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6015" tabRatio="822" activeTab="0"/>
  </bookViews>
  <sheets>
    <sheet name="Indice" sheetId="1" r:id="rId1"/>
    <sheet name="Noviembre 2003 - Sistema" sheetId="2" r:id="rId2"/>
    <sheet name="Noviembre 2003 - Bancos" sheetId="3" r:id="rId3"/>
    <sheet name="Evolución - Sistema" sheetId="4" r:id="rId4"/>
  </sheets>
  <definedNames>
    <definedName name="_xlnm.Print_Area" localSheetId="3">'Evolución - Sistema'!$B$3:$E$30</definedName>
    <definedName name="_xlnm.Print_Area" localSheetId="0">'Indice'!$A$3:$B$19</definedName>
    <definedName name="_xlnm.Print_Area" localSheetId="2">'Noviembre 2003 - Bancos'!$A$3:$G$22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<sst xmlns="http://schemas.openxmlformats.org/spreadsheetml/2006/main" count="76" uniqueCount="52">
  <si>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 0 - 10</t>
  </si>
  <si>
    <t xml:space="preserve"> 10 - 30</t>
  </si>
  <si>
    <t xml:space="preserve"> 30 - 120</t>
  </si>
  <si>
    <t xml:space="preserve"> 250 - 500</t>
  </si>
  <si>
    <t xml:space="preserve">Total </t>
  </si>
  <si>
    <t>Tramos</t>
  </si>
  <si>
    <t>UF</t>
  </si>
  <si>
    <t>Personas Jurídicas</t>
  </si>
  <si>
    <t>Personas Naturales</t>
  </si>
  <si>
    <t xml:space="preserve"> 120 - 250</t>
  </si>
  <si>
    <t xml:space="preserve"> 500 - 1.500</t>
  </si>
  <si>
    <t xml:space="preserve"> &gt; 5.000</t>
  </si>
  <si>
    <t xml:space="preserve"> 1.500 - 5.000</t>
  </si>
  <si>
    <t xml:space="preserve">Número </t>
  </si>
  <si>
    <t>Monto (mm$)</t>
  </si>
  <si>
    <t>Número y monto cuentas corrientes con pago intereses por</t>
  </si>
  <si>
    <t>tramo de saldo disponible</t>
  </si>
  <si>
    <t xml:space="preserve"> Noviembre 2003</t>
  </si>
  <si>
    <t>Fuente: Superintendencia de Bancos e Instituciones Financieras - SBIF</t>
  </si>
  <si>
    <t>por tipo de persona e institución</t>
  </si>
  <si>
    <t>Total</t>
  </si>
  <si>
    <t xml:space="preserve">N° </t>
  </si>
  <si>
    <t>Banco De Chile</t>
  </si>
  <si>
    <t>Scotiabank Sud Americano</t>
  </si>
  <si>
    <t>Banco De Credito e Inversiones</t>
  </si>
  <si>
    <t>Corpbanca</t>
  </si>
  <si>
    <t>Citibank N.A.</t>
  </si>
  <si>
    <t>Banco Santander-Chile</t>
  </si>
  <si>
    <t>Banco Security</t>
  </si>
  <si>
    <t>BBVA Banco</t>
  </si>
  <si>
    <t>Banco Del Desarrollo</t>
  </si>
  <si>
    <t>TOTAL</t>
  </si>
  <si>
    <t>Número y monto cuentas corrientes con pago intereses</t>
  </si>
  <si>
    <t>Para Imprimir: Control+P</t>
  </si>
  <si>
    <t>Para Guardar: F12</t>
  </si>
  <si>
    <t>Cuentas Corrientes con Pago de Intereses</t>
  </si>
  <si>
    <t>Información disponible en esta publicación</t>
  </si>
  <si>
    <t>Número y monto de cuentas corrientes en moneda chilena por tramos con pago de intereses</t>
  </si>
  <si>
    <t>Número y monto cuentas corrientes con pago de intereses por tipo de persona e institución</t>
  </si>
  <si>
    <t xml:space="preserve">Evolución </t>
  </si>
  <si>
    <t>Act.: 05/07/2007</t>
  </si>
  <si>
    <t>Evolución Número y Monto</t>
  </si>
  <si>
    <t>Cuentas Corrientes con Intereses</t>
  </si>
  <si>
    <t>( en moneda chilena )</t>
  </si>
  <si>
    <t>Número</t>
  </si>
  <si>
    <t>Monto</t>
  </si>
  <si>
    <t>Saldo promedio</t>
  </si>
  <si>
    <t>por cuenta</t>
  </si>
  <si>
    <t xml:space="preserve"> (mm$)</t>
  </si>
  <si>
    <t>(mm$)</t>
  </si>
  <si>
    <t>Evolución Número y Monto Cuentas Corrientes con pago de intereses (2002 a 2003)</t>
  </si>
  <si>
    <t>Volver al Indice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</si>
</sst>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/yyyy"/>
    <numFmt numFmtId="165" formatCode="0.0"/>
    <numFmt numFmtId="166" formatCode="_-&quot;$&quot;\ * #,##0;\-&quot;$&quot;\ * #,##0;_-&quot;$&quot;\ * &quot;-&quot;;_-@"/>
    <numFmt numFmtId="167" formatCode="* #,##0;* \-#,##0;* &quot;-&quot;;@"/>
    <numFmt numFmtId="168" formatCode="_-&quot;$&quot;\ * #,##0.00;\-&quot;$&quot;\ * #,##0.00;_-&quot;$&quot;\ * &quot;-&quot;??;_-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[Red]\(&quot;$&quot;#,##0\)"/>
    <numFmt numFmtId="175" formatCode="&quot;$&quot;#,##0.00_);[Red]\(&quot;$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340A]dddd\,\ dd&quot; de &quot;mmmm&quot; de &quot;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sz val="8"/>
      <color indexed="21"/>
      <name val="Arial"/>
      <family val="2"/>
    </font>
    <font>
      <u val="single"/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1" applyFont="1" applyFill="1">
      <alignment/>
      <protection/>
    </xf>
    <xf numFmtId="0" fontId="10" fillId="2" borderId="0" xfId="21" applyFont="1" applyFill="1" applyAlignment="1">
      <alignment horizontal="center"/>
      <protection/>
    </xf>
    <xf numFmtId="0" fontId="11" fillId="2" borderId="0" xfId="21" applyFont="1" applyFill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17" fontId="13" fillId="3" borderId="0" xfId="21" applyNumberFormat="1" applyFont="1" applyFill="1" applyBorder="1" applyAlignment="1">
      <alignment horizontal="center"/>
      <protection/>
    </xf>
    <xf numFmtId="0" fontId="14" fillId="2" borderId="0" xfId="21" applyFont="1" applyFill="1" applyBorder="1">
      <alignment/>
      <protection/>
    </xf>
    <xf numFmtId="0" fontId="15" fillId="2" borderId="0" xfId="15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5" fillId="0" borderId="0" xfId="15" applyFont="1" applyFill="1" applyAlignment="1">
      <alignment/>
    </xf>
    <xf numFmtId="0" fontId="16" fillId="0" borderId="0" xfId="0" applyFont="1" applyFill="1" applyAlignment="1">
      <alignment/>
    </xf>
    <xf numFmtId="0" fontId="17" fillId="2" borderId="0" xfId="21" applyFont="1" applyFill="1">
      <alignment/>
      <protection/>
    </xf>
    <xf numFmtId="0" fontId="1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" fontId="0" fillId="2" borderId="10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7" fontId="0" fillId="2" borderId="11" xfId="0" applyNumberFormat="1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7" fontId="0" fillId="2" borderId="12" xfId="0" applyNumberFormat="1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0" fontId="18" fillId="2" borderId="0" xfId="15" applyFont="1" applyFill="1" applyAlignment="1">
      <alignment horizontal="center"/>
    </xf>
    <xf numFmtId="17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866775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571500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05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18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1.7109375" style="48" customWidth="1"/>
    <col min="2" max="2" width="97.28125" style="48" customWidth="1"/>
    <col min="3" max="16384" width="11.421875" style="48" customWidth="1"/>
  </cols>
  <sheetData>
    <row r="1" spans="1:3" ht="12.75">
      <c r="A1" s="46" t="s">
        <v>33</v>
      </c>
      <c r="B1" s="47"/>
      <c r="C1" s="47"/>
    </row>
    <row r="2" ht="12.75">
      <c r="A2" s="46" t="s">
        <v>34</v>
      </c>
    </row>
    <row r="3" spans="1:3" ht="18">
      <c r="A3" s="49"/>
      <c r="B3" s="50" t="s">
        <v>35</v>
      </c>
      <c r="C3" s="49"/>
    </row>
    <row r="4" spans="1:2" s="53" customFormat="1" ht="15.75">
      <c r="A4" s="51"/>
      <c r="B4" s="52" t="s">
        <v>36</v>
      </c>
    </row>
    <row r="5" spans="1:2" s="53" customFormat="1" ht="15.75">
      <c r="A5" s="51"/>
      <c r="B5" s="52"/>
    </row>
    <row r="6" spans="1:2" s="53" customFormat="1" ht="15.75">
      <c r="A6" s="51"/>
      <c r="B6" s="54">
        <v>37926</v>
      </c>
    </row>
    <row r="7" spans="1:2" s="53" customFormat="1" ht="15">
      <c r="A7" s="51"/>
      <c r="B7" s="55"/>
    </row>
    <row r="8" spans="1:2" s="53" customFormat="1" ht="15">
      <c r="A8" s="51"/>
      <c r="B8" s="56" t="s">
        <v>37</v>
      </c>
    </row>
    <row r="9" spans="1:3" ht="15">
      <c r="A9" s="49"/>
      <c r="B9" s="56" t="s">
        <v>38</v>
      </c>
      <c r="C9" s="55"/>
    </row>
    <row r="11" ht="15.75">
      <c r="B11" s="57" t="s">
        <v>39</v>
      </c>
    </row>
    <row r="13" ht="15">
      <c r="B13" s="58" t="s">
        <v>50</v>
      </c>
    </row>
    <row r="14" ht="15">
      <c r="B14" s="59"/>
    </row>
    <row r="16" ht="12.75">
      <c r="B16" s="60" t="s">
        <v>18</v>
      </c>
    </row>
    <row r="18" ht="12.75">
      <c r="B18" s="61" t="s">
        <v>40</v>
      </c>
    </row>
  </sheetData>
  <hyperlinks>
    <hyperlink ref="B13" location="'Evolución - Sistema'!A1" display="Evolución Número y Monto Cuentas Corrientes con pago de intereses (2002 a 2003)"/>
    <hyperlink ref="B8" location="'Noviembre 2003 - Sistema'!A1" display="Número y monto de cuentas corrientes en moneda chilena por tramos con pago de intereses"/>
    <hyperlink ref="B9" location="'Noviembre 2003 - Bancos'!A1" display="Número y monto cuentas corrientes con pago de intereses por tipo de persona e institución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headerFooter alignWithMargins="0">
    <oddFooter>&amp;LActualizado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" sqref="J2"/>
    </sheetView>
  </sheetViews>
  <sheetFormatPr defaultColWidth="11.421875" defaultRowHeight="12.75"/>
  <cols>
    <col min="1" max="1" width="12.421875" style="1" bestFit="1" customWidth="1"/>
    <col min="2" max="2" width="0.42578125" style="1" customWidth="1"/>
    <col min="3" max="4" width="12.7109375" style="1" customWidth="1"/>
    <col min="5" max="5" width="0.42578125" style="1" customWidth="1"/>
    <col min="6" max="7" width="12.7109375" style="1" customWidth="1"/>
    <col min="8" max="8" width="0.42578125" style="1" customWidth="1"/>
    <col min="9" max="10" width="12.7109375" style="1" customWidth="1"/>
    <col min="11" max="16384" width="11.421875" style="1" customWidth="1"/>
  </cols>
  <sheetData>
    <row r="1" ht="12.75">
      <c r="A1" s="46" t="s">
        <v>33</v>
      </c>
    </row>
    <row r="2" spans="1:10" ht="12.75">
      <c r="A2" s="46" t="s">
        <v>34</v>
      </c>
      <c r="J2" s="82" t="s">
        <v>51</v>
      </c>
    </row>
    <row r="3" spans="1:10" ht="15.75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5.75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5">
      <c r="A5" s="89" t="s">
        <v>17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ht="12.75">
      <c r="A7" s="14" t="s">
        <v>5</v>
      </c>
      <c r="B7" s="18"/>
      <c r="C7" s="85" t="s">
        <v>8</v>
      </c>
      <c r="D7" s="86"/>
      <c r="E7" s="19"/>
      <c r="F7" s="85" t="s">
        <v>7</v>
      </c>
      <c r="G7" s="86"/>
      <c r="H7" s="19"/>
      <c r="I7" s="87" t="s">
        <v>4</v>
      </c>
      <c r="J7" s="88"/>
    </row>
    <row r="8" spans="1:10" ht="12.75">
      <c r="A8" s="20" t="s">
        <v>6</v>
      </c>
      <c r="B8" s="18"/>
      <c r="C8" s="21" t="s">
        <v>13</v>
      </c>
      <c r="D8" s="22" t="s">
        <v>14</v>
      </c>
      <c r="E8" s="6"/>
      <c r="F8" s="21" t="s">
        <v>13</v>
      </c>
      <c r="G8" s="22" t="s">
        <v>14</v>
      </c>
      <c r="H8" s="6"/>
      <c r="I8" s="21" t="s">
        <v>13</v>
      </c>
      <c r="J8" s="22" t="s">
        <v>14</v>
      </c>
    </row>
    <row r="9" spans="1:10" ht="4.5" customHeight="1">
      <c r="A9" s="2"/>
      <c r="B9" s="3"/>
      <c r="C9" s="4"/>
      <c r="D9" s="5"/>
      <c r="E9" s="6"/>
      <c r="F9" s="4"/>
      <c r="G9" s="5"/>
      <c r="H9" s="7"/>
      <c r="I9" s="4"/>
      <c r="J9" s="5"/>
    </row>
    <row r="10" spans="1:10" ht="12.75">
      <c r="A10" s="14" t="s">
        <v>0</v>
      </c>
      <c r="B10" s="18"/>
      <c r="C10" s="8">
        <v>1523</v>
      </c>
      <c r="D10" s="9">
        <v>65.1403509581</v>
      </c>
      <c r="E10" s="23"/>
      <c r="F10" s="8">
        <v>194</v>
      </c>
      <c r="G10" s="9">
        <v>4.7234219967</v>
      </c>
      <c r="H10" s="23"/>
      <c r="I10" s="8">
        <f>C10+F10</f>
        <v>1717</v>
      </c>
      <c r="J10" s="9">
        <f>D10+G10</f>
        <v>69.8637729548</v>
      </c>
    </row>
    <row r="11" spans="1:10" ht="12.75">
      <c r="A11" s="15" t="s">
        <v>1</v>
      </c>
      <c r="B11" s="18"/>
      <c r="C11" s="10">
        <v>847</v>
      </c>
      <c r="D11" s="11">
        <v>280.16326096650005</v>
      </c>
      <c r="E11" s="23"/>
      <c r="F11" s="10">
        <v>52</v>
      </c>
      <c r="G11" s="11">
        <v>16.7728109999</v>
      </c>
      <c r="H11" s="23"/>
      <c r="I11" s="10">
        <f aca="true" t="shared" si="0" ref="I11:J17">C11+F11</f>
        <v>899</v>
      </c>
      <c r="J11" s="11">
        <f t="shared" si="0"/>
        <v>296.93607196640005</v>
      </c>
    </row>
    <row r="12" spans="1:10" ht="12.75">
      <c r="A12" s="15" t="s">
        <v>2</v>
      </c>
      <c r="B12" s="18"/>
      <c r="C12" s="10">
        <v>1644</v>
      </c>
      <c r="D12" s="11">
        <v>1858.6959799508002</v>
      </c>
      <c r="E12" s="23"/>
      <c r="F12" s="10">
        <v>96</v>
      </c>
      <c r="G12" s="11">
        <v>116.0742799991</v>
      </c>
      <c r="H12" s="23"/>
      <c r="I12" s="10">
        <f t="shared" si="0"/>
        <v>1740</v>
      </c>
      <c r="J12" s="11">
        <f t="shared" si="0"/>
        <v>1974.7702599499003</v>
      </c>
    </row>
    <row r="13" spans="1:10" ht="12.75">
      <c r="A13" s="15" t="s">
        <v>9</v>
      </c>
      <c r="B13" s="18"/>
      <c r="C13" s="10">
        <v>946</v>
      </c>
      <c r="D13" s="11">
        <v>2866.4840699749</v>
      </c>
      <c r="E13" s="23"/>
      <c r="F13" s="10">
        <v>62</v>
      </c>
      <c r="G13" s="11">
        <v>187.0812999995</v>
      </c>
      <c r="H13" s="23"/>
      <c r="I13" s="10">
        <f t="shared" si="0"/>
        <v>1008</v>
      </c>
      <c r="J13" s="11">
        <f t="shared" si="0"/>
        <v>3053.5653699744003</v>
      </c>
    </row>
    <row r="14" spans="1:10" ht="12.75">
      <c r="A14" s="15" t="s">
        <v>3</v>
      </c>
      <c r="B14" s="18"/>
      <c r="C14" s="10">
        <v>747</v>
      </c>
      <c r="D14" s="11">
        <v>4512.5326339726</v>
      </c>
      <c r="E14" s="23"/>
      <c r="F14" s="10">
        <v>63</v>
      </c>
      <c r="G14" s="11">
        <v>393.6980419995</v>
      </c>
      <c r="H14" s="23"/>
      <c r="I14" s="10">
        <f t="shared" si="0"/>
        <v>810</v>
      </c>
      <c r="J14" s="11">
        <f t="shared" si="0"/>
        <v>4906.2306759721</v>
      </c>
    </row>
    <row r="15" spans="1:10" ht="12.75">
      <c r="A15" s="16" t="s">
        <v>10</v>
      </c>
      <c r="B15" s="24"/>
      <c r="C15" s="10">
        <v>683</v>
      </c>
      <c r="D15" s="11">
        <v>9705.8313609814</v>
      </c>
      <c r="E15" s="23"/>
      <c r="F15" s="10">
        <v>88</v>
      </c>
      <c r="G15" s="11">
        <v>1339.5788649985002</v>
      </c>
      <c r="H15" s="23"/>
      <c r="I15" s="10">
        <f t="shared" si="0"/>
        <v>771</v>
      </c>
      <c r="J15" s="11">
        <f t="shared" si="0"/>
        <v>11045.4102259799</v>
      </c>
    </row>
    <row r="16" spans="1:10" ht="12.75">
      <c r="A16" s="16" t="s">
        <v>12</v>
      </c>
      <c r="B16" s="24"/>
      <c r="C16" s="10">
        <v>190</v>
      </c>
      <c r="D16" s="11">
        <v>8152.0950679948</v>
      </c>
      <c r="E16" s="23"/>
      <c r="F16" s="10">
        <v>59</v>
      </c>
      <c r="G16" s="11">
        <v>2701.3325969994003</v>
      </c>
      <c r="H16" s="23"/>
      <c r="I16" s="10">
        <f t="shared" si="0"/>
        <v>249</v>
      </c>
      <c r="J16" s="11">
        <f t="shared" si="0"/>
        <v>10853.4276649942</v>
      </c>
    </row>
    <row r="17" spans="1:10" ht="12.75">
      <c r="A17" s="17" t="s">
        <v>11</v>
      </c>
      <c r="B17" s="24"/>
      <c r="C17" s="12">
        <v>25</v>
      </c>
      <c r="D17" s="13">
        <v>5299.411134</v>
      </c>
      <c r="E17" s="23"/>
      <c r="F17" s="12">
        <v>20</v>
      </c>
      <c r="G17" s="13">
        <v>9613.907504</v>
      </c>
      <c r="H17" s="23"/>
      <c r="I17" s="12">
        <f t="shared" si="0"/>
        <v>45</v>
      </c>
      <c r="J17" s="13">
        <f t="shared" si="0"/>
        <v>14913.318638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5" t="s">
        <v>4</v>
      </c>
      <c r="B19" s="18"/>
      <c r="C19" s="26">
        <f aca="true" t="shared" si="1" ref="C19:J19">SUM(C10:C17)</f>
        <v>6605</v>
      </c>
      <c r="D19" s="27">
        <f t="shared" si="1"/>
        <v>32740.3538587991</v>
      </c>
      <c r="E19" s="23"/>
      <c r="F19" s="26">
        <f t="shared" si="1"/>
        <v>634</v>
      </c>
      <c r="G19" s="27">
        <f t="shared" si="1"/>
        <v>14373.168820992601</v>
      </c>
      <c r="H19" s="23"/>
      <c r="I19" s="26">
        <f t="shared" si="1"/>
        <v>7239</v>
      </c>
      <c r="J19" s="27">
        <f t="shared" si="1"/>
        <v>47113.5226797917</v>
      </c>
    </row>
    <row r="21" ht="12.75">
      <c r="A21" s="1" t="s">
        <v>18</v>
      </c>
    </row>
  </sheetData>
  <mergeCells count="6">
    <mergeCell ref="A3:J3"/>
    <mergeCell ref="A4:J4"/>
    <mergeCell ref="C7:D7"/>
    <mergeCell ref="F7:G7"/>
    <mergeCell ref="I7:J7"/>
    <mergeCell ref="A5:J5"/>
  </mergeCells>
  <hyperlinks>
    <hyperlink ref="J2" location="Indice!A1" display="Volver al Indice"/>
  </hyperlink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" sqref="G2"/>
    </sheetView>
  </sheetViews>
  <sheetFormatPr defaultColWidth="11.421875" defaultRowHeight="12.75"/>
  <cols>
    <col min="1" max="1" width="33.7109375" style="1" customWidth="1"/>
    <col min="2" max="7" width="13.28125" style="1" customWidth="1"/>
    <col min="8" max="16384" width="11.421875" style="1" customWidth="1"/>
  </cols>
  <sheetData>
    <row r="1" ht="12.75">
      <c r="A1" s="46" t="s">
        <v>33</v>
      </c>
    </row>
    <row r="2" spans="1:7" ht="12.75">
      <c r="A2" s="46" t="s">
        <v>34</v>
      </c>
      <c r="G2" s="82" t="s">
        <v>51</v>
      </c>
    </row>
    <row r="3" spans="1:10" ht="15.75">
      <c r="A3" s="83" t="s">
        <v>32</v>
      </c>
      <c r="B3" s="83"/>
      <c r="C3" s="83"/>
      <c r="D3" s="83"/>
      <c r="E3" s="83"/>
      <c r="F3" s="83"/>
      <c r="G3" s="83"/>
      <c r="H3" s="44"/>
      <c r="I3" s="44"/>
      <c r="J3" s="44"/>
    </row>
    <row r="4" spans="1:7" ht="15.75">
      <c r="A4" s="83" t="s">
        <v>19</v>
      </c>
      <c r="B4" s="83"/>
      <c r="C4" s="83"/>
      <c r="D4" s="83"/>
      <c r="E4" s="83"/>
      <c r="F4" s="83"/>
      <c r="G4" s="83"/>
    </row>
    <row r="5" spans="1:7" ht="12.75">
      <c r="A5" s="90" t="s">
        <v>17</v>
      </c>
      <c r="B5" s="90"/>
      <c r="C5" s="90"/>
      <c r="D5" s="90"/>
      <c r="E5" s="90"/>
      <c r="F5" s="90"/>
      <c r="G5" s="90"/>
    </row>
    <row r="6" ht="12.75"/>
    <row r="7" spans="2:7" ht="12.75">
      <c r="B7" s="87" t="s">
        <v>8</v>
      </c>
      <c r="C7" s="88"/>
      <c r="D7" s="87" t="s">
        <v>7</v>
      </c>
      <c r="E7" s="88"/>
      <c r="F7" s="87" t="s">
        <v>20</v>
      </c>
      <c r="G7" s="88"/>
    </row>
    <row r="8" spans="2:7" ht="12.75">
      <c r="B8" s="28" t="s">
        <v>21</v>
      </c>
      <c r="C8" s="29" t="s">
        <v>14</v>
      </c>
      <c r="D8" s="28" t="s">
        <v>21</v>
      </c>
      <c r="E8" s="29" t="s">
        <v>14</v>
      </c>
      <c r="F8" s="28" t="s">
        <v>21</v>
      </c>
      <c r="G8" s="30" t="s">
        <v>14</v>
      </c>
    </row>
    <row r="9" spans="2:7" ht="12.75">
      <c r="B9" s="31"/>
      <c r="C9" s="31"/>
      <c r="D9" s="31"/>
      <c r="E9" s="31"/>
      <c r="F9" s="31"/>
      <c r="G9" s="31"/>
    </row>
    <row r="10" spans="1:7" ht="12.75">
      <c r="A10" s="32" t="s">
        <v>22</v>
      </c>
      <c r="B10" s="33">
        <v>561</v>
      </c>
      <c r="C10" s="34">
        <v>4055.6777</v>
      </c>
      <c r="D10" s="33">
        <v>13</v>
      </c>
      <c r="E10" s="34">
        <v>79.32964</v>
      </c>
      <c r="F10" s="33">
        <f>B10+D10</f>
        <v>574</v>
      </c>
      <c r="G10" s="34">
        <f>C10+E10</f>
        <v>4135.00734</v>
      </c>
    </row>
    <row r="11" spans="1:7" ht="12.75">
      <c r="A11" s="35" t="s">
        <v>23</v>
      </c>
      <c r="B11" s="36">
        <v>633</v>
      </c>
      <c r="C11" s="37">
        <v>5310.717962</v>
      </c>
      <c r="D11" s="36">
        <v>71</v>
      </c>
      <c r="E11" s="37">
        <v>1685.536596</v>
      </c>
      <c r="F11" s="36">
        <f aca="true" t="shared" si="0" ref="F11:G18">B11+D11</f>
        <v>704</v>
      </c>
      <c r="G11" s="37">
        <f t="shared" si="0"/>
        <v>6996.254558</v>
      </c>
    </row>
    <row r="12" spans="1:7" ht="12.75">
      <c r="A12" s="35" t="s">
        <v>24</v>
      </c>
      <c r="B12" s="36">
        <v>70</v>
      </c>
      <c r="C12" s="37">
        <v>737.524442</v>
      </c>
      <c r="D12" s="36">
        <v>19</v>
      </c>
      <c r="E12" s="37">
        <v>7425.754725</v>
      </c>
      <c r="F12" s="36">
        <f t="shared" si="0"/>
        <v>89</v>
      </c>
      <c r="G12" s="37">
        <f t="shared" si="0"/>
        <v>8163.279167</v>
      </c>
    </row>
    <row r="13" spans="1:7" ht="12.75">
      <c r="A13" s="35" t="s">
        <v>25</v>
      </c>
      <c r="B13" s="36">
        <v>48</v>
      </c>
      <c r="C13" s="37">
        <v>284.712785</v>
      </c>
      <c r="D13" s="36">
        <v>0</v>
      </c>
      <c r="E13" s="37">
        <v>0</v>
      </c>
      <c r="F13" s="36">
        <f t="shared" si="0"/>
        <v>48</v>
      </c>
      <c r="G13" s="37">
        <f t="shared" si="0"/>
        <v>284.712785</v>
      </c>
    </row>
    <row r="14" spans="1:7" ht="12.75">
      <c r="A14" s="35" t="s">
        <v>26</v>
      </c>
      <c r="B14" s="36">
        <v>56</v>
      </c>
      <c r="C14" s="37">
        <v>954.876569</v>
      </c>
      <c r="D14" s="36">
        <v>6</v>
      </c>
      <c r="E14" s="37">
        <v>108.931609</v>
      </c>
      <c r="F14" s="36">
        <f t="shared" si="0"/>
        <v>62</v>
      </c>
      <c r="G14" s="37">
        <f t="shared" si="0"/>
        <v>1063.808178</v>
      </c>
    </row>
    <row r="15" spans="1:7" ht="12.75">
      <c r="A15" s="35" t="s">
        <v>27</v>
      </c>
      <c r="B15" s="36">
        <v>3791</v>
      </c>
      <c r="C15" s="37">
        <v>18127.3388</v>
      </c>
      <c r="D15" s="36">
        <v>482</v>
      </c>
      <c r="E15" s="37">
        <v>4317.909342</v>
      </c>
      <c r="F15" s="36">
        <f t="shared" si="0"/>
        <v>4273</v>
      </c>
      <c r="G15" s="37">
        <f t="shared" si="0"/>
        <v>22445.248142</v>
      </c>
    </row>
    <row r="16" spans="1:7" ht="12.75">
      <c r="A16" s="35" t="s">
        <v>28</v>
      </c>
      <c r="B16" s="36">
        <v>647</v>
      </c>
      <c r="C16" s="37">
        <v>1424.3381590000001</v>
      </c>
      <c r="D16" s="36">
        <v>8</v>
      </c>
      <c r="E16" s="37">
        <v>193.57696300000003</v>
      </c>
      <c r="F16" s="36">
        <f t="shared" si="0"/>
        <v>655</v>
      </c>
      <c r="G16" s="37">
        <f t="shared" si="0"/>
        <v>1617.915122</v>
      </c>
    </row>
    <row r="17" spans="1:7" ht="12.75">
      <c r="A17" s="35" t="s">
        <v>29</v>
      </c>
      <c r="B17" s="36">
        <v>157</v>
      </c>
      <c r="C17" s="37">
        <v>1321.407468</v>
      </c>
      <c r="D17" s="36">
        <v>16</v>
      </c>
      <c r="E17" s="37">
        <v>385.849093</v>
      </c>
      <c r="F17" s="36">
        <f t="shared" si="0"/>
        <v>173</v>
      </c>
      <c r="G17" s="37">
        <f t="shared" si="0"/>
        <v>1707.2565610000001</v>
      </c>
    </row>
    <row r="18" spans="1:7" ht="12.75">
      <c r="A18" s="38" t="s">
        <v>30</v>
      </c>
      <c r="B18" s="39">
        <v>642</v>
      </c>
      <c r="C18" s="40">
        <v>523.759974</v>
      </c>
      <c r="D18" s="39">
        <v>19</v>
      </c>
      <c r="E18" s="40">
        <v>176.280853</v>
      </c>
      <c r="F18" s="39">
        <f t="shared" si="0"/>
        <v>661</v>
      </c>
      <c r="G18" s="40">
        <f t="shared" si="0"/>
        <v>700.040827</v>
      </c>
    </row>
    <row r="19" spans="2:7" ht="12.75">
      <c r="B19" s="41"/>
      <c r="C19" s="41"/>
      <c r="D19" s="41"/>
      <c r="E19" s="41"/>
      <c r="F19" s="41"/>
      <c r="G19" s="41"/>
    </row>
    <row r="20" spans="1:7" ht="12.75">
      <c r="A20" s="25" t="s">
        <v>31</v>
      </c>
      <c r="B20" s="42">
        <f aca="true" t="shared" si="1" ref="B20:G20">SUM(B10:B18)</f>
        <v>6605</v>
      </c>
      <c r="C20" s="43">
        <f t="shared" si="1"/>
        <v>32740.353859</v>
      </c>
      <c r="D20" s="42">
        <f t="shared" si="1"/>
        <v>634</v>
      </c>
      <c r="E20" s="43">
        <f t="shared" si="1"/>
        <v>14373.168821</v>
      </c>
      <c r="F20" s="42">
        <f t="shared" si="1"/>
        <v>7239</v>
      </c>
      <c r="G20" s="43">
        <f t="shared" si="1"/>
        <v>47113.522679999995</v>
      </c>
    </row>
    <row r="22" ht="12.75">
      <c r="A22" s="1" t="s">
        <v>18</v>
      </c>
    </row>
  </sheetData>
  <mergeCells count="6">
    <mergeCell ref="A3:G3"/>
    <mergeCell ref="A4:G4"/>
    <mergeCell ref="A5:G5"/>
    <mergeCell ref="B7:C7"/>
    <mergeCell ref="D7:E7"/>
    <mergeCell ref="F7:G7"/>
  </mergeCells>
  <hyperlinks>
    <hyperlink ref="G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2" sqref="E2"/>
    </sheetView>
  </sheetViews>
  <sheetFormatPr defaultColWidth="11.421875" defaultRowHeight="12.75"/>
  <cols>
    <col min="1" max="1" width="2.7109375" style="47" customWidth="1"/>
    <col min="2" max="2" width="15.8515625" style="47" customWidth="1"/>
    <col min="3" max="5" width="16.00390625" style="47" customWidth="1"/>
    <col min="6" max="6" width="11.421875" style="47" customWidth="1"/>
    <col min="7" max="7" width="12.421875" style="47" bestFit="1" customWidth="1"/>
    <col min="8" max="16384" width="11.421875" style="47" customWidth="1"/>
  </cols>
  <sheetData>
    <row r="1" ht="12.75">
      <c r="A1" s="46" t="s">
        <v>33</v>
      </c>
    </row>
    <row r="2" spans="1:5" ht="12.75">
      <c r="A2" s="46" t="s">
        <v>34</v>
      </c>
      <c r="E2" s="82" t="s">
        <v>51</v>
      </c>
    </row>
    <row r="3" spans="2:5" ht="15.75">
      <c r="B3" s="84" t="s">
        <v>41</v>
      </c>
      <c r="C3" s="84"/>
      <c r="D3" s="84"/>
      <c r="E3" s="84"/>
    </row>
    <row r="4" spans="2:5" ht="15.75">
      <c r="B4" s="84" t="s">
        <v>42</v>
      </c>
      <c r="C4" s="84"/>
      <c r="D4" s="84"/>
      <c r="E4" s="84"/>
    </row>
    <row r="5" spans="2:5" ht="12.75">
      <c r="B5" s="91" t="s">
        <v>43</v>
      </c>
      <c r="C5" s="91"/>
      <c r="D5" s="91"/>
      <c r="E5" s="91"/>
    </row>
    <row r="8" spans="2:5" ht="12.75">
      <c r="B8" s="63"/>
      <c r="C8" s="64" t="s">
        <v>44</v>
      </c>
      <c r="D8" s="65" t="s">
        <v>45</v>
      </c>
      <c r="E8" s="45" t="s">
        <v>46</v>
      </c>
    </row>
    <row r="9" spans="2:5" ht="12.75">
      <c r="B9" s="63"/>
      <c r="C9" s="66"/>
      <c r="D9" s="67"/>
      <c r="E9" s="68" t="s">
        <v>47</v>
      </c>
    </row>
    <row r="10" spans="3:5" ht="12.75">
      <c r="C10" s="69"/>
      <c r="D10" s="70" t="s">
        <v>48</v>
      </c>
      <c r="E10" s="29" t="s">
        <v>49</v>
      </c>
    </row>
    <row r="11" spans="3:5" ht="12.75">
      <c r="C11" s="67"/>
      <c r="D11" s="71"/>
      <c r="E11" s="62"/>
    </row>
    <row r="12" spans="2:5" ht="12.75">
      <c r="B12" s="72">
        <v>37500</v>
      </c>
      <c r="C12" s="73">
        <v>6568</v>
      </c>
      <c r="D12" s="74">
        <v>35763.6146087999</v>
      </c>
      <c r="E12" s="75">
        <v>5.44513011705236</v>
      </c>
    </row>
    <row r="13" spans="2:5" ht="12.75">
      <c r="B13" s="76">
        <v>37530</v>
      </c>
      <c r="C13" s="77">
        <v>7039</v>
      </c>
      <c r="D13" s="71">
        <v>38125.969254784206</v>
      </c>
      <c r="E13" s="78">
        <v>5.416390006362296</v>
      </c>
    </row>
    <row r="14" spans="2:5" ht="12.75">
      <c r="B14" s="76">
        <v>37561</v>
      </c>
      <c r="C14" s="77">
        <v>7422</v>
      </c>
      <c r="D14" s="71">
        <v>35843.4947317525</v>
      </c>
      <c r="E14" s="78">
        <v>4.8293579536179605</v>
      </c>
    </row>
    <row r="15" spans="2:5" ht="12.75">
      <c r="B15" s="76">
        <v>37591</v>
      </c>
      <c r="C15" s="77">
        <v>7441</v>
      </c>
      <c r="D15" s="71">
        <v>37585.49839975771</v>
      </c>
      <c r="E15" s="78">
        <v>5.051135384996332</v>
      </c>
    </row>
    <row r="16" spans="2:5" ht="12.75">
      <c r="B16" s="76">
        <v>37622</v>
      </c>
      <c r="C16" s="77">
        <v>7470</v>
      </c>
      <c r="D16" s="71">
        <v>38418.167670743</v>
      </c>
      <c r="E16" s="78">
        <v>5.142994333432798</v>
      </c>
    </row>
    <row r="17" spans="2:5" ht="12.75">
      <c r="B17" s="76">
        <v>37653</v>
      </c>
      <c r="C17" s="77">
        <v>7502</v>
      </c>
      <c r="D17" s="71">
        <v>39953.9507317419</v>
      </c>
      <c r="E17" s="78">
        <v>5.325773224705665</v>
      </c>
    </row>
    <row r="18" spans="2:5" ht="12.75">
      <c r="B18" s="76">
        <v>37681</v>
      </c>
      <c r="C18" s="77">
        <v>7517</v>
      </c>
      <c r="D18" s="71">
        <v>41928.311962740896</v>
      </c>
      <c r="E18" s="78">
        <v>5.577798584906332</v>
      </c>
    </row>
    <row r="19" spans="2:5" ht="12.75">
      <c r="B19" s="76">
        <v>37712</v>
      </c>
      <c r="C19" s="77">
        <v>7479</v>
      </c>
      <c r="D19" s="71">
        <v>48300.642496795204</v>
      </c>
      <c r="E19" s="78">
        <v>6.45816853814617</v>
      </c>
    </row>
    <row r="20" spans="2:5" ht="12.75">
      <c r="B20" s="76">
        <v>37742</v>
      </c>
      <c r="C20" s="77">
        <v>7463</v>
      </c>
      <c r="D20" s="71">
        <v>46617.186554768705</v>
      </c>
      <c r="E20" s="78">
        <v>6.246440647831798</v>
      </c>
    </row>
    <row r="21" spans="2:5" ht="12.75">
      <c r="B21" s="76">
        <v>37773</v>
      </c>
      <c r="C21" s="77">
        <v>7425</v>
      </c>
      <c r="D21" s="71">
        <v>65095.1096637745</v>
      </c>
      <c r="E21" s="78">
        <v>8.767018136535286</v>
      </c>
    </row>
    <row r="22" spans="2:5" ht="12.75">
      <c r="B22" s="76">
        <v>37803</v>
      </c>
      <c r="C22" s="77">
        <v>7417</v>
      </c>
      <c r="D22" s="71">
        <v>62360.522813788404</v>
      </c>
      <c r="E22" s="78">
        <v>8.407782501521964</v>
      </c>
    </row>
    <row r="23" spans="2:5" ht="12.75">
      <c r="B23" s="76">
        <v>37834</v>
      </c>
      <c r="C23" s="77">
        <v>7390</v>
      </c>
      <c r="D23" s="71">
        <v>51265.92045377361</v>
      </c>
      <c r="E23" s="78">
        <v>6.937201685219703</v>
      </c>
    </row>
    <row r="24" spans="2:5" ht="12.75">
      <c r="B24" s="76">
        <v>37865</v>
      </c>
      <c r="C24" s="77">
        <v>7336</v>
      </c>
      <c r="D24" s="71">
        <v>47047.434268737605</v>
      </c>
      <c r="E24" s="78">
        <v>6.4132271358693576</v>
      </c>
    </row>
    <row r="25" spans="2:5" ht="12.75">
      <c r="B25" s="76">
        <v>37895</v>
      </c>
      <c r="C25" s="77">
        <v>7285</v>
      </c>
      <c r="D25" s="71">
        <v>54750.00882479321</v>
      </c>
      <c r="E25" s="78">
        <v>7.515443901824737</v>
      </c>
    </row>
    <row r="26" spans="2:5" ht="12.75">
      <c r="B26" s="76">
        <v>37926</v>
      </c>
      <c r="C26" s="77">
        <v>7239</v>
      </c>
      <c r="D26" s="71">
        <v>47113.522679791706</v>
      </c>
      <c r="E26" s="78">
        <v>6.508291570630157</v>
      </c>
    </row>
    <row r="27" spans="2:5" ht="12.75">
      <c r="B27" s="79">
        <v>37956</v>
      </c>
      <c r="C27" s="80">
        <v>7055</v>
      </c>
      <c r="D27" s="70">
        <v>52423.680608783</v>
      </c>
      <c r="E27" s="81">
        <v>7.430713055816159</v>
      </c>
    </row>
    <row r="28" spans="7:8" ht="12.75">
      <c r="G28" s="63"/>
      <c r="H28" s="63"/>
    </row>
    <row r="29" ht="12.75">
      <c r="B29" s="1" t="s">
        <v>18</v>
      </c>
    </row>
  </sheetData>
  <mergeCells count="3">
    <mergeCell ref="B3:E3"/>
    <mergeCell ref="B5:E5"/>
    <mergeCell ref="B4:E4"/>
  </mergeCells>
  <hyperlinks>
    <hyperlink ref="E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con pago de intereses - 2003</dc:title>
  <dc:subject/>
  <dc:creator>Superintendencia de Bancos e Instituciones Financieras - SBIF</dc:creator>
  <cp:keywords/>
  <dc:description/>
  <cp:lastModifiedBy>Ricardo Arroyo M.</cp:lastModifiedBy>
  <cp:lastPrinted>2007-07-05T19:09:21Z</cp:lastPrinted>
  <dcterms:created xsi:type="dcterms:W3CDTF">2003-07-18T17:00:39Z</dcterms:created>
  <dcterms:modified xsi:type="dcterms:W3CDTF">2007-07-10T15:31:15Z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112265733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-248245163</vt:i4>
  </property>
  <property fmtid="{D5CDD505-2E9C-101B-9397-08002B2CF9AE}" pid="7" name="_ReviewingToolsShownOnce">
    <vt:lpwstr/>
  </property>
</Properties>
</file>