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Financiero'!$B$4:$N$62</definedName>
    <definedName name="_xlnm.Print_Area" localSheetId="4">'Evol. Depósitos'!$B$4:$N$62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<sst xmlns="http://schemas.openxmlformats.org/spreadsheetml/2006/main" count="660" uniqueCount="161">
  <si>
    <t>Información Financiera Regional - Marzo de 2012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</si>
  <si>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</si>
  <si>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</si>
  <si>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</si>
  <si>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</si>
  <si>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</si>
  <si>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</si>
  <si>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Depósitos y captaciones por tipo de instrumento por agrupaciones de bancos</t>
  </si>
  <si>
    <t>Cheques, Letras y Pagarés Presentados y Porcentaje de Protesto por Región</t>
  </si>
  <si>
    <t>Fuente: Superintendencia de Bancos e Instituciones Financieras - SBIF</t>
  </si>
  <si>
    <t>Act: 20/06/2012</t>
  </si>
  <si>
    <t>Volver</t>
  </si>
  <si>
    <t>Para Imprimir: Control+P</t>
  </si>
  <si>
    <t>Para Guardar: F12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</si>
  <si>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</si>
  <si>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>(Saldos a fin de mes en millones de pesos de cada mes)</t>
  </si>
  <si>
    <t xml:space="preserve"> MONEDA CHILENA </t>
  </si>
  <si>
    <t>Región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</si>
  <si>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</si>
  <si>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</si>
  <si>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</si>
  <si>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</si>
  <si>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</si>
  <si>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</si>
  <si>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</si>
  <si>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</si>
  <si>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</si>
  <si>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</si>
  <si>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</si>
  <si>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</si>
  <si>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</si>
  <si>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</si>
  <si>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</si>
  <si>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</si>
  <si>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</si>
  <si>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</si>
  <si>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</si>
  <si>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</si>
  <si>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</si>
  <si>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</si>
  <si>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</si>
  <si>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</si>
  <si>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 xml:space="preserve">A.M. </t>
  </si>
  <si>
    <t xml:space="preserve">XIV. </t>
  </si>
  <si>
    <t xml:space="preserve">XV . </t>
  </si>
  <si>
    <t xml:space="preserve"> </t>
  </si>
  <si>
    <t>TOTAL</t>
  </si>
  <si>
    <t xml:space="preserve">EVOLUCION DE LAS COLOCACIONES DEL SISTEMA FINANCIERO A NIVEL REGIONAL </t>
  </si>
  <si>
    <t xml:space="preserve">(Saldos  a  fin  de  mes  en  millones  de  pesos  de  cada  mes)     </t>
  </si>
  <si>
    <t xml:space="preserve"> MONEDA EXTRANJERA </t>
  </si>
  <si>
    <t>Nota:</t>
  </si>
  <si>
    <t xml:space="preserve"> (1): Corresponde a las Colocaciones totales netas de las Colocaciones contingentes.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</si>
  <si>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</si>
  <si>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t>Marzo de 2012</t>
  </si>
  <si>
    <t xml:space="preserve"> (Saldos  a  fin  de  mes  en  millones  pesos ) </t>
  </si>
  <si>
    <t xml:space="preserve">R   E   G   I   O   N   E  S 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</si>
  <si>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</si>
  <si>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</si>
  <si>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</si>
  <si>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</si>
  <si>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</si>
  <si>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</si>
  <si>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</si>
  <si>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</si>
  <si>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</si>
  <si>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</si>
  <si>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</si>
  <si>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</si>
  <si>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</si>
  <si>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XIV</t>
  </si>
  <si>
    <t xml:space="preserve"> XV</t>
  </si>
  <si>
    <t xml:space="preserve"> T O T A L</t>
  </si>
  <si>
    <t xml:space="preserve">BANCO BICE                        </t>
  </si>
  <si>
    <t>BANCO BILBAO VIZCAYA ARGENTARIA, C</t>
  </si>
  <si>
    <t xml:space="preserve">BANCO CONSORCIO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</si>
  <si>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</si>
  <si>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</si>
  <si>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</si>
  <si>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</si>
  <si>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</si>
  <si>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</si>
  <si>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</si>
  <si>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ITAU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</si>
  <si>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</si>
  <si>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</si>
  <si>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</si>
  <si>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</si>
  <si>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</si>
  <si>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</si>
  <si>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</si>
  <si>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</si>
  <si>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</si>
  <si>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</si>
  <si>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</si>
  <si>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</si>
  <si>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>THE BANK OF TOKYO-MITSUBISHI UFJ L</t>
  </si>
  <si>
    <t xml:space="preserve">TOTAL REGION                      </t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</si>
  <si>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</si>
  <si>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 xml:space="preserve">(Saldos a fin de mes en millones de pesos) </t>
  </si>
  <si>
    <t>BANCOS ESTABLECIDOS EN CHILE</t>
  </si>
  <si>
    <t xml:space="preserve">B A N C O   D E L   E S T A D O </t>
  </si>
  <si>
    <t>SUCURSALES BANCOS EXTRANJEROS</t>
  </si>
  <si>
    <t xml:space="preserve">  S I S T E M A    F I N A N C I E R O  </t>
  </si>
  <si>
    <t>Colocaciones</t>
  </si>
  <si>
    <t>Colocaciones Totales</t>
  </si>
  <si>
    <t>Moneda Chilena</t>
  </si>
  <si>
    <t>ME</t>
  </si>
  <si>
    <t>No Reajustable</t>
  </si>
  <si>
    <t>Reajustable</t>
  </si>
  <si>
    <t>EVOLUCION DE LOS DEPOSITOS Y CAPTACIONES DEL SISTEMA FINANCIERO A NIVEL REGIONAL</t>
  </si>
  <si>
    <t>(Saldos a fin de mes en millones pesos)</t>
  </si>
  <si>
    <t xml:space="preserve">MONEDA CHILENA </t>
  </si>
  <si>
    <t xml:space="preserve"> REGION   </t>
  </si>
  <si>
    <t xml:space="preserve">XV.  </t>
  </si>
  <si>
    <t>MONEDA EXTRANJERA</t>
  </si>
  <si>
    <t>DEPOSITOS Y CAPTACIONES POR INSTITUCION Y POR REGION</t>
  </si>
  <si>
    <t xml:space="preserve"> R   E   G   I   O   N   E  S 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</si>
  <si>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</si>
  <si>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</si>
  <si>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</si>
  <si>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</si>
  <si>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</si>
  <si>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VI   </t>
  </si>
  <si>
    <t xml:space="preserve">   VII       </t>
  </si>
  <si>
    <t xml:space="preserve">  VIII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</si>
  <si>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</si>
  <si>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</si>
  <si>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</si>
  <si>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</si>
  <si>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 R.M.       </t>
  </si>
  <si>
    <t>XIV</t>
  </si>
  <si>
    <t>XV</t>
  </si>
  <si>
    <t xml:space="preserve">        -</t>
  </si>
  <si>
    <t>DEPOSITOS Y CAPTACIONES: POR REGION MARZO 2012</t>
  </si>
  <si>
    <t>(Saldos a fin de mes en millones de pesos)</t>
  </si>
  <si>
    <t xml:space="preserve">BANCOS ESTABLECIDOS EN CHILE   </t>
  </si>
  <si>
    <t xml:space="preserve">DEPOSITOS   Y   CAPTACIONES   </t>
  </si>
  <si>
    <t>A LA VISTA</t>
  </si>
  <si>
    <t>A PLAZO</t>
  </si>
  <si>
    <t>CUENTAS DE AHORRO</t>
  </si>
  <si>
    <t>MCH</t>
  </si>
  <si>
    <t>REGION</t>
  </si>
  <si>
    <t>NO REAJUSTABLE</t>
  </si>
  <si>
    <t>REAJUSTABLE</t>
  </si>
  <si>
    <t>Total</t>
  </si>
  <si>
    <t>BANCO DEL ESTADO</t>
  </si>
  <si>
    <t>SUCURSALES DE BANCOS EXTRANJEROS</t>
  </si>
  <si>
    <t>SISTEMA FINANCIERO</t>
  </si>
  <si>
    <t xml:space="preserve"> CHEQUES, LETRAS Y PAGARES PRESENTADOS Y SU PORCENTAJE DE PROTESTO POR REGION</t>
  </si>
  <si>
    <t>NUMERO DE DOCUMENTOS</t>
  </si>
  <si>
    <t>VALOR DE LOS DOCUMENTOS</t>
  </si>
  <si>
    <t xml:space="preserve">REGION      </t>
  </si>
  <si>
    <t>CHEQUES</t>
  </si>
  <si>
    <t>LETRAS Y PAGARES</t>
  </si>
  <si>
    <t xml:space="preserve">  LETRAS  Y  PAGARES</t>
  </si>
  <si>
    <t>Presentación</t>
  </si>
  <si>
    <t xml:space="preserve">Protesto  </t>
  </si>
  <si>
    <t xml:space="preserve"> Impagos  </t>
  </si>
  <si>
    <t>Número</t>
  </si>
  <si>
    <t>%</t>
  </si>
  <si>
    <t>MM$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</si>
</sst>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#,##0"/>
    <numFmt numFmtId="167" formatCode="D&quot; de &quot;MMMM&quot; de &quot;YYYY;@"/>
    <numFmt numFmtId="168" formatCode="0.00"/>
  </numFmts>
  <fonts count="13">
    <font>
      <sz val="10"/>
      <name val="Arial"/>
      <family val="2"/>
    </font>
    <font>
      <sz val="10"/>
      <name val="Palatino"/>
      <family val="1"/>
    </font>
    <font>
      <sz val="11"/>
      <name val="Georgia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u val="single"/>
      <sz val="10"/>
      <color indexed="12"/>
      <name val="Palatino"/>
      <family val="1"/>
    </font>
    <font>
      <sz val="9"/>
      <color indexed="21"/>
      <name val="Arial"/>
      <family val="2"/>
    </font>
    <font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64">
    <xf numFmtId="164" fontId="0" fillId="0" borderId="0" xfId="0" applyAlignment="1">
      <alignment/>
    </xf>
    <xf numFmtId="164" fontId="0" fillId="2" borderId="0" xfId="21" applyFont="1" applyFill="1">
      <alignment/>
      <protection/>
    </xf>
    <xf numFmtId="164" fontId="3" fillId="2" borderId="0" xfId="21" applyFont="1" applyFill="1">
      <alignment/>
      <protection/>
    </xf>
    <xf numFmtId="164" fontId="4" fillId="3" borderId="0" xfId="21" applyFont="1" applyFill="1">
      <alignment/>
      <protection/>
    </xf>
    <xf numFmtId="164" fontId="5" fillId="2" borderId="0" xfId="21" applyFont="1" applyFill="1">
      <alignment/>
      <protection/>
    </xf>
    <xf numFmtId="164" fontId="6" fillId="2" borderId="0" xfId="20" applyNumberFormat="1" applyFont="1" applyFill="1" applyBorder="1" applyAlignment="1" applyProtection="1">
      <alignment/>
      <protection/>
    </xf>
    <xf numFmtId="164" fontId="5" fillId="2" borderId="0" xfId="0" applyFont="1" applyFill="1" applyAlignment="1">
      <alignment/>
    </xf>
    <xf numFmtId="164" fontId="8" fillId="2" borderId="0" xfId="0" applyFont="1" applyFill="1" applyBorder="1" applyAlignment="1">
      <alignment horizontal="left"/>
    </xf>
    <xf numFmtId="164" fontId="8" fillId="2" borderId="0" xfId="21" applyFont="1" applyFill="1">
      <alignment/>
      <protection/>
    </xf>
    <xf numFmtId="164" fontId="0" fillId="2" borderId="0" xfId="0" applyFill="1" applyAlignment="1">
      <alignment/>
    </xf>
    <xf numFmtId="164" fontId="9" fillId="2" borderId="0" xfId="20" applyNumberFormat="1" applyFont="1" applyFill="1" applyBorder="1" applyAlignment="1" applyProtection="1">
      <alignment/>
      <protection/>
    </xf>
    <xf numFmtId="164" fontId="10" fillId="2" borderId="0" xfId="0" applyFont="1" applyFill="1" applyAlignment="1">
      <alignment/>
    </xf>
    <xf numFmtId="164" fontId="1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4" fontId="11" fillId="2" borderId="0" xfId="0" applyFont="1" applyFill="1" applyAlignment="1">
      <alignment/>
    </xf>
    <xf numFmtId="164" fontId="11" fillId="2" borderId="1" xfId="0" applyFont="1" applyFill="1" applyBorder="1" applyAlignment="1">
      <alignment/>
    </xf>
    <xf numFmtId="164" fontId="11" fillId="2" borderId="2" xfId="0" applyFont="1" applyFill="1" applyBorder="1" applyAlignment="1">
      <alignment horizontal="center"/>
    </xf>
    <xf numFmtId="164" fontId="11" fillId="4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11" fillId="2" borderId="4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66" fontId="11" fillId="0" borderId="7" xfId="0" applyNumberFormat="1" applyFont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4" fontId="2" fillId="0" borderId="0" xfId="22">
      <alignment/>
      <protection/>
    </xf>
    <xf numFmtId="166" fontId="0" fillId="2" borderId="11" xfId="0" applyNumberFormat="1" applyFill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Alignment="1">
      <alignment/>
    </xf>
    <xf numFmtId="166" fontId="11" fillId="2" borderId="1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11" fillId="2" borderId="7" xfId="0" applyNumberFormat="1" applyFon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 horizontal="left"/>
    </xf>
    <xf numFmtId="165" fontId="11" fillId="2" borderId="0" xfId="0" applyNumberFormat="1" applyFont="1" applyFill="1" applyBorder="1" applyAlignment="1">
      <alignment horizontal="center"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 horizontal="center"/>
    </xf>
    <xf numFmtId="164" fontId="11" fillId="2" borderId="14" xfId="0" applyFont="1" applyFill="1" applyBorder="1" applyAlignment="1">
      <alignment horizontal="center"/>
    </xf>
    <xf numFmtId="164" fontId="0" fillId="2" borderId="15" xfId="0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0" fillId="2" borderId="16" xfId="0" applyFon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4" fontId="0" fillId="2" borderId="18" xfId="0" applyFill="1" applyBorder="1" applyAlignment="1">
      <alignment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4" fontId="11" fillId="2" borderId="20" xfId="0" applyFont="1" applyFill="1" applyBorder="1" applyAlignment="1">
      <alignment/>
    </xf>
    <xf numFmtId="166" fontId="11" fillId="2" borderId="17" xfId="0" applyNumberFormat="1" applyFont="1" applyFill="1" applyBorder="1" applyAlignment="1">
      <alignment/>
    </xf>
    <xf numFmtId="164" fontId="11" fillId="2" borderId="21" xfId="0" applyFont="1" applyFill="1" applyBorder="1" applyAlignment="1">
      <alignment horizontal="center"/>
    </xf>
    <xf numFmtId="164" fontId="0" fillId="2" borderId="22" xfId="0" applyFont="1" applyFill="1" applyBorder="1" applyAlignment="1">
      <alignment horizontal="center" vertical="top"/>
    </xf>
    <xf numFmtId="164" fontId="0" fillId="2" borderId="23" xfId="0" applyFont="1" applyFill="1" applyBorder="1" applyAlignment="1">
      <alignment horizontal="center" wrapText="1"/>
    </xf>
    <xf numFmtId="164" fontId="0" fillId="2" borderId="0" xfId="0" applyFill="1" applyAlignment="1">
      <alignment horizontal="center"/>
    </xf>
    <xf numFmtId="164" fontId="0" fillId="2" borderId="24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25" xfId="0" applyFont="1" applyFill="1" applyBorder="1" applyAlignment="1">
      <alignment/>
    </xf>
    <xf numFmtId="164" fontId="0" fillId="2" borderId="26" xfId="0" applyFont="1" applyFill="1" applyBorder="1" applyAlignment="1">
      <alignment horizontal="center" wrapText="1"/>
    </xf>
    <xf numFmtId="164" fontId="0" fillId="2" borderId="27" xfId="0" applyFont="1" applyFill="1" applyBorder="1" applyAlignment="1">
      <alignment/>
    </xf>
    <xf numFmtId="164" fontId="0" fillId="2" borderId="28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29" xfId="0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1" xfId="0" applyBorder="1" applyAlignment="1">
      <alignment/>
    </xf>
    <xf numFmtId="166" fontId="0" fillId="2" borderId="23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2" borderId="30" xfId="0" applyFill="1" applyBorder="1" applyAlignment="1">
      <alignment/>
    </xf>
    <xf numFmtId="164" fontId="11" fillId="2" borderId="8" xfId="0" applyFont="1" applyFill="1" applyBorder="1" applyAlignment="1">
      <alignment/>
    </xf>
    <xf numFmtId="166" fontId="11" fillId="0" borderId="31" xfId="0" applyNumberFormat="1" applyFont="1" applyBorder="1" applyAlignment="1">
      <alignment/>
    </xf>
    <xf numFmtId="166" fontId="11" fillId="0" borderId="21" xfId="0" applyNumberFormat="1" applyFont="1" applyBorder="1" applyAlignment="1">
      <alignment/>
    </xf>
    <xf numFmtId="164" fontId="0" fillId="2" borderId="9" xfId="0" applyFill="1" applyBorder="1" applyAlignment="1">
      <alignment/>
    </xf>
    <xf numFmtId="164" fontId="0" fillId="0" borderId="7" xfId="0" applyBorder="1" applyAlignment="1">
      <alignment/>
    </xf>
    <xf numFmtId="166" fontId="11" fillId="0" borderId="9" xfId="0" applyNumberFormat="1" applyFont="1" applyBorder="1" applyAlignment="1">
      <alignment/>
    </xf>
    <xf numFmtId="164" fontId="11" fillId="2" borderId="0" xfId="0" applyFont="1" applyFill="1" applyBorder="1" applyAlignment="1">
      <alignment/>
    </xf>
    <xf numFmtId="164" fontId="2" fillId="0" borderId="0" xfId="23">
      <alignment/>
      <protection/>
    </xf>
    <xf numFmtId="166" fontId="11" fillId="0" borderId="10" xfId="0" applyNumberFormat="1" applyFont="1" applyBorder="1" applyAlignment="1">
      <alignment/>
    </xf>
    <xf numFmtId="167" fontId="11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6" fontId="0" fillId="0" borderId="15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2" borderId="5" xfId="0" applyNumberFormat="1" applyFont="1" applyFill="1" applyBorder="1" applyAlignment="1">
      <alignment/>
    </xf>
    <xf numFmtId="166" fontId="0" fillId="2" borderId="32" xfId="0" applyNumberFormat="1" applyFill="1" applyBorder="1" applyAlignment="1">
      <alignment/>
    </xf>
    <xf numFmtId="166" fontId="0" fillId="0" borderId="1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2" borderId="33" xfId="0" applyNumberFormat="1" applyFill="1" applyBorder="1" applyAlignment="1">
      <alignment/>
    </xf>
    <xf numFmtId="166" fontId="0" fillId="0" borderId="20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166" fontId="0" fillId="2" borderId="19" xfId="0" applyNumberFormat="1" applyFont="1" applyFill="1" applyBorder="1" applyAlignment="1">
      <alignment/>
    </xf>
    <xf numFmtId="166" fontId="0" fillId="2" borderId="34" xfId="0" applyNumberFormat="1" applyFill="1" applyBorder="1" applyAlignment="1">
      <alignment/>
    </xf>
    <xf numFmtId="166" fontId="11" fillId="0" borderId="35" xfId="0" applyNumberFormat="1" applyFont="1" applyBorder="1" applyAlignment="1">
      <alignment/>
    </xf>
    <xf numFmtId="166" fontId="11" fillId="0" borderId="36" xfId="0" applyNumberFormat="1" applyFont="1" applyBorder="1" applyAlignment="1">
      <alignment/>
    </xf>
    <xf numFmtId="164" fontId="11" fillId="2" borderId="37" xfId="0" applyFont="1" applyFill="1" applyBorder="1" applyAlignment="1">
      <alignment horizontal="center"/>
    </xf>
    <xf numFmtId="164" fontId="0" fillId="2" borderId="38" xfId="0" applyFont="1" applyFill="1" applyBorder="1" applyAlignment="1">
      <alignment horizontal="center" vertical="top"/>
    </xf>
    <xf numFmtId="164" fontId="0" fillId="2" borderId="25" xfId="0" applyFont="1" applyFill="1" applyBorder="1" applyAlignment="1">
      <alignment horizontal="center" vertical="top"/>
    </xf>
    <xf numFmtId="164" fontId="0" fillId="2" borderId="37" xfId="0" applyFont="1" applyFill="1" applyBorder="1" applyAlignment="1">
      <alignment horizontal="center" vertical="top"/>
    </xf>
    <xf numFmtId="164" fontId="0" fillId="2" borderId="25" xfId="0" applyFont="1" applyFill="1" applyBorder="1" applyAlignment="1">
      <alignment horizontal="center" vertical="top" wrapText="1"/>
    </xf>
    <xf numFmtId="164" fontId="0" fillId="2" borderId="39" xfId="0" applyFill="1" applyBorder="1" applyAlignment="1">
      <alignment/>
    </xf>
    <xf numFmtId="164" fontId="0" fillId="2" borderId="40" xfId="0" applyFont="1" applyFill="1" applyBorder="1" applyAlignment="1">
      <alignment horizontal="center"/>
    </xf>
    <xf numFmtId="164" fontId="0" fillId="2" borderId="41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29" xfId="0" applyFill="1" applyBorder="1" applyAlignment="1">
      <alignment horizontal="center"/>
    </xf>
    <xf numFmtId="164" fontId="0" fillId="2" borderId="37" xfId="0" applyFont="1" applyFill="1" applyBorder="1" applyAlignment="1">
      <alignment horizontal="center"/>
    </xf>
    <xf numFmtId="164" fontId="0" fillId="2" borderId="42" xfId="0" applyFill="1" applyBorder="1" applyAlignment="1">
      <alignment/>
    </xf>
    <xf numFmtId="164" fontId="0" fillId="2" borderId="43" xfId="0" applyFill="1" applyBorder="1" applyAlignment="1">
      <alignment/>
    </xf>
    <xf numFmtId="164" fontId="0" fillId="2" borderId="0" xfId="0" applyFont="1" applyFill="1" applyBorder="1" applyAlignment="1">
      <alignment horizontal="center" wrapText="1"/>
    </xf>
    <xf numFmtId="164" fontId="0" fillId="2" borderId="36" xfId="0" applyFont="1" applyFill="1" applyBorder="1" applyAlignment="1">
      <alignment/>
    </xf>
    <xf numFmtId="164" fontId="0" fillId="2" borderId="44" xfId="0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45" xfId="0" applyNumberFormat="1" applyBorder="1" applyAlignment="1">
      <alignment/>
    </xf>
    <xf numFmtId="164" fontId="0" fillId="0" borderId="13" xfId="0" applyBorder="1" applyAlignment="1">
      <alignment/>
    </xf>
    <xf numFmtId="164" fontId="0" fillId="2" borderId="39" xfId="0" applyFont="1" applyFill="1" applyBorder="1" applyAlignment="1">
      <alignment horizontal="center"/>
    </xf>
    <xf numFmtId="166" fontId="0" fillId="0" borderId="46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11" fillId="0" borderId="47" xfId="0" applyNumberFormat="1" applyFont="1" applyBorder="1" applyAlignment="1">
      <alignment/>
    </xf>
    <xf numFmtId="166" fontId="0" fillId="0" borderId="25" xfId="0" applyNumberFormat="1" applyBorder="1" applyAlignment="1">
      <alignment/>
    </xf>
    <xf numFmtId="164" fontId="0" fillId="2" borderId="1" xfId="0" applyFill="1" applyBorder="1" applyAlignment="1">
      <alignment/>
    </xf>
    <xf numFmtId="164" fontId="0" fillId="2" borderId="48" xfId="0" applyFont="1" applyFill="1" applyBorder="1" applyAlignment="1">
      <alignment horizontal="center"/>
    </xf>
    <xf numFmtId="164" fontId="0" fillId="2" borderId="45" xfId="0" applyFill="1" applyBorder="1" applyAlignment="1">
      <alignment/>
    </xf>
    <xf numFmtId="164" fontId="0" fillId="2" borderId="33" xfId="0" applyFill="1" applyBorder="1" applyAlignment="1">
      <alignment/>
    </xf>
    <xf numFmtId="164" fontId="0" fillId="2" borderId="33" xfId="0" applyFont="1" applyFill="1" applyBorder="1" applyAlignment="1">
      <alignment horizontal="center"/>
    </xf>
    <xf numFmtId="164" fontId="0" fillId="2" borderId="20" xfId="0" applyFont="1" applyFill="1" applyBorder="1" applyAlignment="1">
      <alignment horizontal="center"/>
    </xf>
    <xf numFmtId="164" fontId="0" fillId="2" borderId="34" xfId="0" applyFont="1" applyFill="1" applyBorder="1" applyAlignment="1">
      <alignment horizontal="center"/>
    </xf>
    <xf numFmtId="164" fontId="0" fillId="2" borderId="19" xfId="0" applyFont="1" applyFill="1" applyBorder="1" applyAlignment="1">
      <alignment horizontal="center"/>
    </xf>
    <xf numFmtId="164" fontId="0" fillId="2" borderId="43" xfId="0" applyFont="1" applyFill="1" applyBorder="1" applyAlignment="1">
      <alignment horizontal="center"/>
    </xf>
    <xf numFmtId="168" fontId="0" fillId="0" borderId="3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33" xfId="0" applyNumberFormat="1" applyBorder="1" applyAlignment="1">
      <alignment/>
    </xf>
    <xf numFmtId="164" fontId="0" fillId="2" borderId="46" xfId="0" applyFont="1" applyFill="1" applyBorder="1" applyAlignment="1">
      <alignment/>
    </xf>
    <xf numFmtId="168" fontId="0" fillId="0" borderId="49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2" borderId="0" xfId="0" applyNumberFormat="1" applyFill="1" applyBorder="1" applyAlignment="1">
      <alignment/>
    </xf>
    <xf numFmtId="164" fontId="11" fillId="2" borderId="47" xfId="0" applyFont="1" applyFill="1" applyBorder="1" applyAlignment="1">
      <alignment/>
    </xf>
    <xf numFmtId="166" fontId="11" fillId="0" borderId="50" xfId="0" applyNumberFormat="1" applyFont="1" applyBorder="1" applyAlignment="1">
      <alignment/>
    </xf>
    <xf numFmtId="168" fontId="11" fillId="0" borderId="51" xfId="0" applyNumberFormat="1" applyFont="1" applyBorder="1" applyAlignment="1">
      <alignment/>
    </xf>
    <xf numFmtId="166" fontId="11" fillId="0" borderId="30" xfId="0" applyNumberFormat="1" applyFont="1" applyBorder="1" applyAlignment="1">
      <alignment/>
    </xf>
    <xf numFmtId="168" fontId="11" fillId="0" borderId="30" xfId="0" applyNumberFormat="1" applyFont="1" applyBorder="1" applyAlignment="1">
      <alignment/>
    </xf>
    <xf numFmtId="168" fontId="11" fillId="0" borderId="52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Información Financiera Mensual - Marzo de 2005" xfId="21"/>
    <cellStyle name="Normal_rev_0801_200712" xfId="22"/>
    <cellStyle name="Normal_rev_0851_2007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95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6.28125" style="1" customWidth="1"/>
    <col min="2" max="2" width="82.00390625" style="1" customWidth="1"/>
    <col min="3" max="16384" width="10.28125" style="1" customWidth="1"/>
  </cols>
  <sheetData>
    <row r="6" ht="15.75">
      <c r="B6" s="2" t="s">
        <v>0</v>
      </c>
    </row>
    <row r="9" ht="12.75">
      <c r="B9" s="3" t="s">
        <v>1</v>
      </c>
    </row>
    <row r="10" ht="14.25">
      <c r="B10" s="4"/>
    </row>
    <row r="11" ht="14.25">
      <c r="B11" s="5" t="s">
        <v>2</v>
      </c>
    </row>
    <row r="12" ht="14.25">
      <c r="B12" s="6"/>
    </row>
    <row r="13" ht="14.25">
      <c r="B13" s="5" t="s">
        <v>3</v>
      </c>
    </row>
    <row r="14" ht="14.25">
      <c r="B14" s="6"/>
    </row>
    <row r="15" ht="14.25">
      <c r="B15" s="5" t="s">
        <v>4</v>
      </c>
    </row>
    <row r="16" ht="14.25">
      <c r="B16" s="6"/>
    </row>
    <row r="17" ht="14.25">
      <c r="B17" s="5" t="s">
        <v>5</v>
      </c>
    </row>
    <row r="18" ht="14.25">
      <c r="B18" s="6"/>
    </row>
    <row r="19" ht="14.25">
      <c r="B19" s="5" t="s">
        <v>6</v>
      </c>
    </row>
    <row r="20" ht="14.25">
      <c r="B20" s="6"/>
    </row>
    <row r="21" ht="14.25">
      <c r="B21" s="5" t="s">
        <v>7</v>
      </c>
    </row>
    <row r="22" ht="14.25">
      <c r="B22" s="6"/>
    </row>
    <row r="23" ht="14.25">
      <c r="B23" s="5" t="s">
        <v>8</v>
      </c>
    </row>
    <row r="26" ht="12.75">
      <c r="B26" s="7" t="s">
        <v>9</v>
      </c>
    </row>
    <row r="27" ht="12.75">
      <c r="B27" s="8" t="s">
        <v>10</v>
      </c>
    </row>
  </sheetData>
  <sheetProtection selectLockedCells="1" selectUnlockedCells="1"/>
  <hyperlinks>
    <hyperlink ref="B11" location="Evol! Coloc. Sistema Financiero.A1" display="Evolución de las colocaciones del sistema financiero a nivel regional"/>
    <hyperlink ref="B13" location="Coloc! por Institución.A1" display="Colocaciones por institución y por región"/>
    <hyperlink ref="B15" location="Coloc! por Región.A1" display="Colocaciones  por región  por agrupaciones de bancos"/>
    <hyperlink ref="B17" location="Evol! Depósitos.A1" display="Evolución de los depósitos y captaciones del sistema financiero a nivel regional"/>
    <hyperlink ref="B19" location="Depósitos por Institución!A1" display="Depósitos y captaciones por institución y por región"/>
    <hyperlink ref="B21" location="Depósitos Por Región!A1" display="Depósitos y captaciones por tipo de instrumento por agrupaciones de bancos"/>
    <hyperlink ref="B23" location="Doc! Presentados y protestos.A1" display="Cheques, Letras y Pagarés Presentados y Porcentaje de Protesto por Región"/>
  </hyperlink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9" customWidth="1"/>
    <col min="2" max="2" width="11.421875" style="9" customWidth="1"/>
    <col min="3" max="14" width="13.00390625" style="9" customWidth="1"/>
    <col min="15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4.25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ht="12.75">
      <c r="B7" s="14"/>
    </row>
    <row r="8" ht="13.5">
      <c r="B8" s="15" t="s">
        <v>16</v>
      </c>
    </row>
    <row r="9" spans="2:14" ht="12.75">
      <c r="B9" s="16"/>
      <c r="C9" s="17">
        <v>2011</v>
      </c>
      <c r="D9" s="17"/>
      <c r="E9" s="17"/>
      <c r="F9" s="17"/>
      <c r="G9" s="17"/>
      <c r="H9" s="17"/>
      <c r="I9" s="17"/>
      <c r="J9" s="17"/>
      <c r="K9" s="17"/>
      <c r="L9" s="18">
        <v>2012</v>
      </c>
      <c r="M9" s="18"/>
      <c r="N9" s="18"/>
    </row>
    <row r="10" spans="2:14" ht="12.75">
      <c r="B10" s="19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21" t="s">
        <v>29</v>
      </c>
    </row>
    <row r="11" spans="2:14" ht="12.75">
      <c r="B11" s="19"/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4"/>
    </row>
    <row r="12" spans="2:17" ht="12.75">
      <c r="B12" s="25" t="s">
        <v>30</v>
      </c>
      <c r="C12" s="26">
        <v>733993</v>
      </c>
      <c r="D12" s="26">
        <v>747430</v>
      </c>
      <c r="E12" s="26">
        <v>760793</v>
      </c>
      <c r="F12" s="26">
        <v>769262</v>
      </c>
      <c r="G12" s="26">
        <v>783558</v>
      </c>
      <c r="H12" s="26">
        <v>792762</v>
      </c>
      <c r="I12" s="26">
        <v>801442</v>
      </c>
      <c r="J12" s="26">
        <v>808440</v>
      </c>
      <c r="K12" s="23">
        <v>817618</v>
      </c>
      <c r="L12" s="23">
        <v>827043</v>
      </c>
      <c r="M12" s="23">
        <v>840308</v>
      </c>
      <c r="N12" s="24">
        <v>859270</v>
      </c>
      <c r="P12" s="27"/>
      <c r="Q12" s="27"/>
    </row>
    <row r="13" spans="2:17" ht="12.75">
      <c r="B13" s="25" t="s">
        <v>31</v>
      </c>
      <c r="C13" s="26">
        <v>1785212</v>
      </c>
      <c r="D13" s="26">
        <v>1808234</v>
      </c>
      <c r="E13" s="26">
        <v>1844157</v>
      </c>
      <c r="F13" s="26">
        <v>1860775</v>
      </c>
      <c r="G13" s="26">
        <v>1882725</v>
      </c>
      <c r="H13" s="26">
        <v>1902651</v>
      </c>
      <c r="I13" s="26">
        <v>1925040</v>
      </c>
      <c r="J13" s="26">
        <v>1958241</v>
      </c>
      <c r="K13" s="23">
        <v>1986440</v>
      </c>
      <c r="L13" s="23">
        <v>2007913</v>
      </c>
      <c r="M13" s="23">
        <v>2029399</v>
      </c>
      <c r="N13" s="24">
        <v>2058567</v>
      </c>
      <c r="P13" s="27"/>
      <c r="Q13" s="27"/>
    </row>
    <row r="14" spans="2:17" ht="12.75">
      <c r="B14" s="25" t="s">
        <v>32</v>
      </c>
      <c r="C14" s="26">
        <v>526847</v>
      </c>
      <c r="D14" s="26">
        <v>535549</v>
      </c>
      <c r="E14" s="26">
        <v>540842</v>
      </c>
      <c r="F14" s="26">
        <v>551572</v>
      </c>
      <c r="G14" s="26">
        <v>557087</v>
      </c>
      <c r="H14" s="26">
        <v>560749</v>
      </c>
      <c r="I14" s="26">
        <v>565197</v>
      </c>
      <c r="J14" s="26">
        <v>576180</v>
      </c>
      <c r="K14" s="23">
        <v>583432</v>
      </c>
      <c r="L14" s="23">
        <v>592149</v>
      </c>
      <c r="M14" s="23">
        <v>602189</v>
      </c>
      <c r="N14" s="24">
        <v>611413</v>
      </c>
      <c r="P14" s="27"/>
      <c r="Q14" s="27"/>
    </row>
    <row r="15" spans="2:17" ht="12.75">
      <c r="B15" s="25" t="s">
        <v>33</v>
      </c>
      <c r="C15" s="26">
        <v>1269627</v>
      </c>
      <c r="D15" s="26">
        <v>1286099</v>
      </c>
      <c r="E15" s="26">
        <v>1298294</v>
      </c>
      <c r="F15" s="26">
        <v>1305418</v>
      </c>
      <c r="G15" s="26">
        <v>1320161</v>
      </c>
      <c r="H15" s="26">
        <v>1335180</v>
      </c>
      <c r="I15" s="26">
        <v>1352168</v>
      </c>
      <c r="J15" s="26">
        <v>1369975</v>
      </c>
      <c r="K15" s="23">
        <v>1381656</v>
      </c>
      <c r="L15" s="23">
        <v>1399143</v>
      </c>
      <c r="M15" s="23">
        <v>1409893</v>
      </c>
      <c r="N15" s="24">
        <v>1428035</v>
      </c>
      <c r="P15" s="27"/>
      <c r="Q15" s="27"/>
    </row>
    <row r="16" spans="2:17" ht="12.75">
      <c r="B16" s="25" t="s">
        <v>34</v>
      </c>
      <c r="C16" s="26">
        <v>3699003</v>
      </c>
      <c r="D16" s="26">
        <v>3734245</v>
      </c>
      <c r="E16" s="26">
        <v>3777920</v>
      </c>
      <c r="F16" s="26">
        <v>3803131</v>
      </c>
      <c r="G16" s="26">
        <v>3843930</v>
      </c>
      <c r="H16" s="26">
        <v>3860442</v>
      </c>
      <c r="I16" s="26">
        <v>3886547</v>
      </c>
      <c r="J16" s="26">
        <v>3915945</v>
      </c>
      <c r="K16" s="23">
        <v>3959528</v>
      </c>
      <c r="L16" s="23">
        <v>3986064</v>
      </c>
      <c r="M16" s="23">
        <v>3995014</v>
      </c>
      <c r="N16" s="24">
        <v>4050777</v>
      </c>
      <c r="P16" s="27"/>
      <c r="Q16" s="27"/>
    </row>
    <row r="17" spans="2:17" ht="12.75">
      <c r="B17" s="25" t="s">
        <v>35</v>
      </c>
      <c r="C17" s="26">
        <v>1397596</v>
      </c>
      <c r="D17" s="26">
        <v>1410437</v>
      </c>
      <c r="E17" s="26">
        <v>1413923</v>
      </c>
      <c r="F17" s="26">
        <v>1418600</v>
      </c>
      <c r="G17" s="26">
        <v>1433244</v>
      </c>
      <c r="H17" s="26">
        <v>1450283</v>
      </c>
      <c r="I17" s="26">
        <v>1462481</v>
      </c>
      <c r="J17" s="26">
        <v>1475556</v>
      </c>
      <c r="K17" s="23">
        <v>1490475</v>
      </c>
      <c r="L17" s="23">
        <v>1501326</v>
      </c>
      <c r="M17" s="23">
        <v>1515678</v>
      </c>
      <c r="N17" s="24">
        <v>1534169</v>
      </c>
      <c r="P17" s="27"/>
      <c r="Q17" s="27"/>
    </row>
    <row r="18" spans="2:17" ht="12.75">
      <c r="B18" s="25" t="s">
        <v>36</v>
      </c>
      <c r="C18" s="26">
        <v>1785245</v>
      </c>
      <c r="D18" s="26">
        <v>1806347</v>
      </c>
      <c r="E18" s="26">
        <v>1820221</v>
      </c>
      <c r="F18" s="26">
        <v>1839644</v>
      </c>
      <c r="G18" s="26">
        <v>1856458</v>
      </c>
      <c r="H18" s="26">
        <v>1862836</v>
      </c>
      <c r="I18" s="26">
        <v>1878629</v>
      </c>
      <c r="J18" s="26">
        <v>1912558</v>
      </c>
      <c r="K18" s="23">
        <v>1918104</v>
      </c>
      <c r="L18" s="23">
        <v>1949802</v>
      </c>
      <c r="M18" s="23">
        <v>1969072</v>
      </c>
      <c r="N18" s="24">
        <v>1995963</v>
      </c>
      <c r="P18" s="27"/>
      <c r="Q18" s="27"/>
    </row>
    <row r="19" spans="2:17" ht="12.75">
      <c r="B19" s="25" t="s">
        <v>37</v>
      </c>
      <c r="C19" s="26">
        <v>3519539</v>
      </c>
      <c r="D19" s="26">
        <v>3570770</v>
      </c>
      <c r="E19" s="26">
        <v>3634742</v>
      </c>
      <c r="F19" s="26">
        <v>3669056</v>
      </c>
      <c r="G19" s="26">
        <v>3704888</v>
      </c>
      <c r="H19" s="26">
        <v>3731225</v>
      </c>
      <c r="I19" s="26">
        <v>3767970</v>
      </c>
      <c r="J19" s="26">
        <v>3801997</v>
      </c>
      <c r="K19" s="23">
        <v>3833395</v>
      </c>
      <c r="L19" s="23">
        <v>3886449</v>
      </c>
      <c r="M19" s="23">
        <v>3918382</v>
      </c>
      <c r="N19" s="24">
        <v>4007603</v>
      </c>
      <c r="P19" s="27"/>
      <c r="Q19" s="27"/>
    </row>
    <row r="20" spans="2:17" ht="12.75">
      <c r="B20" s="25" t="s">
        <v>38</v>
      </c>
      <c r="C20" s="26">
        <v>1546525</v>
      </c>
      <c r="D20" s="26">
        <v>1570137</v>
      </c>
      <c r="E20" s="26">
        <v>1595292</v>
      </c>
      <c r="F20" s="26">
        <v>1613402</v>
      </c>
      <c r="G20" s="26">
        <v>1627318</v>
      </c>
      <c r="H20" s="26">
        <v>1639661</v>
      </c>
      <c r="I20" s="26">
        <v>1656525</v>
      </c>
      <c r="J20" s="26">
        <v>1676746</v>
      </c>
      <c r="K20" s="23">
        <v>1695157</v>
      </c>
      <c r="L20" s="23">
        <v>1702052</v>
      </c>
      <c r="M20" s="23">
        <v>1717476</v>
      </c>
      <c r="N20" s="24">
        <v>1738027</v>
      </c>
      <c r="P20" s="27"/>
      <c r="Q20" s="27"/>
    </row>
    <row r="21" spans="2:17" ht="12.75">
      <c r="B21" s="25" t="s">
        <v>39</v>
      </c>
      <c r="C21" s="26">
        <v>1670767</v>
      </c>
      <c r="D21" s="26">
        <v>1686430</v>
      </c>
      <c r="E21" s="26">
        <v>1699580</v>
      </c>
      <c r="F21" s="26">
        <v>1714235</v>
      </c>
      <c r="G21" s="26">
        <v>1747470</v>
      </c>
      <c r="H21" s="26">
        <v>1736576</v>
      </c>
      <c r="I21" s="26">
        <v>1760121</v>
      </c>
      <c r="J21" s="26">
        <v>1779825</v>
      </c>
      <c r="K21" s="23">
        <v>1789894</v>
      </c>
      <c r="L21" s="23">
        <v>1810022</v>
      </c>
      <c r="M21" s="23">
        <v>1819503</v>
      </c>
      <c r="N21" s="24">
        <v>1835249</v>
      </c>
      <c r="P21" s="27"/>
      <c r="Q21" s="27"/>
    </row>
    <row r="22" spans="2:17" ht="12.75">
      <c r="B22" s="25" t="s">
        <v>40</v>
      </c>
      <c r="C22" s="26">
        <v>208297</v>
      </c>
      <c r="D22" s="26">
        <v>210912</v>
      </c>
      <c r="E22" s="26">
        <v>214156</v>
      </c>
      <c r="F22" s="26">
        <v>217035</v>
      </c>
      <c r="G22" s="26">
        <v>219151</v>
      </c>
      <c r="H22" s="26">
        <v>219873</v>
      </c>
      <c r="I22" s="26">
        <v>222055</v>
      </c>
      <c r="J22" s="26">
        <v>225626</v>
      </c>
      <c r="K22" s="23">
        <v>228570</v>
      </c>
      <c r="L22" s="23">
        <v>230055</v>
      </c>
      <c r="M22" s="23">
        <v>231988</v>
      </c>
      <c r="N22" s="24">
        <v>233955</v>
      </c>
      <c r="P22" s="27"/>
      <c r="Q22" s="27"/>
    </row>
    <row r="23" spans="2:17" ht="12.75">
      <c r="B23" s="25" t="s">
        <v>41</v>
      </c>
      <c r="C23" s="26">
        <v>508787</v>
      </c>
      <c r="D23" s="26">
        <v>519630</v>
      </c>
      <c r="E23" s="26">
        <v>525469</v>
      </c>
      <c r="F23" s="26">
        <v>529969</v>
      </c>
      <c r="G23" s="26">
        <v>532937</v>
      </c>
      <c r="H23" s="26">
        <v>535276</v>
      </c>
      <c r="I23" s="26">
        <v>540479</v>
      </c>
      <c r="J23" s="26">
        <v>548896</v>
      </c>
      <c r="K23" s="23">
        <v>554434</v>
      </c>
      <c r="L23" s="23">
        <v>558241</v>
      </c>
      <c r="M23" s="23">
        <v>563125</v>
      </c>
      <c r="N23" s="24">
        <v>564536</v>
      </c>
      <c r="P23" s="27"/>
      <c r="Q23" s="27"/>
    </row>
    <row r="24" spans="2:17" ht="12.75">
      <c r="B24" s="25" t="s">
        <v>42</v>
      </c>
      <c r="C24" s="26">
        <v>50401281</v>
      </c>
      <c r="D24" s="26">
        <v>50935617</v>
      </c>
      <c r="E24" s="26">
        <v>51265495</v>
      </c>
      <c r="F24" s="26">
        <v>51690405</v>
      </c>
      <c r="G24" s="26">
        <v>51735524</v>
      </c>
      <c r="H24" s="26">
        <v>52317561</v>
      </c>
      <c r="I24" s="26">
        <v>53216463</v>
      </c>
      <c r="J24" s="26">
        <v>53692823</v>
      </c>
      <c r="K24" s="23">
        <v>54472714</v>
      </c>
      <c r="L24" s="23">
        <v>55197168</v>
      </c>
      <c r="M24" s="23">
        <v>56162777</v>
      </c>
      <c r="N24" s="24">
        <v>56843989</v>
      </c>
      <c r="P24" s="27"/>
      <c r="Q24" s="27"/>
    </row>
    <row r="25" spans="2:14" ht="12.75">
      <c r="B25" s="25" t="s">
        <v>43</v>
      </c>
      <c r="C25" s="26">
        <v>590824</v>
      </c>
      <c r="D25" s="26">
        <v>598083</v>
      </c>
      <c r="E25" s="26">
        <v>608897</v>
      </c>
      <c r="F25" s="26">
        <v>618497</v>
      </c>
      <c r="G25" s="26">
        <v>624291</v>
      </c>
      <c r="H25" s="26">
        <v>629082</v>
      </c>
      <c r="I25" s="26">
        <v>634663</v>
      </c>
      <c r="J25" s="26">
        <v>643436</v>
      </c>
      <c r="K25" s="23">
        <v>648546</v>
      </c>
      <c r="L25" s="23">
        <v>653774</v>
      </c>
      <c r="M25" s="23">
        <v>659468</v>
      </c>
      <c r="N25" s="24">
        <v>665796</v>
      </c>
    </row>
    <row r="26" spans="2:14" ht="12.75">
      <c r="B26" s="25" t="s">
        <v>44</v>
      </c>
      <c r="C26" s="26">
        <v>302581</v>
      </c>
      <c r="D26" s="26">
        <v>306206</v>
      </c>
      <c r="E26" s="26">
        <v>309584</v>
      </c>
      <c r="F26" s="26">
        <v>311762</v>
      </c>
      <c r="G26" s="26">
        <v>313992</v>
      </c>
      <c r="H26" s="26">
        <v>315398</v>
      </c>
      <c r="I26" s="26">
        <v>318671</v>
      </c>
      <c r="J26" s="26">
        <v>323148</v>
      </c>
      <c r="K26" s="23">
        <v>325313</v>
      </c>
      <c r="L26" s="23">
        <v>328159</v>
      </c>
      <c r="M26" s="23">
        <v>331131</v>
      </c>
      <c r="N26" s="24">
        <v>335285</v>
      </c>
    </row>
    <row r="27" spans="2:14" ht="12.75">
      <c r="B27" s="25" t="s">
        <v>45</v>
      </c>
      <c r="C27" s="26"/>
      <c r="D27" s="26"/>
      <c r="E27" s="26"/>
      <c r="F27" s="26"/>
      <c r="G27" s="26"/>
      <c r="H27" s="26"/>
      <c r="I27" s="26"/>
      <c r="J27" s="26"/>
      <c r="K27" s="23"/>
      <c r="L27" s="23"/>
      <c r="M27" s="23"/>
      <c r="N27" s="24"/>
    </row>
    <row r="28" spans="2:14" ht="12.75">
      <c r="B28" s="28" t="s">
        <v>46</v>
      </c>
      <c r="C28" s="29">
        <f>SUM(C12:C27)</f>
        <v>69946124</v>
      </c>
      <c r="D28" s="29">
        <f aca="true" t="shared" si="0" ref="D28:M28">SUM(D12:D27)</f>
        <v>70726126</v>
      </c>
      <c r="E28" s="29">
        <f t="shared" si="0"/>
        <v>71309365</v>
      </c>
      <c r="F28" s="29">
        <f t="shared" si="0"/>
        <v>71912763</v>
      </c>
      <c r="G28" s="29">
        <f t="shared" si="0"/>
        <v>72182734</v>
      </c>
      <c r="H28" s="29">
        <f t="shared" si="0"/>
        <v>72889555</v>
      </c>
      <c r="I28" s="29">
        <f t="shared" si="0"/>
        <v>73988451</v>
      </c>
      <c r="J28" s="29">
        <f t="shared" si="0"/>
        <v>74709392</v>
      </c>
      <c r="K28" s="29">
        <f t="shared" si="0"/>
        <v>75685276</v>
      </c>
      <c r="L28" s="29">
        <f t="shared" si="0"/>
        <v>76629360</v>
      </c>
      <c r="M28" s="29">
        <f t="shared" si="0"/>
        <v>77765403</v>
      </c>
      <c r="N28" s="30">
        <f>SUM(N12:N26)</f>
        <v>78762634</v>
      </c>
    </row>
    <row r="29" spans="2:14" ht="13.5">
      <c r="B29" s="31" t="s">
        <v>45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2:14" ht="14.2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2.75">
      <c r="B31" s="3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/>
    </row>
    <row r="32" spans="2:15" ht="12.75">
      <c r="B32" s="12" t="s">
        <v>47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/>
    </row>
    <row r="33" spans="2:15" ht="12.75">
      <c r="B33" s="37" t="s">
        <v>48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4"/>
    </row>
    <row r="34" spans="2:14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3.5">
      <c r="B36" s="38" t="s">
        <v>49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2.75">
      <c r="B37" s="39"/>
      <c r="C37" s="17">
        <v>2011</v>
      </c>
      <c r="D37" s="17"/>
      <c r="E37" s="17"/>
      <c r="F37" s="17"/>
      <c r="G37" s="17"/>
      <c r="H37" s="17"/>
      <c r="I37" s="17"/>
      <c r="J37" s="17"/>
      <c r="K37" s="17"/>
      <c r="L37" s="18">
        <v>2012</v>
      </c>
      <c r="M37" s="18"/>
      <c r="N37" s="18"/>
    </row>
    <row r="38" spans="2:14" ht="12.75">
      <c r="B38" s="25" t="s">
        <v>17</v>
      </c>
      <c r="C38" s="20" t="s">
        <v>18</v>
      </c>
      <c r="D38" s="20" t="s">
        <v>19</v>
      </c>
      <c r="E38" s="20" t="s">
        <v>20</v>
      </c>
      <c r="F38" s="20" t="s">
        <v>21</v>
      </c>
      <c r="G38" s="20" t="s">
        <v>22</v>
      </c>
      <c r="H38" s="20" t="s">
        <v>23</v>
      </c>
      <c r="I38" s="20" t="s">
        <v>24</v>
      </c>
      <c r="J38" s="20" t="s">
        <v>25</v>
      </c>
      <c r="K38" s="20" t="s">
        <v>26</v>
      </c>
      <c r="L38" s="20" t="s">
        <v>27</v>
      </c>
      <c r="M38" s="20" t="s">
        <v>28</v>
      </c>
      <c r="N38" s="21" t="s">
        <v>29</v>
      </c>
    </row>
    <row r="39" spans="2:14" ht="12.7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4"/>
    </row>
    <row r="40" spans="2:14" ht="12.75">
      <c r="B40" s="25" t="s">
        <v>30</v>
      </c>
      <c r="C40" s="26">
        <v>54762</v>
      </c>
      <c r="D40" s="26">
        <v>64717</v>
      </c>
      <c r="E40" s="26">
        <v>73075</v>
      </c>
      <c r="F40" s="26">
        <v>74350</v>
      </c>
      <c r="G40" s="26">
        <v>76957</v>
      </c>
      <c r="H40" s="26">
        <v>90100</v>
      </c>
      <c r="I40" s="26">
        <v>86609</v>
      </c>
      <c r="J40" s="26">
        <v>97343</v>
      </c>
      <c r="K40" s="26">
        <v>105924</v>
      </c>
      <c r="L40" s="26">
        <v>101976</v>
      </c>
      <c r="M40" s="26">
        <v>100020</v>
      </c>
      <c r="N40" s="40">
        <v>100402</v>
      </c>
    </row>
    <row r="41" spans="2:14" ht="12.75">
      <c r="B41" s="25" t="s">
        <v>31</v>
      </c>
      <c r="C41" s="26">
        <v>19306</v>
      </c>
      <c r="D41" s="26">
        <v>20118</v>
      </c>
      <c r="E41" s="26">
        <v>19048</v>
      </c>
      <c r="F41" s="26">
        <v>19218</v>
      </c>
      <c r="G41" s="26">
        <v>20260</v>
      </c>
      <c r="H41" s="26">
        <v>21627</v>
      </c>
      <c r="I41" s="26">
        <v>19005</v>
      </c>
      <c r="J41" s="26">
        <v>20122</v>
      </c>
      <c r="K41" s="26">
        <v>20721</v>
      </c>
      <c r="L41" s="26">
        <v>19706</v>
      </c>
      <c r="M41" s="26">
        <v>19796</v>
      </c>
      <c r="N41" s="40">
        <v>24026</v>
      </c>
    </row>
    <row r="42" spans="2:14" ht="12.75">
      <c r="B42" s="25" t="s">
        <v>32</v>
      </c>
      <c r="C42" s="26">
        <v>13804</v>
      </c>
      <c r="D42" s="26">
        <v>12834</v>
      </c>
      <c r="E42" s="26">
        <v>12982</v>
      </c>
      <c r="F42" s="26">
        <v>13102</v>
      </c>
      <c r="G42" s="26">
        <v>12567</v>
      </c>
      <c r="H42" s="26">
        <v>15414</v>
      </c>
      <c r="I42" s="26">
        <v>15097</v>
      </c>
      <c r="J42" s="26">
        <v>16746</v>
      </c>
      <c r="K42" s="26">
        <v>17873</v>
      </c>
      <c r="L42" s="26">
        <v>17106</v>
      </c>
      <c r="M42" s="26">
        <v>16355</v>
      </c>
      <c r="N42" s="40">
        <v>16654</v>
      </c>
    </row>
    <row r="43" spans="2:14" ht="12.75">
      <c r="B43" s="25" t="s">
        <v>33</v>
      </c>
      <c r="C43" s="26">
        <v>66668</v>
      </c>
      <c r="D43" s="26">
        <v>65612</v>
      </c>
      <c r="E43" s="26">
        <v>64743</v>
      </c>
      <c r="F43" s="26">
        <v>65592</v>
      </c>
      <c r="G43" s="26">
        <v>65402</v>
      </c>
      <c r="H43" s="26">
        <v>77054</v>
      </c>
      <c r="I43" s="26">
        <v>75384</v>
      </c>
      <c r="J43" s="26">
        <v>81227</v>
      </c>
      <c r="K43" s="26">
        <v>84650</v>
      </c>
      <c r="L43" s="26">
        <v>80473</v>
      </c>
      <c r="M43" s="26">
        <v>78271</v>
      </c>
      <c r="N43" s="40">
        <v>79039</v>
      </c>
    </row>
    <row r="44" spans="2:14" ht="12.75">
      <c r="B44" s="25" t="s">
        <v>34</v>
      </c>
      <c r="C44" s="26">
        <v>198857</v>
      </c>
      <c r="D44" s="26">
        <v>211174</v>
      </c>
      <c r="E44" s="26">
        <v>217221</v>
      </c>
      <c r="F44" s="26">
        <v>211274</v>
      </c>
      <c r="G44" s="26">
        <v>214386</v>
      </c>
      <c r="H44" s="26">
        <v>246800</v>
      </c>
      <c r="I44" s="26">
        <v>221215</v>
      </c>
      <c r="J44" s="26">
        <v>219129</v>
      </c>
      <c r="K44" s="26">
        <v>206215</v>
      </c>
      <c r="L44" s="26">
        <v>192774</v>
      </c>
      <c r="M44" s="26">
        <v>200153</v>
      </c>
      <c r="N44" s="40">
        <v>206535</v>
      </c>
    </row>
    <row r="45" spans="2:14" ht="12.75">
      <c r="B45" s="25" t="s">
        <v>35</v>
      </c>
      <c r="C45" s="26">
        <v>80693</v>
      </c>
      <c r="D45" s="26">
        <v>88086</v>
      </c>
      <c r="E45" s="26">
        <v>91921</v>
      </c>
      <c r="F45" s="26">
        <v>91365</v>
      </c>
      <c r="G45" s="26">
        <v>93027</v>
      </c>
      <c r="H45" s="26">
        <v>115700</v>
      </c>
      <c r="I45" s="26">
        <v>108446</v>
      </c>
      <c r="J45" s="26">
        <v>109755</v>
      </c>
      <c r="K45" s="26">
        <v>127338</v>
      </c>
      <c r="L45" s="26">
        <v>127724</v>
      </c>
      <c r="M45" s="26">
        <v>124403</v>
      </c>
      <c r="N45" s="40">
        <v>126793</v>
      </c>
    </row>
    <row r="46" spans="2:14" ht="12.75">
      <c r="B46" s="25" t="s">
        <v>36</v>
      </c>
      <c r="C46" s="26">
        <v>80923</v>
      </c>
      <c r="D46" s="26">
        <v>88569</v>
      </c>
      <c r="E46" s="26">
        <v>94997</v>
      </c>
      <c r="F46" s="26">
        <v>95118</v>
      </c>
      <c r="G46" s="26">
        <v>94649</v>
      </c>
      <c r="H46" s="26">
        <v>110471</v>
      </c>
      <c r="I46" s="26">
        <v>106591</v>
      </c>
      <c r="J46" s="26">
        <v>115523</v>
      </c>
      <c r="K46" s="26">
        <v>117560</v>
      </c>
      <c r="L46" s="26">
        <v>115199</v>
      </c>
      <c r="M46" s="26">
        <v>112295</v>
      </c>
      <c r="N46" s="40">
        <v>114082</v>
      </c>
    </row>
    <row r="47" spans="2:14" ht="12.75">
      <c r="B47" s="25" t="s">
        <v>37</v>
      </c>
      <c r="C47" s="26">
        <v>83346</v>
      </c>
      <c r="D47" s="26">
        <v>84796</v>
      </c>
      <c r="E47" s="26">
        <v>101891</v>
      </c>
      <c r="F47" s="26">
        <v>95880</v>
      </c>
      <c r="G47" s="26">
        <v>84851</v>
      </c>
      <c r="H47" s="26">
        <v>96415</v>
      </c>
      <c r="I47" s="26">
        <v>88036</v>
      </c>
      <c r="J47" s="26">
        <v>94353</v>
      </c>
      <c r="K47" s="26">
        <v>98786</v>
      </c>
      <c r="L47" s="26">
        <v>95416</v>
      </c>
      <c r="M47" s="26">
        <v>90518</v>
      </c>
      <c r="N47" s="40">
        <v>96987</v>
      </c>
    </row>
    <row r="48" spans="2:14" ht="12.75">
      <c r="B48" s="25" t="s">
        <v>38</v>
      </c>
      <c r="C48" s="26">
        <v>47154</v>
      </c>
      <c r="D48" s="26">
        <v>48885</v>
      </c>
      <c r="E48" s="26">
        <v>50039</v>
      </c>
      <c r="F48" s="26">
        <v>49307</v>
      </c>
      <c r="G48" s="26">
        <v>49565</v>
      </c>
      <c r="H48" s="26">
        <v>55645</v>
      </c>
      <c r="I48" s="26">
        <v>52599</v>
      </c>
      <c r="J48" s="26">
        <v>52755</v>
      </c>
      <c r="K48" s="26">
        <v>50129</v>
      </c>
      <c r="L48" s="26">
        <v>53003</v>
      </c>
      <c r="M48" s="26">
        <v>63692</v>
      </c>
      <c r="N48" s="40">
        <v>67465</v>
      </c>
    </row>
    <row r="49" spans="2:14" ht="12.75">
      <c r="B49" s="25" t="s">
        <v>39</v>
      </c>
      <c r="C49" s="26">
        <v>149601</v>
      </c>
      <c r="D49" s="26">
        <v>152744</v>
      </c>
      <c r="E49" s="26">
        <v>132305</v>
      </c>
      <c r="F49" s="26">
        <v>137062</v>
      </c>
      <c r="G49" s="26">
        <v>146357</v>
      </c>
      <c r="H49" s="26">
        <v>165994</v>
      </c>
      <c r="I49" s="26">
        <v>149208</v>
      </c>
      <c r="J49" s="26">
        <v>148992</v>
      </c>
      <c r="K49" s="26">
        <v>119881</v>
      </c>
      <c r="L49" s="26">
        <v>114959</v>
      </c>
      <c r="M49" s="26">
        <v>113173</v>
      </c>
      <c r="N49" s="40">
        <v>113912</v>
      </c>
    </row>
    <row r="50" spans="2:14" ht="12.75">
      <c r="B50" s="25" t="s">
        <v>40</v>
      </c>
      <c r="C50" s="26">
        <v>2988</v>
      </c>
      <c r="D50" s="26">
        <v>2931</v>
      </c>
      <c r="E50" s="26">
        <v>2719</v>
      </c>
      <c r="F50" s="26">
        <v>2712</v>
      </c>
      <c r="G50" s="26">
        <v>2749</v>
      </c>
      <c r="H50" s="26">
        <v>3099</v>
      </c>
      <c r="I50" s="26">
        <v>2759</v>
      </c>
      <c r="J50" s="26">
        <v>2787</v>
      </c>
      <c r="K50" s="26">
        <v>2259</v>
      </c>
      <c r="L50" s="26">
        <v>2173</v>
      </c>
      <c r="M50" s="26">
        <v>171</v>
      </c>
      <c r="N50" s="40">
        <v>128</v>
      </c>
    </row>
    <row r="51" spans="2:14" ht="12.75">
      <c r="B51" s="25" t="s">
        <v>41</v>
      </c>
      <c r="C51" s="26">
        <v>38960</v>
      </c>
      <c r="D51" s="26">
        <v>38852</v>
      </c>
      <c r="E51" s="26">
        <v>37776</v>
      </c>
      <c r="F51" s="26">
        <v>36905</v>
      </c>
      <c r="G51" s="26">
        <v>38373</v>
      </c>
      <c r="H51" s="26">
        <v>42475</v>
      </c>
      <c r="I51" s="26">
        <v>38397</v>
      </c>
      <c r="J51" s="26">
        <v>39990</v>
      </c>
      <c r="K51" s="26">
        <v>39433</v>
      </c>
      <c r="L51" s="26">
        <v>42350</v>
      </c>
      <c r="M51" s="26">
        <v>43215</v>
      </c>
      <c r="N51" s="40">
        <v>46643</v>
      </c>
    </row>
    <row r="52" spans="2:14" ht="12.75">
      <c r="B52" s="25" t="s">
        <v>42</v>
      </c>
      <c r="C52" s="26">
        <v>8026734</v>
      </c>
      <c r="D52" s="26">
        <v>8539030</v>
      </c>
      <c r="E52" s="26">
        <v>8692484</v>
      </c>
      <c r="F52" s="26">
        <v>8822401</v>
      </c>
      <c r="G52" s="26">
        <v>9226354</v>
      </c>
      <c r="H52" s="26">
        <v>10394960</v>
      </c>
      <c r="I52" s="26">
        <v>10102737</v>
      </c>
      <c r="J52" s="26">
        <v>10650402</v>
      </c>
      <c r="K52" s="26">
        <v>10197071</v>
      </c>
      <c r="L52" s="26">
        <v>9628618</v>
      </c>
      <c r="M52" s="26">
        <v>9432874</v>
      </c>
      <c r="N52" s="40">
        <v>9863422</v>
      </c>
    </row>
    <row r="53" spans="2:14" ht="12.75">
      <c r="B53" s="25" t="s">
        <v>43</v>
      </c>
      <c r="C53" s="26">
        <v>20217</v>
      </c>
      <c r="D53" s="26">
        <v>17709</v>
      </c>
      <c r="E53" s="26">
        <v>20591</v>
      </c>
      <c r="F53" s="26">
        <v>19923</v>
      </c>
      <c r="G53" s="26">
        <v>17586</v>
      </c>
      <c r="H53" s="26">
        <v>19554</v>
      </c>
      <c r="I53" s="26">
        <v>19382</v>
      </c>
      <c r="J53" s="26">
        <v>24082</v>
      </c>
      <c r="K53" s="26">
        <v>23958</v>
      </c>
      <c r="L53" s="26">
        <v>20902</v>
      </c>
      <c r="M53" s="26">
        <v>19452</v>
      </c>
      <c r="N53" s="40">
        <v>23762</v>
      </c>
    </row>
    <row r="54" spans="2:14" ht="12.75">
      <c r="B54" s="25" t="s">
        <v>44</v>
      </c>
      <c r="C54" s="26">
        <v>3640</v>
      </c>
      <c r="D54" s="26">
        <v>4585</v>
      </c>
      <c r="E54" s="26">
        <v>5111</v>
      </c>
      <c r="F54" s="26">
        <v>4890</v>
      </c>
      <c r="G54" s="26">
        <v>4667</v>
      </c>
      <c r="H54" s="26">
        <v>5837</v>
      </c>
      <c r="I54" s="26">
        <v>5072</v>
      </c>
      <c r="J54" s="26">
        <v>4936</v>
      </c>
      <c r="K54" s="26">
        <v>5233</v>
      </c>
      <c r="L54" s="26">
        <v>6245</v>
      </c>
      <c r="M54" s="26">
        <v>5890</v>
      </c>
      <c r="N54" s="40">
        <v>5668</v>
      </c>
    </row>
    <row r="55" spans="2:14" ht="12.75">
      <c r="B55" s="25" t="s">
        <v>45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4"/>
    </row>
    <row r="56" spans="2:14" ht="12.75">
      <c r="B56" s="28" t="s">
        <v>46</v>
      </c>
      <c r="C56" s="29">
        <f>SUM(C40:C55)</f>
        <v>8887653</v>
      </c>
      <c r="D56" s="29">
        <f aca="true" t="shared" si="1" ref="D56:M56">SUM(D40:D55)</f>
        <v>9440642</v>
      </c>
      <c r="E56" s="29">
        <f t="shared" si="1"/>
        <v>9616903</v>
      </c>
      <c r="F56" s="29">
        <f t="shared" si="1"/>
        <v>9739099</v>
      </c>
      <c r="G56" s="29">
        <f t="shared" si="1"/>
        <v>10147750</v>
      </c>
      <c r="H56" s="29">
        <f t="shared" si="1"/>
        <v>11461145</v>
      </c>
      <c r="I56" s="29">
        <f t="shared" si="1"/>
        <v>11090537</v>
      </c>
      <c r="J56" s="29">
        <f t="shared" si="1"/>
        <v>11678142</v>
      </c>
      <c r="K56" s="29">
        <f t="shared" si="1"/>
        <v>11217031</v>
      </c>
      <c r="L56" s="29">
        <f t="shared" si="1"/>
        <v>10618624</v>
      </c>
      <c r="M56" s="29">
        <f t="shared" si="1"/>
        <v>10420278</v>
      </c>
      <c r="N56" s="41">
        <f>SUM(N40:N55)</f>
        <v>10885518</v>
      </c>
    </row>
    <row r="57" spans="2:14" ht="13.5"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</row>
    <row r="58" spans="3:14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ht="12.75">
      <c r="B59" s="9" t="s">
        <v>50</v>
      </c>
    </row>
    <row r="60" ht="12.75">
      <c r="B60" s="43" t="s">
        <v>51</v>
      </c>
    </row>
    <row r="61" spans="2:14" ht="12.75">
      <c r="B61" s="4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2.75">
      <c r="B62" s="44" t="s">
        <v>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</sheetData>
  <sheetProtection selectLockedCells="1" selectUnlockedCells="1"/>
  <mergeCells count="8">
    <mergeCell ref="B4:N4"/>
    <mergeCell ref="B5:N5"/>
    <mergeCell ref="C9:K9"/>
    <mergeCell ref="L9:N9"/>
    <mergeCell ref="B32:N32"/>
    <mergeCell ref="B33:N33"/>
    <mergeCell ref="C37:K37"/>
    <mergeCell ref="L37:N37"/>
  </mergeCells>
  <hyperlinks>
    <hyperlink ref="B1" location="Indice!A1" display="Volver"/>
  </hyperlinks>
  <printOptions horizontalCentered="1" verticalCentered="1"/>
  <pageMargins left="0.7875" right="0.7875" top="0.49027777777777776" bottom="0.4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140625" style="9" customWidth="1"/>
    <col min="2" max="2" width="39.8515625" style="9" customWidth="1"/>
    <col min="3" max="16384" width="11.421875" style="9" customWidth="1"/>
  </cols>
  <sheetData>
    <row r="1" spans="1:2" ht="12.75">
      <c r="A1" s="10" t="s">
        <v>11</v>
      </c>
      <c r="B1" s="10"/>
    </row>
    <row r="2" spans="1:2" ht="12.75">
      <c r="A2" s="11" t="s">
        <v>12</v>
      </c>
      <c r="B2" s="10"/>
    </row>
    <row r="3" spans="1:2" ht="12.75">
      <c r="A3" s="11" t="s">
        <v>13</v>
      </c>
      <c r="B3" s="10"/>
    </row>
    <row r="4" spans="1:18" ht="14.25">
      <c r="A4" s="11"/>
      <c r="B4" s="12" t="s">
        <v>52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5" t="s">
        <v>53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ht="12.75">
      <c r="B6" s="13" t="s">
        <v>54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3:17" ht="12.75">
      <c r="C8" s="46" t="s">
        <v>55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3:18" ht="12.75">
      <c r="C9" s="47" t="s">
        <v>56</v>
      </c>
      <c r="D9" s="47" t="s">
        <v>57</v>
      </c>
      <c r="E9" s="47" t="s">
        <v>58</v>
      </c>
      <c r="F9" s="47" t="s">
        <v>59</v>
      </c>
      <c r="G9" s="47" t="s">
        <v>60</v>
      </c>
      <c r="H9" s="47" t="s">
        <v>61</v>
      </c>
      <c r="I9" s="47" t="s">
        <v>62</v>
      </c>
      <c r="J9" s="47" t="s">
        <v>63</v>
      </c>
      <c r="K9" s="47" t="s">
        <v>64</v>
      </c>
      <c r="L9" s="47" t="s">
        <v>65</v>
      </c>
      <c r="M9" s="47" t="s">
        <v>66</v>
      </c>
      <c r="N9" s="47" t="s">
        <v>67</v>
      </c>
      <c r="O9" s="47" t="s">
        <v>68</v>
      </c>
      <c r="P9" s="48" t="s">
        <v>69</v>
      </c>
      <c r="Q9" s="48" t="s">
        <v>70</v>
      </c>
      <c r="R9" s="48" t="s">
        <v>71</v>
      </c>
    </row>
    <row r="10" spans="2:24" ht="12.75">
      <c r="B10" s="49" t="s">
        <v>72</v>
      </c>
      <c r="C10" s="50">
        <v>0</v>
      </c>
      <c r="D10" s="51">
        <v>32670</v>
      </c>
      <c r="E10" s="50">
        <v>0</v>
      </c>
      <c r="F10" s="51">
        <v>0</v>
      </c>
      <c r="G10" s="50">
        <v>0</v>
      </c>
      <c r="H10" s="51">
        <v>37238</v>
      </c>
      <c r="I10" s="50">
        <v>6757</v>
      </c>
      <c r="J10" s="51">
        <v>97408</v>
      </c>
      <c r="K10" s="50">
        <v>27320</v>
      </c>
      <c r="L10" s="51">
        <v>33628</v>
      </c>
      <c r="M10" s="50">
        <v>0</v>
      </c>
      <c r="N10" s="51">
        <v>0</v>
      </c>
      <c r="O10" s="52">
        <v>2344318</v>
      </c>
      <c r="P10" s="52">
        <v>0</v>
      </c>
      <c r="Q10" s="50">
        <v>0</v>
      </c>
      <c r="R10" s="50">
        <f>SUM(C10:Q10)</f>
        <v>2579339</v>
      </c>
      <c r="T10" s="34"/>
      <c r="U10" s="34"/>
      <c r="W10" s="34"/>
      <c r="X10" s="34"/>
    </row>
    <row r="11" spans="2:24" ht="12.75">
      <c r="B11" s="53" t="s">
        <v>73</v>
      </c>
      <c r="C11" s="54">
        <v>77562</v>
      </c>
      <c r="D11" s="23">
        <v>190269</v>
      </c>
      <c r="E11" s="54">
        <v>23404</v>
      </c>
      <c r="F11" s="23">
        <v>73461</v>
      </c>
      <c r="G11" s="54">
        <v>318287</v>
      </c>
      <c r="H11" s="23">
        <v>107868</v>
      </c>
      <c r="I11" s="54">
        <v>102021</v>
      </c>
      <c r="J11" s="23">
        <v>296287</v>
      </c>
      <c r="K11" s="54">
        <v>129856</v>
      </c>
      <c r="L11" s="23">
        <v>106103</v>
      </c>
      <c r="M11" s="54">
        <v>21301</v>
      </c>
      <c r="N11" s="23">
        <v>19339</v>
      </c>
      <c r="O11" s="55">
        <v>4574277</v>
      </c>
      <c r="P11" s="50">
        <v>25627</v>
      </c>
      <c r="Q11" s="54">
        <v>26787</v>
      </c>
      <c r="R11" s="54">
        <f aca="true" t="shared" si="0" ref="R11:R33">SUM(C11:Q11)</f>
        <v>6092449</v>
      </c>
      <c r="T11" s="34"/>
      <c r="U11" s="34"/>
      <c r="W11" s="34"/>
      <c r="X11" s="34"/>
    </row>
    <row r="12" spans="2:24" ht="12.75">
      <c r="B12" s="53" t="s">
        <v>74</v>
      </c>
      <c r="C12" s="54">
        <v>0</v>
      </c>
      <c r="D12" s="23">
        <v>0</v>
      </c>
      <c r="E12" s="54">
        <v>0</v>
      </c>
      <c r="F12" s="23">
        <v>0</v>
      </c>
      <c r="G12" s="54">
        <v>0</v>
      </c>
      <c r="H12" s="23">
        <v>0</v>
      </c>
      <c r="I12" s="54">
        <v>0</v>
      </c>
      <c r="J12" s="23">
        <v>0</v>
      </c>
      <c r="K12" s="54">
        <v>0</v>
      </c>
      <c r="L12" s="23">
        <v>0</v>
      </c>
      <c r="M12" s="54">
        <v>0</v>
      </c>
      <c r="N12" s="23">
        <v>0</v>
      </c>
      <c r="O12" s="55">
        <v>246950</v>
      </c>
      <c r="P12" s="54">
        <v>0</v>
      </c>
      <c r="Q12" s="54">
        <v>0</v>
      </c>
      <c r="R12" s="54">
        <f t="shared" si="0"/>
        <v>246950</v>
      </c>
      <c r="T12" s="34"/>
      <c r="U12" s="34"/>
      <c r="W12" s="34"/>
      <c r="X12" s="34"/>
    </row>
    <row r="13" spans="2:24" ht="12.75">
      <c r="B13" s="53" t="s">
        <v>75</v>
      </c>
      <c r="C13" s="54">
        <v>164718</v>
      </c>
      <c r="D13" s="23">
        <v>328798</v>
      </c>
      <c r="E13" s="54">
        <v>120579</v>
      </c>
      <c r="F13" s="23">
        <v>270609</v>
      </c>
      <c r="G13" s="54">
        <v>939340</v>
      </c>
      <c r="H13" s="23">
        <v>380741</v>
      </c>
      <c r="I13" s="54">
        <v>370308</v>
      </c>
      <c r="J13" s="23">
        <v>942388</v>
      </c>
      <c r="K13" s="54">
        <v>306094</v>
      </c>
      <c r="L13" s="23">
        <v>309767</v>
      </c>
      <c r="M13" s="54">
        <v>45902</v>
      </c>
      <c r="N13" s="23">
        <v>148075</v>
      </c>
      <c r="O13" s="55">
        <v>13528821</v>
      </c>
      <c r="P13" s="54">
        <v>151134</v>
      </c>
      <c r="Q13" s="54">
        <v>48998</v>
      </c>
      <c r="R13" s="54">
        <f t="shared" si="0"/>
        <v>18056272</v>
      </c>
      <c r="T13" s="34"/>
      <c r="U13" s="34"/>
      <c r="W13" s="34"/>
      <c r="X13" s="34"/>
    </row>
    <row r="14" spans="2:24" ht="12.75">
      <c r="B14" s="53" t="s">
        <v>76</v>
      </c>
      <c r="C14" s="54">
        <v>244917</v>
      </c>
      <c r="D14" s="23">
        <v>463533</v>
      </c>
      <c r="E14" s="54">
        <v>126552</v>
      </c>
      <c r="F14" s="23">
        <v>238486</v>
      </c>
      <c r="G14" s="54">
        <v>530928</v>
      </c>
      <c r="H14" s="23">
        <v>193684</v>
      </c>
      <c r="I14" s="54">
        <v>261447</v>
      </c>
      <c r="J14" s="23">
        <v>378294</v>
      </c>
      <c r="K14" s="54">
        <v>159662</v>
      </c>
      <c r="L14" s="23">
        <v>292980</v>
      </c>
      <c r="M14" s="54">
        <v>61861</v>
      </c>
      <c r="N14" s="23">
        <v>111944</v>
      </c>
      <c r="O14" s="55">
        <v>7806637</v>
      </c>
      <c r="P14" s="54">
        <v>64368</v>
      </c>
      <c r="Q14" s="54">
        <v>35062</v>
      </c>
      <c r="R14" s="54">
        <f t="shared" si="0"/>
        <v>10970355</v>
      </c>
      <c r="T14" s="34"/>
      <c r="U14" s="34"/>
      <c r="W14" s="34"/>
      <c r="X14" s="34"/>
    </row>
    <row r="15" spans="2:24" ht="12.75">
      <c r="B15" s="53" t="s">
        <v>77</v>
      </c>
      <c r="C15" s="54">
        <v>0</v>
      </c>
      <c r="D15" s="23">
        <v>0</v>
      </c>
      <c r="E15" s="54">
        <v>0</v>
      </c>
      <c r="F15" s="23">
        <v>0</v>
      </c>
      <c r="G15" s="54">
        <v>0</v>
      </c>
      <c r="H15" s="23">
        <v>0</v>
      </c>
      <c r="I15" s="54">
        <v>0</v>
      </c>
      <c r="J15" s="23">
        <v>0</v>
      </c>
      <c r="K15" s="54">
        <v>0</v>
      </c>
      <c r="L15" s="23">
        <v>0</v>
      </c>
      <c r="M15" s="54">
        <v>0</v>
      </c>
      <c r="N15" s="23">
        <v>0</v>
      </c>
      <c r="O15" s="55">
        <v>7732</v>
      </c>
      <c r="P15" s="54">
        <v>0</v>
      </c>
      <c r="Q15" s="54">
        <v>0</v>
      </c>
      <c r="R15" s="54">
        <f t="shared" si="0"/>
        <v>7732</v>
      </c>
      <c r="T15" s="34"/>
      <c r="U15" s="34"/>
      <c r="W15" s="34"/>
      <c r="X15" s="34"/>
    </row>
    <row r="16" spans="2:24" ht="12.75">
      <c r="B16" s="53" t="s">
        <v>78</v>
      </c>
      <c r="C16" s="54">
        <v>107499</v>
      </c>
      <c r="D16" s="23">
        <v>265188</v>
      </c>
      <c r="E16" s="54">
        <v>120192</v>
      </c>
      <c r="F16" s="23">
        <v>315605</v>
      </c>
      <c r="G16" s="54">
        <v>698202</v>
      </c>
      <c r="H16" s="23">
        <v>347887</v>
      </c>
      <c r="I16" s="54">
        <v>430207</v>
      </c>
      <c r="J16" s="23">
        <v>641550</v>
      </c>
      <c r="K16" s="54">
        <v>335566</v>
      </c>
      <c r="L16" s="23">
        <v>341604</v>
      </c>
      <c r="M16" s="54">
        <v>47055</v>
      </c>
      <c r="N16" s="23">
        <v>63231</v>
      </c>
      <c r="O16" s="55">
        <v>8365728</v>
      </c>
      <c r="P16" s="54">
        <v>156421</v>
      </c>
      <c r="Q16" s="54">
        <v>87719</v>
      </c>
      <c r="R16" s="54">
        <f t="shared" si="0"/>
        <v>12323654</v>
      </c>
      <c r="T16" s="34"/>
      <c r="U16" s="34"/>
      <c r="W16" s="34"/>
      <c r="X16" s="34"/>
    </row>
    <row r="17" spans="2:24" ht="12.75">
      <c r="B17" s="53" t="s">
        <v>79</v>
      </c>
      <c r="C17" s="54">
        <v>0</v>
      </c>
      <c r="D17" s="23">
        <v>0</v>
      </c>
      <c r="E17" s="54">
        <v>0</v>
      </c>
      <c r="F17" s="23">
        <v>0</v>
      </c>
      <c r="G17" s="54">
        <v>0</v>
      </c>
      <c r="H17" s="23">
        <v>0</v>
      </c>
      <c r="I17" s="54">
        <v>0</v>
      </c>
      <c r="J17" s="23">
        <v>0</v>
      </c>
      <c r="K17" s="54">
        <v>0</v>
      </c>
      <c r="L17" s="23">
        <v>0</v>
      </c>
      <c r="M17" s="54">
        <v>0</v>
      </c>
      <c r="N17" s="23">
        <v>0</v>
      </c>
      <c r="O17" s="55">
        <v>40551</v>
      </c>
      <c r="P17" s="54">
        <v>0</v>
      </c>
      <c r="Q17" s="54">
        <v>0</v>
      </c>
      <c r="R17" s="54">
        <f t="shared" si="0"/>
        <v>40551</v>
      </c>
      <c r="T17" s="34"/>
      <c r="U17" s="34"/>
      <c r="W17" s="34"/>
      <c r="X17" s="34"/>
    </row>
    <row r="18" spans="2:24" ht="12.75">
      <c r="B18" s="53" t="s">
        <v>80</v>
      </c>
      <c r="C18" s="54">
        <v>0</v>
      </c>
      <c r="D18" s="23">
        <v>0</v>
      </c>
      <c r="E18" s="54">
        <v>0</v>
      </c>
      <c r="F18" s="23">
        <v>0</v>
      </c>
      <c r="G18" s="54">
        <v>0</v>
      </c>
      <c r="H18" s="23">
        <v>0</v>
      </c>
      <c r="I18" s="54">
        <v>0</v>
      </c>
      <c r="J18" s="23">
        <v>0</v>
      </c>
      <c r="K18" s="54">
        <v>0</v>
      </c>
      <c r="L18" s="23">
        <v>0</v>
      </c>
      <c r="M18" s="54">
        <v>0</v>
      </c>
      <c r="N18" s="23">
        <v>0</v>
      </c>
      <c r="O18" s="55">
        <v>967048</v>
      </c>
      <c r="P18" s="54">
        <v>0</v>
      </c>
      <c r="Q18" s="54">
        <v>0</v>
      </c>
      <c r="R18" s="54">
        <f t="shared" si="0"/>
        <v>967048</v>
      </c>
      <c r="T18" s="34"/>
      <c r="U18" s="34"/>
      <c r="W18" s="34"/>
      <c r="X18" s="34"/>
    </row>
    <row r="19" spans="2:24" ht="12.75">
      <c r="B19" s="53" t="s">
        <v>81</v>
      </c>
      <c r="C19" s="54">
        <v>23020</v>
      </c>
      <c r="D19" s="23">
        <v>12803</v>
      </c>
      <c r="E19" s="54">
        <v>0</v>
      </c>
      <c r="F19" s="23">
        <v>0</v>
      </c>
      <c r="G19" s="54">
        <v>2318</v>
      </c>
      <c r="H19" s="23">
        <v>0</v>
      </c>
      <c r="I19" s="54">
        <v>0</v>
      </c>
      <c r="J19" s="23">
        <v>14210</v>
      </c>
      <c r="K19" s="54">
        <v>0</v>
      </c>
      <c r="L19" s="23">
        <v>0</v>
      </c>
      <c r="M19" s="54">
        <v>0</v>
      </c>
      <c r="N19" s="23">
        <v>0</v>
      </c>
      <c r="O19" s="55">
        <v>614415</v>
      </c>
      <c r="P19" s="54">
        <v>0</v>
      </c>
      <c r="Q19" s="54">
        <v>0</v>
      </c>
      <c r="R19" s="54">
        <f t="shared" si="0"/>
        <v>666766</v>
      </c>
      <c r="T19" s="34"/>
      <c r="U19" s="34"/>
      <c r="W19" s="34"/>
      <c r="X19" s="34"/>
    </row>
    <row r="20" spans="2:24" ht="12.75">
      <c r="B20" s="53" t="s">
        <v>82</v>
      </c>
      <c r="C20" s="54">
        <v>46055</v>
      </c>
      <c r="D20" s="23">
        <v>64994</v>
      </c>
      <c r="E20" s="54">
        <v>11291</v>
      </c>
      <c r="F20" s="23">
        <v>18167</v>
      </c>
      <c r="G20" s="54">
        <v>89897</v>
      </c>
      <c r="H20" s="23">
        <v>20418</v>
      </c>
      <c r="I20" s="54">
        <v>21750</v>
      </c>
      <c r="J20" s="23">
        <v>77407</v>
      </c>
      <c r="K20" s="54">
        <v>16619</v>
      </c>
      <c r="L20" s="23">
        <v>22260</v>
      </c>
      <c r="M20" s="54">
        <v>0</v>
      </c>
      <c r="N20" s="23">
        <v>10010</v>
      </c>
      <c r="O20" s="55">
        <v>3247398</v>
      </c>
      <c r="P20" s="54">
        <v>10614</v>
      </c>
      <c r="Q20" s="54">
        <v>0</v>
      </c>
      <c r="R20" s="54">
        <f t="shared" si="0"/>
        <v>3656880</v>
      </c>
      <c r="T20" s="34"/>
      <c r="U20" s="34"/>
      <c r="W20" s="34"/>
      <c r="X20" s="34"/>
    </row>
    <row r="21" spans="2:24" ht="12.75">
      <c r="B21" s="53" t="s">
        <v>83</v>
      </c>
      <c r="C21" s="54">
        <v>1968</v>
      </c>
      <c r="D21" s="23">
        <v>10089</v>
      </c>
      <c r="E21" s="54">
        <v>2895</v>
      </c>
      <c r="F21" s="23">
        <v>7983</v>
      </c>
      <c r="G21" s="54">
        <v>16200</v>
      </c>
      <c r="H21" s="23">
        <v>4684</v>
      </c>
      <c r="I21" s="54">
        <v>5060</v>
      </c>
      <c r="J21" s="23">
        <v>12487</v>
      </c>
      <c r="K21" s="54">
        <v>4702</v>
      </c>
      <c r="L21" s="23">
        <v>4273</v>
      </c>
      <c r="M21" s="54">
        <v>0</v>
      </c>
      <c r="N21" s="23">
        <v>1963</v>
      </c>
      <c r="O21" s="55">
        <v>161645</v>
      </c>
      <c r="P21" s="54">
        <v>1808</v>
      </c>
      <c r="Q21" s="54">
        <v>2933</v>
      </c>
      <c r="R21" s="54">
        <f t="shared" si="0"/>
        <v>238690</v>
      </c>
      <c r="T21" s="34"/>
      <c r="U21" s="34"/>
      <c r="W21" s="34"/>
      <c r="X21" s="34"/>
    </row>
    <row r="22" spans="2:24" ht="12.75">
      <c r="B22" s="53" t="s">
        <v>84</v>
      </c>
      <c r="C22" s="54">
        <v>0</v>
      </c>
      <c r="D22" s="23">
        <v>0</v>
      </c>
      <c r="E22" s="54">
        <v>0</v>
      </c>
      <c r="F22" s="23">
        <v>0</v>
      </c>
      <c r="G22" s="54">
        <v>0</v>
      </c>
      <c r="H22" s="23">
        <v>0</v>
      </c>
      <c r="I22" s="54">
        <v>0</v>
      </c>
      <c r="J22" s="23">
        <v>0</v>
      </c>
      <c r="K22" s="54">
        <v>0</v>
      </c>
      <c r="L22" s="23">
        <v>0</v>
      </c>
      <c r="M22" s="54">
        <v>0</v>
      </c>
      <c r="N22" s="23">
        <v>0</v>
      </c>
      <c r="O22" s="55">
        <v>129986</v>
      </c>
      <c r="P22" s="54">
        <v>0</v>
      </c>
      <c r="Q22" s="54">
        <v>0</v>
      </c>
      <c r="R22" s="54">
        <f t="shared" si="0"/>
        <v>129986</v>
      </c>
      <c r="T22" s="34"/>
      <c r="U22" s="34"/>
      <c r="W22" s="34"/>
      <c r="X22" s="34"/>
    </row>
    <row r="23" spans="2:24" ht="12.75">
      <c r="B23" s="53" t="s">
        <v>85</v>
      </c>
      <c r="C23" s="54">
        <v>5766</v>
      </c>
      <c r="D23" s="23">
        <v>10064</v>
      </c>
      <c r="E23" s="54">
        <v>7184</v>
      </c>
      <c r="F23" s="23">
        <v>4652</v>
      </c>
      <c r="G23" s="54">
        <v>18261</v>
      </c>
      <c r="H23" s="23">
        <v>5038</v>
      </c>
      <c r="I23" s="54">
        <v>4683</v>
      </c>
      <c r="J23" s="23">
        <v>17500</v>
      </c>
      <c r="K23" s="54">
        <v>5395</v>
      </c>
      <c r="L23" s="23">
        <v>9851</v>
      </c>
      <c r="M23" s="54">
        <v>0</v>
      </c>
      <c r="N23" s="23">
        <v>1802</v>
      </c>
      <c r="O23" s="55">
        <v>114991</v>
      </c>
      <c r="P23" s="54">
        <v>2271</v>
      </c>
      <c r="Q23" s="54">
        <v>2774</v>
      </c>
      <c r="R23" s="54">
        <f t="shared" si="0"/>
        <v>210232</v>
      </c>
      <c r="T23" s="34"/>
      <c r="U23" s="34"/>
      <c r="W23" s="34"/>
      <c r="X23" s="34"/>
    </row>
    <row r="24" spans="2:24" ht="12.75">
      <c r="B24" s="53" t="s">
        <v>86</v>
      </c>
      <c r="C24" s="54">
        <v>183878</v>
      </c>
      <c r="D24" s="23">
        <v>512739</v>
      </c>
      <c r="E24" s="54">
        <v>143214</v>
      </c>
      <c r="F24" s="23">
        <v>369729</v>
      </c>
      <c r="G24" s="54">
        <v>1109680</v>
      </c>
      <c r="H24" s="23">
        <v>377702</v>
      </c>
      <c r="I24" s="54">
        <v>668262</v>
      </c>
      <c r="J24" s="23">
        <v>1057851</v>
      </c>
      <c r="K24" s="54">
        <v>618060</v>
      </c>
      <c r="L24" s="23">
        <v>555723</v>
      </c>
      <c r="M24" s="54">
        <v>56945</v>
      </c>
      <c r="N24" s="23">
        <v>192744</v>
      </c>
      <c r="O24" s="55">
        <v>11855329</v>
      </c>
      <c r="P24" s="54">
        <v>214487</v>
      </c>
      <c r="Q24" s="54">
        <v>85842</v>
      </c>
      <c r="R24" s="54">
        <f t="shared" si="0"/>
        <v>18002185</v>
      </c>
      <c r="T24" s="34"/>
      <c r="U24" s="34"/>
      <c r="W24" s="34"/>
      <c r="X24" s="34"/>
    </row>
    <row r="25" spans="2:24" ht="12.75">
      <c r="B25" s="53" t="s">
        <v>87</v>
      </c>
      <c r="C25" s="54">
        <v>0</v>
      </c>
      <c r="D25" s="23">
        <v>39973</v>
      </c>
      <c r="E25" s="54">
        <v>0</v>
      </c>
      <c r="F25" s="23">
        <v>1494</v>
      </c>
      <c r="G25" s="54">
        <v>51504</v>
      </c>
      <c r="H25" s="23">
        <v>1878</v>
      </c>
      <c r="I25" s="54">
        <v>0</v>
      </c>
      <c r="J25" s="23">
        <v>85581</v>
      </c>
      <c r="K25" s="54">
        <v>39918</v>
      </c>
      <c r="L25" s="23">
        <v>51682</v>
      </c>
      <c r="M25" s="54">
        <v>0</v>
      </c>
      <c r="N25" s="23">
        <v>0</v>
      </c>
      <c r="O25" s="55">
        <v>2439742</v>
      </c>
      <c r="P25" s="54">
        <v>0</v>
      </c>
      <c r="Q25" s="54">
        <v>0</v>
      </c>
      <c r="R25" s="54">
        <f t="shared" si="0"/>
        <v>2711772</v>
      </c>
      <c r="T25" s="34"/>
      <c r="U25" s="34"/>
      <c r="W25" s="34"/>
      <c r="X25" s="34"/>
    </row>
    <row r="26" spans="2:24" ht="12.75">
      <c r="B26" s="53" t="s">
        <v>88</v>
      </c>
      <c r="C26" s="54">
        <v>49330</v>
      </c>
      <c r="D26" s="23">
        <v>29456</v>
      </c>
      <c r="E26" s="54">
        <v>39446</v>
      </c>
      <c r="F26" s="23">
        <v>77729</v>
      </c>
      <c r="G26" s="54">
        <v>127814</v>
      </c>
      <c r="H26" s="23">
        <v>72551</v>
      </c>
      <c r="I26" s="54">
        <v>90054</v>
      </c>
      <c r="J26" s="23">
        <v>203749</v>
      </c>
      <c r="K26" s="54">
        <v>49446</v>
      </c>
      <c r="L26" s="23">
        <v>55989</v>
      </c>
      <c r="M26" s="54">
        <v>1019</v>
      </c>
      <c r="N26" s="23">
        <v>28654</v>
      </c>
      <c r="O26" s="55">
        <v>6165253</v>
      </c>
      <c r="P26" s="54">
        <v>14646</v>
      </c>
      <c r="Q26" s="54">
        <v>27106</v>
      </c>
      <c r="R26" s="54">
        <f t="shared" si="0"/>
        <v>7032242</v>
      </c>
      <c r="T26" s="34"/>
      <c r="U26" s="34"/>
      <c r="W26" s="34"/>
      <c r="X26" s="34"/>
    </row>
    <row r="27" spans="2:24" ht="12.75">
      <c r="B27" s="53" t="s">
        <v>89</v>
      </c>
      <c r="C27" s="54">
        <v>0</v>
      </c>
      <c r="D27" s="23">
        <v>0</v>
      </c>
      <c r="E27" s="54">
        <v>0</v>
      </c>
      <c r="F27" s="23">
        <v>0</v>
      </c>
      <c r="G27" s="54">
        <v>0</v>
      </c>
      <c r="H27" s="23">
        <v>0</v>
      </c>
      <c r="I27" s="54">
        <v>0</v>
      </c>
      <c r="J27" s="23">
        <v>0</v>
      </c>
      <c r="K27" s="54">
        <v>0</v>
      </c>
      <c r="L27" s="23">
        <v>0</v>
      </c>
      <c r="M27" s="54">
        <v>0</v>
      </c>
      <c r="N27" s="23">
        <v>0</v>
      </c>
      <c r="O27" s="55">
        <v>0</v>
      </c>
      <c r="P27" s="54">
        <v>0</v>
      </c>
      <c r="Q27" s="54">
        <v>0</v>
      </c>
      <c r="R27" s="54">
        <f t="shared" si="0"/>
        <v>0</v>
      </c>
      <c r="T27" s="34"/>
      <c r="U27" s="34"/>
      <c r="W27" s="34"/>
      <c r="X27" s="34"/>
    </row>
    <row r="28" spans="2:24" ht="12.75">
      <c r="B28" s="53" t="s">
        <v>90</v>
      </c>
      <c r="C28" s="54">
        <v>0</v>
      </c>
      <c r="D28" s="23">
        <v>0</v>
      </c>
      <c r="E28" s="54">
        <v>0</v>
      </c>
      <c r="F28" s="23">
        <v>0</v>
      </c>
      <c r="G28" s="54">
        <v>0</v>
      </c>
      <c r="H28" s="23">
        <v>0</v>
      </c>
      <c r="I28" s="54">
        <v>0</v>
      </c>
      <c r="J28" s="23">
        <v>0</v>
      </c>
      <c r="K28" s="54">
        <v>0</v>
      </c>
      <c r="L28" s="23">
        <v>0</v>
      </c>
      <c r="M28" s="54">
        <v>0</v>
      </c>
      <c r="N28" s="23">
        <v>0</v>
      </c>
      <c r="O28" s="55">
        <v>142152</v>
      </c>
      <c r="P28" s="54">
        <v>0</v>
      </c>
      <c r="Q28" s="54">
        <v>0</v>
      </c>
      <c r="R28" s="54">
        <f t="shared" si="0"/>
        <v>142152</v>
      </c>
      <c r="T28" s="34"/>
      <c r="U28" s="34"/>
      <c r="W28" s="34"/>
      <c r="X28" s="34"/>
    </row>
    <row r="29" spans="2:24" ht="12.75">
      <c r="B29" s="53" t="s">
        <v>91</v>
      </c>
      <c r="C29" s="54">
        <v>0</v>
      </c>
      <c r="D29" s="23">
        <v>0</v>
      </c>
      <c r="E29" s="54">
        <v>0</v>
      </c>
      <c r="F29" s="23">
        <v>0</v>
      </c>
      <c r="G29" s="54">
        <v>0</v>
      </c>
      <c r="H29" s="23">
        <v>0</v>
      </c>
      <c r="I29" s="54">
        <v>0</v>
      </c>
      <c r="J29" s="23">
        <v>0</v>
      </c>
      <c r="K29" s="54">
        <v>0</v>
      </c>
      <c r="L29" s="23">
        <v>0</v>
      </c>
      <c r="M29" s="54">
        <v>0</v>
      </c>
      <c r="N29" s="23">
        <v>0</v>
      </c>
      <c r="O29" s="55">
        <v>291752</v>
      </c>
      <c r="P29" s="54">
        <v>0</v>
      </c>
      <c r="Q29" s="54">
        <v>0</v>
      </c>
      <c r="R29" s="54">
        <f t="shared" si="0"/>
        <v>291752</v>
      </c>
      <c r="T29" s="34"/>
      <c r="U29" s="34"/>
      <c r="W29" s="34"/>
      <c r="X29" s="34"/>
    </row>
    <row r="30" spans="2:24" ht="12.75">
      <c r="B30" s="53" t="s">
        <v>92</v>
      </c>
      <c r="C30" s="54">
        <v>0</v>
      </c>
      <c r="D30" s="23">
        <v>0</v>
      </c>
      <c r="E30" s="54">
        <v>0</v>
      </c>
      <c r="F30" s="23">
        <v>0</v>
      </c>
      <c r="G30" s="54">
        <v>0</v>
      </c>
      <c r="H30" s="23">
        <v>0</v>
      </c>
      <c r="I30" s="54">
        <v>0</v>
      </c>
      <c r="J30" s="23">
        <v>0</v>
      </c>
      <c r="K30" s="54">
        <v>0</v>
      </c>
      <c r="L30" s="23">
        <v>0</v>
      </c>
      <c r="M30" s="54">
        <v>0</v>
      </c>
      <c r="N30" s="23">
        <v>0</v>
      </c>
      <c r="O30" s="55">
        <v>16476</v>
      </c>
      <c r="P30" s="54">
        <v>0</v>
      </c>
      <c r="Q30" s="54">
        <v>0</v>
      </c>
      <c r="R30" s="54">
        <f t="shared" si="0"/>
        <v>16476</v>
      </c>
      <c r="T30" s="34"/>
      <c r="U30" s="34"/>
      <c r="W30" s="34"/>
      <c r="X30" s="34"/>
    </row>
    <row r="31" spans="2:24" ht="12.75">
      <c r="B31" s="53" t="s">
        <v>93</v>
      </c>
      <c r="C31" s="54">
        <v>0</v>
      </c>
      <c r="D31" s="23">
        <v>0</v>
      </c>
      <c r="E31" s="54">
        <v>0</v>
      </c>
      <c r="F31" s="23">
        <v>18731</v>
      </c>
      <c r="G31" s="54">
        <v>14167</v>
      </c>
      <c r="H31" s="23">
        <v>15098</v>
      </c>
      <c r="I31" s="54">
        <v>22856</v>
      </c>
      <c r="J31" s="23">
        <v>0</v>
      </c>
      <c r="K31" s="54">
        <v>29084</v>
      </c>
      <c r="L31" s="23">
        <v>28656</v>
      </c>
      <c r="M31" s="54">
        <v>0</v>
      </c>
      <c r="N31" s="23">
        <v>12215</v>
      </c>
      <c r="O31" s="55">
        <v>382328</v>
      </c>
      <c r="P31" s="54">
        <v>0</v>
      </c>
      <c r="Q31" s="54">
        <v>0</v>
      </c>
      <c r="R31" s="54">
        <f t="shared" si="0"/>
        <v>523135</v>
      </c>
      <c r="T31" s="34"/>
      <c r="U31" s="34"/>
      <c r="W31" s="34"/>
      <c r="X31" s="34"/>
    </row>
    <row r="32" spans="2:24" ht="12.75">
      <c r="B32" s="53" t="s">
        <v>94</v>
      </c>
      <c r="C32" s="54">
        <v>54959</v>
      </c>
      <c r="D32" s="23">
        <v>122017</v>
      </c>
      <c r="E32" s="54">
        <v>33310</v>
      </c>
      <c r="F32" s="23">
        <v>110431</v>
      </c>
      <c r="G32" s="54">
        <v>340712</v>
      </c>
      <c r="H32" s="23">
        <v>96175</v>
      </c>
      <c r="I32" s="54">
        <v>126639</v>
      </c>
      <c r="J32" s="23">
        <v>279878</v>
      </c>
      <c r="K32" s="54">
        <v>83770</v>
      </c>
      <c r="L32" s="23">
        <v>136646</v>
      </c>
      <c r="M32" s="54">
        <v>0</v>
      </c>
      <c r="N32" s="23">
        <v>21204</v>
      </c>
      <c r="O32" s="55">
        <v>3235447</v>
      </c>
      <c r="P32" s="54">
        <v>48181</v>
      </c>
      <c r="Q32" s="54">
        <v>23732</v>
      </c>
      <c r="R32" s="54">
        <f t="shared" si="0"/>
        <v>4713101</v>
      </c>
      <c r="T32" s="34"/>
      <c r="U32" s="34"/>
      <c r="W32" s="34"/>
      <c r="X32" s="34"/>
    </row>
    <row r="33" spans="2:24" ht="12.75">
      <c r="B33" s="53" t="s">
        <v>95</v>
      </c>
      <c r="C33" s="54">
        <v>0</v>
      </c>
      <c r="D33" s="23">
        <v>0</v>
      </c>
      <c r="E33" s="54">
        <v>0</v>
      </c>
      <c r="F33" s="23">
        <v>0</v>
      </c>
      <c r="G33" s="54">
        <v>0</v>
      </c>
      <c r="H33" s="23">
        <v>0</v>
      </c>
      <c r="I33" s="54">
        <v>0</v>
      </c>
      <c r="J33" s="23">
        <v>0</v>
      </c>
      <c r="K33" s="54">
        <v>0</v>
      </c>
      <c r="L33" s="23">
        <v>0</v>
      </c>
      <c r="M33" s="54">
        <v>0</v>
      </c>
      <c r="N33" s="23">
        <v>0</v>
      </c>
      <c r="O33" s="55">
        <v>28434</v>
      </c>
      <c r="P33" s="56">
        <v>0</v>
      </c>
      <c r="Q33" s="56">
        <v>0</v>
      </c>
      <c r="R33" s="56">
        <f t="shared" si="0"/>
        <v>28434</v>
      </c>
      <c r="T33" s="34"/>
      <c r="U33" s="34"/>
      <c r="W33" s="34"/>
      <c r="X33" s="34"/>
    </row>
    <row r="34" spans="2:24" s="22" customFormat="1" ht="12.75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0"/>
      <c r="Q34" s="60"/>
      <c r="R34" s="60"/>
      <c r="T34" s="26"/>
      <c r="U34" s="26"/>
      <c r="W34" s="26"/>
      <c r="X34" s="26"/>
    </row>
    <row r="35" spans="2:24" ht="12.75">
      <c r="B35" s="61" t="s">
        <v>96</v>
      </c>
      <c r="C35" s="62">
        <f>SUM(C10:C34)</f>
        <v>959672</v>
      </c>
      <c r="D35" s="62">
        <f aca="true" t="shared" si="1" ref="D35:R35">SUM(D10:D34)</f>
        <v>2082593</v>
      </c>
      <c r="E35" s="62">
        <f t="shared" si="1"/>
        <v>628067</v>
      </c>
      <c r="F35" s="62">
        <f t="shared" si="1"/>
        <v>1507077</v>
      </c>
      <c r="G35" s="62">
        <f t="shared" si="1"/>
        <v>4257310</v>
      </c>
      <c r="H35" s="62">
        <f t="shared" si="1"/>
        <v>1660962</v>
      </c>
      <c r="I35" s="62">
        <f t="shared" si="1"/>
        <v>2110044</v>
      </c>
      <c r="J35" s="62">
        <f t="shared" si="1"/>
        <v>4104590</v>
      </c>
      <c r="K35" s="62">
        <f t="shared" si="1"/>
        <v>1805492</v>
      </c>
      <c r="L35" s="62">
        <f t="shared" si="1"/>
        <v>1949162</v>
      </c>
      <c r="M35" s="62">
        <f t="shared" si="1"/>
        <v>234083</v>
      </c>
      <c r="N35" s="62">
        <f t="shared" si="1"/>
        <v>611181</v>
      </c>
      <c r="O35" s="62">
        <f t="shared" si="1"/>
        <v>66707410</v>
      </c>
      <c r="P35" s="62">
        <f t="shared" si="1"/>
        <v>689557</v>
      </c>
      <c r="Q35" s="62">
        <f t="shared" si="1"/>
        <v>340953</v>
      </c>
      <c r="R35" s="62">
        <f t="shared" si="1"/>
        <v>89648153</v>
      </c>
      <c r="T35" s="34"/>
      <c r="U35" s="34"/>
      <c r="W35" s="34"/>
      <c r="X35" s="34"/>
    </row>
    <row r="36" spans="2:24" ht="12.75"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34"/>
      <c r="U36" s="34"/>
      <c r="W36" s="34"/>
      <c r="X36" s="34"/>
    </row>
    <row r="37" spans="2:18" ht="12.75">
      <c r="B37" s="9" t="s">
        <v>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ht="12.75">
      <c r="B38" s="43" t="s">
        <v>51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40" spans="2:18" ht="12.75">
      <c r="B40" s="44" t="s">
        <v>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</sheetData>
  <sheetProtection selectLockedCells="1" selectUnlockedCells="1"/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097222222222222" right="0.3298611111111111" top="0.9840277777777777" bottom="0.9840277777777777" header="0.5118055555555555" footer="0.5118055555555555"/>
  <pageSetup fitToHeight="1" fitToWidth="1" horizontalDpi="300" verticalDpi="300" orientation="landscape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1.421875" style="9" customWidth="1"/>
    <col min="3" max="3" width="13.00390625" style="9" customWidth="1"/>
    <col min="4" max="4" width="13.421875" style="9" customWidth="1"/>
    <col min="5" max="5" width="13.28125" style="9" customWidth="1"/>
    <col min="6" max="6" width="12.421875" style="9" customWidth="1"/>
    <col min="7" max="7" width="12.57421875" style="9" customWidth="1"/>
    <col min="8" max="8" width="13.00390625" style="9" customWidth="1"/>
    <col min="9" max="9" width="11.57421875" style="9" customWidth="1"/>
    <col min="10" max="11" width="12.28125" style="9" customWidth="1"/>
    <col min="12" max="13" width="11.57421875" style="9" customWidth="1"/>
    <col min="14" max="14" width="12.421875" style="9" customWidth="1"/>
    <col min="15" max="15" width="11.421875" style="9" customWidth="1"/>
    <col min="16" max="16" width="15.00390625" style="9" customWidth="1"/>
    <col min="17" max="17" width="11.421875" style="9" customWidth="1"/>
    <col min="18" max="18" width="13.28125" style="9" customWidth="1"/>
    <col min="19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4.25">
      <c r="B4" s="12" t="s">
        <v>97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5" t="s">
        <v>53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ht="12.75">
      <c r="B6" s="13" t="s">
        <v>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3.5"/>
    <row r="8" spans="3:18" ht="13.5">
      <c r="C8" s="63" t="s">
        <v>99</v>
      </c>
      <c r="D8" s="63"/>
      <c r="E8" s="63"/>
      <c r="F8" s="63"/>
      <c r="G8" s="63" t="s">
        <v>100</v>
      </c>
      <c r="H8" s="63"/>
      <c r="I8" s="63"/>
      <c r="J8" s="63"/>
      <c r="K8" s="63" t="s">
        <v>101</v>
      </c>
      <c r="L8" s="63"/>
      <c r="M8" s="63"/>
      <c r="N8" s="63"/>
      <c r="O8" s="63" t="s">
        <v>102</v>
      </c>
      <c r="P8" s="63"/>
      <c r="Q8" s="63"/>
      <c r="R8" s="63"/>
    </row>
    <row r="9" spans="3:20" ht="25.5">
      <c r="C9" s="64" t="s">
        <v>103</v>
      </c>
      <c r="D9" s="64"/>
      <c r="E9" s="64"/>
      <c r="F9" s="65" t="s">
        <v>104</v>
      </c>
      <c r="G9" s="64" t="s">
        <v>103</v>
      </c>
      <c r="H9" s="64"/>
      <c r="I9" s="64"/>
      <c r="J9" s="65" t="s">
        <v>104</v>
      </c>
      <c r="K9" s="64" t="s">
        <v>103</v>
      </c>
      <c r="L9" s="64"/>
      <c r="M9" s="64"/>
      <c r="N9" s="65" t="s">
        <v>104</v>
      </c>
      <c r="O9" s="64" t="s">
        <v>103</v>
      </c>
      <c r="P9" s="64"/>
      <c r="Q9" s="64"/>
      <c r="R9" s="65" t="s">
        <v>104</v>
      </c>
      <c r="T9" s="66"/>
    </row>
    <row r="10" spans="3:18" ht="13.5">
      <c r="C10" s="67" t="s">
        <v>105</v>
      </c>
      <c r="D10" s="67"/>
      <c r="E10" s="68" t="s">
        <v>106</v>
      </c>
      <c r="F10" s="69"/>
      <c r="G10" s="67" t="s">
        <v>105</v>
      </c>
      <c r="H10" s="67"/>
      <c r="I10" s="68" t="s">
        <v>106</v>
      </c>
      <c r="J10" s="69"/>
      <c r="K10" s="67" t="s">
        <v>105</v>
      </c>
      <c r="L10" s="67"/>
      <c r="M10" s="68" t="s">
        <v>106</v>
      </c>
      <c r="N10" s="69"/>
      <c r="O10" s="67" t="s">
        <v>105</v>
      </c>
      <c r="P10" s="67"/>
      <c r="Q10" s="68" t="s">
        <v>106</v>
      </c>
      <c r="R10" s="69"/>
    </row>
    <row r="11" spans="2:18" ht="26.25">
      <c r="B11" s="70" t="s">
        <v>17</v>
      </c>
      <c r="C11" s="71" t="s">
        <v>107</v>
      </c>
      <c r="D11" s="72" t="s">
        <v>108</v>
      </c>
      <c r="E11" s="73"/>
      <c r="F11" s="74"/>
      <c r="G11" s="71" t="s">
        <v>107</v>
      </c>
      <c r="H11" s="72" t="s">
        <v>108</v>
      </c>
      <c r="I11" s="73"/>
      <c r="J11" s="74"/>
      <c r="K11" s="71" t="s">
        <v>107</v>
      </c>
      <c r="L11" s="72" t="s">
        <v>108</v>
      </c>
      <c r="M11" s="73"/>
      <c r="N11" s="74"/>
      <c r="O11" s="71" t="s">
        <v>107</v>
      </c>
      <c r="P11" s="72" t="s">
        <v>108</v>
      </c>
      <c r="Q11" s="73"/>
      <c r="R11" s="74"/>
    </row>
    <row r="12" spans="2:26" ht="12.75">
      <c r="B12" s="75" t="s">
        <v>30</v>
      </c>
      <c r="C12" s="27">
        <v>292729</v>
      </c>
      <c r="D12" s="27">
        <v>459057</v>
      </c>
      <c r="E12" s="27">
        <v>100387</v>
      </c>
      <c r="F12" s="76">
        <v>852173</v>
      </c>
      <c r="G12" s="27">
        <v>37075</v>
      </c>
      <c r="H12" s="27">
        <v>70409</v>
      </c>
      <c r="I12">
        <v>15</v>
      </c>
      <c r="J12" s="77">
        <v>107499</v>
      </c>
      <c r="K12" s="78">
        <v>0</v>
      </c>
      <c r="L12" s="79">
        <v>0</v>
      </c>
      <c r="M12" s="77">
        <v>0</v>
      </c>
      <c r="N12" s="77">
        <v>0</v>
      </c>
      <c r="O12" s="78">
        <f>SUM(C12,G12,K12)</f>
        <v>329804</v>
      </c>
      <c r="P12" s="77">
        <f>SUM(D12,H12,L12)</f>
        <v>529466</v>
      </c>
      <c r="Q12" s="77">
        <f>SUM(E12,I12,M12)</f>
        <v>100402</v>
      </c>
      <c r="R12" s="80">
        <f>SUM(O12:Q12)</f>
        <v>959672</v>
      </c>
      <c r="S12" s="34"/>
      <c r="T12" s="34"/>
      <c r="U12" s="34"/>
      <c r="V12" s="34"/>
      <c r="W12" s="34"/>
      <c r="X12" s="34"/>
      <c r="Y12" s="34"/>
      <c r="Z12" s="34"/>
    </row>
    <row r="13" spans="2:26" ht="12.75">
      <c r="B13" s="75" t="s">
        <v>31</v>
      </c>
      <c r="C13" s="27">
        <v>677576</v>
      </c>
      <c r="D13" s="27">
        <v>1115829</v>
      </c>
      <c r="E13" s="27">
        <v>24001</v>
      </c>
      <c r="F13" s="24">
        <v>1817406</v>
      </c>
      <c r="G13" s="27">
        <v>67203</v>
      </c>
      <c r="H13" s="27">
        <v>197959</v>
      </c>
      <c r="I13">
        <v>26</v>
      </c>
      <c r="J13" s="23">
        <v>265188</v>
      </c>
      <c r="K13" s="81">
        <v>0</v>
      </c>
      <c r="L13" s="82">
        <v>0</v>
      </c>
      <c r="M13" s="23">
        <v>0</v>
      </c>
      <c r="N13" s="23">
        <v>0</v>
      </c>
      <c r="O13" s="81">
        <f aca="true" t="shared" si="0" ref="O13:Q26">SUM(C13,G13,K13)</f>
        <v>744779</v>
      </c>
      <c r="P13" s="23">
        <f t="shared" si="0"/>
        <v>1313788</v>
      </c>
      <c r="Q13" s="23">
        <f t="shared" si="0"/>
        <v>24027</v>
      </c>
      <c r="R13" s="40">
        <f aca="true" t="shared" si="1" ref="R13:R26">SUM(O13:Q13)</f>
        <v>2082594</v>
      </c>
      <c r="S13" s="34"/>
      <c r="T13" s="34"/>
      <c r="U13" s="34"/>
      <c r="V13" s="34"/>
      <c r="W13" s="34"/>
      <c r="X13" s="34"/>
      <c r="Y13" s="34"/>
      <c r="Z13" s="34"/>
    </row>
    <row r="14" spans="2:26" ht="12.75">
      <c r="B14" s="75" t="s">
        <v>32</v>
      </c>
      <c r="C14" s="27">
        <v>241928</v>
      </c>
      <c r="D14" s="27">
        <v>249298</v>
      </c>
      <c r="E14" s="27">
        <v>16649</v>
      </c>
      <c r="F14" s="24">
        <v>507875</v>
      </c>
      <c r="G14" s="27">
        <v>44519</v>
      </c>
      <c r="H14" s="27">
        <v>75667</v>
      </c>
      <c r="I14">
        <v>6</v>
      </c>
      <c r="J14" s="23">
        <v>120192</v>
      </c>
      <c r="K14" s="83">
        <v>0</v>
      </c>
      <c r="L14" s="82">
        <v>0</v>
      </c>
      <c r="M14" s="23">
        <v>0</v>
      </c>
      <c r="N14" s="23">
        <v>0</v>
      </c>
      <c r="O14" s="81">
        <f t="shared" si="0"/>
        <v>286447</v>
      </c>
      <c r="P14" s="23">
        <f t="shared" si="0"/>
        <v>324965</v>
      </c>
      <c r="Q14" s="23">
        <f t="shared" si="0"/>
        <v>16655</v>
      </c>
      <c r="R14" s="40">
        <f t="shared" si="1"/>
        <v>628067</v>
      </c>
      <c r="S14" s="34"/>
      <c r="T14" s="34"/>
      <c r="U14" s="34"/>
      <c r="V14" s="34"/>
      <c r="W14" s="34"/>
      <c r="X14" s="34"/>
      <c r="Y14" s="34"/>
      <c r="Z14" s="34"/>
    </row>
    <row r="15" spans="2:26" ht="12.75">
      <c r="B15" s="75" t="s">
        <v>33</v>
      </c>
      <c r="C15" s="27">
        <v>529754</v>
      </c>
      <c r="D15" s="27">
        <v>582699</v>
      </c>
      <c r="E15" s="27">
        <v>79017</v>
      </c>
      <c r="F15" s="24">
        <v>1191470</v>
      </c>
      <c r="G15" s="27">
        <v>85797</v>
      </c>
      <c r="H15" s="27">
        <v>229785</v>
      </c>
      <c r="I15">
        <v>22</v>
      </c>
      <c r="J15" s="23">
        <v>315605</v>
      </c>
      <c r="K15" s="81">
        <v>0</v>
      </c>
      <c r="L15" s="82">
        <v>0</v>
      </c>
      <c r="M15" s="23">
        <v>0</v>
      </c>
      <c r="N15" s="23">
        <v>0</v>
      </c>
      <c r="O15" s="81">
        <f t="shared" si="0"/>
        <v>615551</v>
      </c>
      <c r="P15" s="23">
        <f t="shared" si="0"/>
        <v>812484</v>
      </c>
      <c r="Q15" s="23">
        <f t="shared" si="0"/>
        <v>79039</v>
      </c>
      <c r="R15" s="40">
        <f t="shared" si="1"/>
        <v>1507074</v>
      </c>
      <c r="S15" s="34"/>
      <c r="T15" s="34"/>
      <c r="U15" s="34"/>
      <c r="V15" s="34"/>
      <c r="W15" s="34"/>
      <c r="X15" s="34"/>
      <c r="Y15" s="34"/>
      <c r="Z15" s="34"/>
    </row>
    <row r="16" spans="2:26" ht="12.75">
      <c r="B16" s="75" t="s">
        <v>34</v>
      </c>
      <c r="C16" s="27">
        <v>1423565</v>
      </c>
      <c r="D16" s="27">
        <v>1929093</v>
      </c>
      <c r="E16" s="27">
        <v>206452</v>
      </c>
      <c r="F16" s="24">
        <v>3559110</v>
      </c>
      <c r="G16" s="27">
        <v>190914</v>
      </c>
      <c r="H16" s="27">
        <v>507205</v>
      </c>
      <c r="I16">
        <v>82</v>
      </c>
      <c r="J16" s="23">
        <v>698202</v>
      </c>
      <c r="K16" s="81">
        <v>0</v>
      </c>
      <c r="L16" s="23">
        <v>0</v>
      </c>
      <c r="M16" s="23">
        <v>0</v>
      </c>
      <c r="N16" s="23">
        <v>0</v>
      </c>
      <c r="O16" s="81">
        <f t="shared" si="0"/>
        <v>1614479</v>
      </c>
      <c r="P16" s="23">
        <f t="shared" si="0"/>
        <v>2436298</v>
      </c>
      <c r="Q16" s="23">
        <f t="shared" si="0"/>
        <v>206534</v>
      </c>
      <c r="R16" s="40">
        <f t="shared" si="1"/>
        <v>4257311</v>
      </c>
      <c r="S16" s="34"/>
      <c r="T16" s="34"/>
      <c r="U16" s="34"/>
      <c r="V16" s="34"/>
      <c r="W16" s="34"/>
      <c r="X16" s="34"/>
      <c r="Y16" s="34"/>
      <c r="Z16" s="34"/>
    </row>
    <row r="17" spans="2:26" ht="12.75">
      <c r="B17" s="75" t="s">
        <v>35</v>
      </c>
      <c r="C17" s="27">
        <v>568929</v>
      </c>
      <c r="D17" s="27">
        <v>617375</v>
      </c>
      <c r="E17" s="27">
        <v>126771</v>
      </c>
      <c r="F17" s="24">
        <v>1313074</v>
      </c>
      <c r="G17" s="27">
        <v>115575</v>
      </c>
      <c r="H17" s="27">
        <v>232290</v>
      </c>
      <c r="I17">
        <v>22</v>
      </c>
      <c r="J17" s="23">
        <v>347887</v>
      </c>
      <c r="K17" s="81">
        <v>0</v>
      </c>
      <c r="L17" s="82">
        <v>0</v>
      </c>
      <c r="M17" s="23">
        <v>0</v>
      </c>
      <c r="N17" s="23">
        <v>0</v>
      </c>
      <c r="O17" s="81">
        <f t="shared" si="0"/>
        <v>684504</v>
      </c>
      <c r="P17" s="23">
        <f t="shared" si="0"/>
        <v>849665</v>
      </c>
      <c r="Q17" s="23">
        <f t="shared" si="0"/>
        <v>126793</v>
      </c>
      <c r="R17" s="40">
        <f t="shared" si="1"/>
        <v>1660962</v>
      </c>
      <c r="S17" s="34"/>
      <c r="T17" s="34"/>
      <c r="U17" s="34"/>
      <c r="V17" s="34"/>
      <c r="W17" s="34"/>
      <c r="X17" s="34"/>
      <c r="Y17" s="34"/>
      <c r="Z17" s="34"/>
    </row>
    <row r="18" spans="2:26" ht="12.75">
      <c r="B18" s="75" t="s">
        <v>36</v>
      </c>
      <c r="C18" s="27">
        <v>852891</v>
      </c>
      <c r="D18" s="27">
        <v>712881</v>
      </c>
      <c r="E18" s="27">
        <v>114066</v>
      </c>
      <c r="F18" s="24">
        <v>1679838</v>
      </c>
      <c r="G18" s="27">
        <v>116512</v>
      </c>
      <c r="H18" s="27">
        <v>313679</v>
      </c>
      <c r="I18">
        <v>16</v>
      </c>
      <c r="J18" s="23">
        <v>430207</v>
      </c>
      <c r="K18" s="81">
        <v>0</v>
      </c>
      <c r="L18" s="82">
        <v>0</v>
      </c>
      <c r="M18" s="23">
        <v>0</v>
      </c>
      <c r="N18" s="23">
        <v>0</v>
      </c>
      <c r="O18" s="81">
        <f t="shared" si="0"/>
        <v>969403</v>
      </c>
      <c r="P18" s="23">
        <f t="shared" si="0"/>
        <v>1026560</v>
      </c>
      <c r="Q18" s="23">
        <f t="shared" si="0"/>
        <v>114082</v>
      </c>
      <c r="R18" s="40">
        <f t="shared" si="1"/>
        <v>2110045</v>
      </c>
      <c r="S18" s="34"/>
      <c r="T18" s="34"/>
      <c r="U18" s="34"/>
      <c r="V18" s="34"/>
      <c r="W18" s="34"/>
      <c r="X18" s="34"/>
      <c r="Y18" s="34"/>
      <c r="Z18" s="34"/>
    </row>
    <row r="19" spans="2:26" ht="12.75">
      <c r="B19" s="75" t="s">
        <v>37</v>
      </c>
      <c r="C19" s="27">
        <v>1729855</v>
      </c>
      <c r="D19" s="27">
        <v>1636245</v>
      </c>
      <c r="E19" s="27">
        <v>96939</v>
      </c>
      <c r="F19" s="24">
        <v>3463039</v>
      </c>
      <c r="G19" s="27">
        <v>203531</v>
      </c>
      <c r="H19" s="27">
        <v>437971</v>
      </c>
      <c r="I19">
        <v>47</v>
      </c>
      <c r="J19" s="23">
        <v>641550</v>
      </c>
      <c r="K19" s="81">
        <v>0</v>
      </c>
      <c r="L19" s="23">
        <v>0</v>
      </c>
      <c r="M19" s="23">
        <v>0</v>
      </c>
      <c r="N19" s="23">
        <v>0</v>
      </c>
      <c r="O19" s="81">
        <f t="shared" si="0"/>
        <v>1933386</v>
      </c>
      <c r="P19" s="23">
        <f t="shared" si="0"/>
        <v>2074216</v>
      </c>
      <c r="Q19" s="23">
        <f t="shared" si="0"/>
        <v>96986</v>
      </c>
      <c r="R19" s="40">
        <f t="shared" si="1"/>
        <v>4104588</v>
      </c>
      <c r="S19" s="34"/>
      <c r="T19" s="34"/>
      <c r="U19" s="34"/>
      <c r="V19" s="34"/>
      <c r="W19" s="34"/>
      <c r="X19" s="34"/>
      <c r="Y19" s="34"/>
      <c r="Z19" s="34"/>
    </row>
    <row r="20" spans="2:26" ht="12.75">
      <c r="B20" s="75" t="s">
        <v>38</v>
      </c>
      <c r="C20" s="27">
        <v>633174</v>
      </c>
      <c r="D20" s="27">
        <v>769318</v>
      </c>
      <c r="E20" s="27">
        <v>67434</v>
      </c>
      <c r="F20" s="24">
        <v>1469926</v>
      </c>
      <c r="G20" s="27">
        <v>113721</v>
      </c>
      <c r="H20" s="27">
        <v>221814</v>
      </c>
      <c r="I20">
        <v>31</v>
      </c>
      <c r="J20" s="23">
        <v>335566</v>
      </c>
      <c r="K20" s="81">
        <v>0</v>
      </c>
      <c r="L20" s="82">
        <v>0</v>
      </c>
      <c r="M20" s="23">
        <v>0</v>
      </c>
      <c r="N20" s="23">
        <v>0</v>
      </c>
      <c r="O20" s="81">
        <f t="shared" si="0"/>
        <v>746895</v>
      </c>
      <c r="P20" s="23">
        <f t="shared" si="0"/>
        <v>991132</v>
      </c>
      <c r="Q20" s="23">
        <f t="shared" si="0"/>
        <v>67465</v>
      </c>
      <c r="R20" s="40">
        <f t="shared" si="1"/>
        <v>1805492</v>
      </c>
      <c r="S20" s="34"/>
      <c r="T20" s="34"/>
      <c r="U20" s="34"/>
      <c r="V20" s="34"/>
      <c r="W20" s="34"/>
      <c r="X20" s="34"/>
      <c r="Y20" s="34"/>
      <c r="Z20" s="34"/>
    </row>
    <row r="21" spans="2:26" ht="12.75">
      <c r="B21" s="75" t="s">
        <v>39</v>
      </c>
      <c r="C21" s="27">
        <v>709887</v>
      </c>
      <c r="D21" s="27">
        <v>783786</v>
      </c>
      <c r="E21" s="27">
        <v>113885</v>
      </c>
      <c r="F21" s="24">
        <v>1607558</v>
      </c>
      <c r="G21" s="27">
        <v>115094</v>
      </c>
      <c r="H21" s="27">
        <v>226483</v>
      </c>
      <c r="I21">
        <v>27</v>
      </c>
      <c r="J21" s="23">
        <v>341604</v>
      </c>
      <c r="K21" s="83">
        <v>0</v>
      </c>
      <c r="L21" s="82">
        <v>0</v>
      </c>
      <c r="M21" s="23">
        <v>0</v>
      </c>
      <c r="N21" s="23">
        <v>0</v>
      </c>
      <c r="O21" s="81">
        <f t="shared" si="0"/>
        <v>824981</v>
      </c>
      <c r="P21" s="23">
        <f t="shared" si="0"/>
        <v>1010269</v>
      </c>
      <c r="Q21" s="23">
        <f t="shared" si="0"/>
        <v>113912</v>
      </c>
      <c r="R21" s="40">
        <f t="shared" si="1"/>
        <v>1949162</v>
      </c>
      <c r="S21" s="34"/>
      <c r="T21" s="34"/>
      <c r="U21" s="34"/>
      <c r="V21" s="34"/>
      <c r="W21" s="34"/>
      <c r="X21" s="34"/>
      <c r="Y21" s="34"/>
      <c r="Z21" s="34"/>
    </row>
    <row r="22" spans="2:26" ht="12.75">
      <c r="B22" s="75" t="s">
        <v>40</v>
      </c>
      <c r="C22" s="27">
        <v>84909</v>
      </c>
      <c r="D22" s="27">
        <v>101999</v>
      </c>
      <c r="E22" s="27">
        <v>119</v>
      </c>
      <c r="F22" s="24">
        <v>187027</v>
      </c>
      <c r="G22" s="27">
        <v>26486</v>
      </c>
      <c r="H22" s="27">
        <v>20560</v>
      </c>
      <c r="I22">
        <v>10</v>
      </c>
      <c r="J22" s="23">
        <v>47055</v>
      </c>
      <c r="K22" s="83">
        <v>0</v>
      </c>
      <c r="L22" s="82">
        <v>0</v>
      </c>
      <c r="M22" s="23">
        <v>0</v>
      </c>
      <c r="N22" s="23">
        <v>0</v>
      </c>
      <c r="O22" s="81">
        <f t="shared" si="0"/>
        <v>111395</v>
      </c>
      <c r="P22" s="23">
        <f t="shared" si="0"/>
        <v>122559</v>
      </c>
      <c r="Q22" s="23">
        <f t="shared" si="0"/>
        <v>129</v>
      </c>
      <c r="R22" s="40">
        <f t="shared" si="1"/>
        <v>234083</v>
      </c>
      <c r="S22" s="34"/>
      <c r="T22" s="34"/>
      <c r="U22" s="34"/>
      <c r="V22" s="34"/>
      <c r="W22" s="34"/>
      <c r="X22" s="34"/>
      <c r="Y22" s="34"/>
      <c r="Z22" s="34"/>
    </row>
    <row r="23" spans="2:26" ht="12.75">
      <c r="B23" s="75" t="s">
        <v>41</v>
      </c>
      <c r="C23" s="27">
        <v>224706</v>
      </c>
      <c r="D23" s="27">
        <v>276614</v>
      </c>
      <c r="E23" s="27">
        <v>46629</v>
      </c>
      <c r="F23" s="24">
        <v>547949</v>
      </c>
      <c r="G23" s="27">
        <v>34110</v>
      </c>
      <c r="H23" s="27">
        <v>29107</v>
      </c>
      <c r="I23">
        <v>14</v>
      </c>
      <c r="J23" s="23">
        <v>63231</v>
      </c>
      <c r="K23" s="83">
        <v>0</v>
      </c>
      <c r="L23" s="82">
        <v>0</v>
      </c>
      <c r="M23" s="23">
        <v>0</v>
      </c>
      <c r="N23" s="23">
        <v>0</v>
      </c>
      <c r="O23" s="81">
        <f t="shared" si="0"/>
        <v>258816</v>
      </c>
      <c r="P23" s="23">
        <f t="shared" si="0"/>
        <v>305721</v>
      </c>
      <c r="Q23" s="23">
        <f t="shared" si="0"/>
        <v>46643</v>
      </c>
      <c r="R23" s="40">
        <f t="shared" si="1"/>
        <v>611180</v>
      </c>
      <c r="S23" s="34"/>
      <c r="T23" s="34"/>
      <c r="U23" s="34"/>
      <c r="V23" s="34"/>
      <c r="W23" s="34"/>
      <c r="X23" s="34"/>
      <c r="Y23" s="34"/>
      <c r="Z23" s="34"/>
    </row>
    <row r="24" spans="2:26" ht="12.75">
      <c r="B24" s="75" t="s">
        <v>42</v>
      </c>
      <c r="C24" s="23">
        <v>24098535</v>
      </c>
      <c r="D24" s="23">
        <v>25531384</v>
      </c>
      <c r="E24" s="23">
        <v>8476417</v>
      </c>
      <c r="F24" s="24">
        <v>58106337</v>
      </c>
      <c r="G24" s="81">
        <v>2686868</v>
      </c>
      <c r="H24" s="23">
        <v>4491299</v>
      </c>
      <c r="I24" s="23">
        <v>1187561</v>
      </c>
      <c r="J24" s="23">
        <v>8365728</v>
      </c>
      <c r="K24" s="81">
        <v>19146</v>
      </c>
      <c r="L24" s="23">
        <v>16756</v>
      </c>
      <c r="M24" s="23">
        <v>199443</v>
      </c>
      <c r="N24" s="23">
        <v>235345</v>
      </c>
      <c r="O24" s="81">
        <f t="shared" si="0"/>
        <v>26804549</v>
      </c>
      <c r="P24" s="23">
        <f t="shared" si="0"/>
        <v>30039439</v>
      </c>
      <c r="Q24" s="23">
        <f t="shared" si="0"/>
        <v>9863421</v>
      </c>
      <c r="R24" s="40">
        <f t="shared" si="1"/>
        <v>66707409</v>
      </c>
      <c r="S24" s="34"/>
      <c r="T24" s="34"/>
      <c r="U24" s="34"/>
      <c r="V24" s="34"/>
      <c r="W24" s="34"/>
      <c r="X24" s="34"/>
      <c r="Y24" s="34"/>
      <c r="Z24" s="34"/>
    </row>
    <row r="25" spans="2:26" ht="12.75">
      <c r="B25" s="75" t="s">
        <v>43</v>
      </c>
      <c r="C25" s="27">
        <v>236288</v>
      </c>
      <c r="D25" s="27">
        <v>273102</v>
      </c>
      <c r="E25" s="27">
        <v>23746</v>
      </c>
      <c r="F25" s="24">
        <v>533137</v>
      </c>
      <c r="G25" s="27">
        <v>57605</v>
      </c>
      <c r="H25" s="27">
        <v>98801</v>
      </c>
      <c r="I25">
        <v>16</v>
      </c>
      <c r="J25" s="23">
        <v>156421</v>
      </c>
      <c r="K25" s="83">
        <v>0</v>
      </c>
      <c r="L25" s="82">
        <v>0</v>
      </c>
      <c r="M25" s="23">
        <v>0</v>
      </c>
      <c r="N25" s="23">
        <v>0</v>
      </c>
      <c r="O25" s="81">
        <f t="shared" si="0"/>
        <v>293893</v>
      </c>
      <c r="P25" s="23">
        <f t="shared" si="0"/>
        <v>371903</v>
      </c>
      <c r="Q25" s="23">
        <f t="shared" si="0"/>
        <v>23762</v>
      </c>
      <c r="R25" s="40">
        <f t="shared" si="1"/>
        <v>689558</v>
      </c>
      <c r="S25" s="34"/>
      <c r="T25" s="34"/>
      <c r="U25" s="34"/>
      <c r="V25" s="34"/>
      <c r="W25" s="34"/>
      <c r="X25" s="34"/>
      <c r="Y25" s="34"/>
      <c r="Z25" s="34"/>
    </row>
    <row r="26" spans="2:26" ht="13.5">
      <c r="B26" s="75" t="s">
        <v>44</v>
      </c>
      <c r="C26" s="23">
        <v>134083</v>
      </c>
      <c r="D26" s="23">
        <v>113499</v>
      </c>
      <c r="E26" s="23">
        <v>5651</v>
      </c>
      <c r="F26" s="24">
        <v>253234</v>
      </c>
      <c r="G26" s="81">
        <v>37713</v>
      </c>
      <c r="H26" s="23">
        <v>49989</v>
      </c>
      <c r="I26" s="23">
        <v>17</v>
      </c>
      <c r="J26" s="23">
        <v>87719</v>
      </c>
      <c r="K26" s="84">
        <v>0</v>
      </c>
      <c r="L26" s="85">
        <v>0</v>
      </c>
      <c r="M26" s="85">
        <v>0</v>
      </c>
      <c r="N26" s="85">
        <v>0</v>
      </c>
      <c r="O26" s="84">
        <f>SUM(C26,G26,K26)</f>
        <v>171796</v>
      </c>
      <c r="P26" s="85">
        <f t="shared" si="0"/>
        <v>163488</v>
      </c>
      <c r="Q26" s="85">
        <f t="shared" si="0"/>
        <v>5668</v>
      </c>
      <c r="R26" s="33">
        <f t="shared" si="1"/>
        <v>340952</v>
      </c>
      <c r="S26" s="34"/>
      <c r="T26" s="34"/>
      <c r="U26" s="34"/>
      <c r="V26" s="34"/>
      <c r="W26" s="34"/>
      <c r="X26" s="34"/>
      <c r="Y26" s="34"/>
      <c r="Z26" s="34"/>
    </row>
    <row r="27" spans="2:26" s="22" customFormat="1" ht="13.5">
      <c r="B27" s="86"/>
      <c r="C27" s="77"/>
      <c r="D27" s="77"/>
      <c r="E27" s="77"/>
      <c r="F27" s="77"/>
      <c r="G27" s="77"/>
      <c r="H27" s="77"/>
      <c r="I27" s="77"/>
      <c r="J27" s="77"/>
      <c r="K27" s="23"/>
      <c r="L27" s="23"/>
      <c r="M27" s="23"/>
      <c r="N27" s="23"/>
      <c r="O27" s="23"/>
      <c r="P27" s="23"/>
      <c r="Q27" s="23"/>
      <c r="R27" s="23"/>
      <c r="S27" s="26"/>
      <c r="T27" s="26"/>
      <c r="U27" s="26"/>
      <c r="V27" s="26"/>
      <c r="W27" s="26"/>
      <c r="X27" s="26"/>
      <c r="Y27" s="26"/>
      <c r="Z27" s="26"/>
    </row>
    <row r="28" spans="2:26" ht="13.5">
      <c r="B28" s="87" t="s">
        <v>46</v>
      </c>
      <c r="C28" s="88">
        <f>SUM(C12:C27)</f>
        <v>32438809</v>
      </c>
      <c r="D28" s="88">
        <f aca="true" t="shared" si="2" ref="D28:R28">SUM(D12:D27)</f>
        <v>35152179</v>
      </c>
      <c r="E28" s="88">
        <f t="shared" si="2"/>
        <v>9498163</v>
      </c>
      <c r="F28" s="88">
        <f t="shared" si="2"/>
        <v>77089153</v>
      </c>
      <c r="G28" s="88">
        <f t="shared" si="2"/>
        <v>3932723</v>
      </c>
      <c r="H28" s="88">
        <f t="shared" si="2"/>
        <v>7203018</v>
      </c>
      <c r="I28" s="88">
        <f t="shared" si="2"/>
        <v>1187912</v>
      </c>
      <c r="J28" s="88">
        <f t="shared" si="2"/>
        <v>12323654</v>
      </c>
      <c r="K28" s="88">
        <f t="shared" si="2"/>
        <v>19146</v>
      </c>
      <c r="L28" s="88">
        <f t="shared" si="2"/>
        <v>16756</v>
      </c>
      <c r="M28" s="88">
        <f t="shared" si="2"/>
        <v>199443</v>
      </c>
      <c r="N28" s="88">
        <f t="shared" si="2"/>
        <v>235345</v>
      </c>
      <c r="O28" s="88">
        <f t="shared" si="2"/>
        <v>36390678</v>
      </c>
      <c r="P28" s="88">
        <f t="shared" si="2"/>
        <v>42371953</v>
      </c>
      <c r="Q28" s="88">
        <f t="shared" si="2"/>
        <v>10885518</v>
      </c>
      <c r="R28" s="89">
        <f t="shared" si="2"/>
        <v>89648149</v>
      </c>
      <c r="S28" s="34"/>
      <c r="T28" s="34"/>
      <c r="U28" s="34"/>
      <c r="V28" s="34"/>
      <c r="W28" s="34"/>
      <c r="X28" s="34"/>
      <c r="Y28" s="34"/>
      <c r="Z28" s="34"/>
    </row>
    <row r="29" ht="12.75">
      <c r="O29" s="22"/>
    </row>
    <row r="30" ht="12.75">
      <c r="B30" s="9" t="s">
        <v>50</v>
      </c>
    </row>
    <row r="31" ht="12.75">
      <c r="B31" s="43" t="s">
        <v>51</v>
      </c>
    </row>
    <row r="33" spans="2:18" ht="12.75">
      <c r="B33" s="44" t="s">
        <v>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3:18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</sheetData>
  <sheetProtection selectLockedCells="1" selectUnlockedCells="1"/>
  <mergeCells count="15">
    <mergeCell ref="B4:R4"/>
    <mergeCell ref="B5:R5"/>
    <mergeCell ref="B6:R6"/>
    <mergeCell ref="C8:F8"/>
    <mergeCell ref="G8:J8"/>
    <mergeCell ref="K8:N8"/>
    <mergeCell ref="O8:R8"/>
    <mergeCell ref="C9:E9"/>
    <mergeCell ref="G9:I9"/>
    <mergeCell ref="K9:M9"/>
    <mergeCell ref="O9:Q9"/>
    <mergeCell ref="C10:D10"/>
    <mergeCell ref="G10:H10"/>
    <mergeCell ref="K10:L10"/>
    <mergeCell ref="O10:P10"/>
  </mergeCells>
  <hyperlinks>
    <hyperlink ref="B1" location="Indice!A1" display="Volver"/>
  </hyperlinks>
  <printOptions/>
  <pageMargins left="0.3798611111111111" right="0.4097222222222222" top="0.7402777777777778" bottom="1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9" customWidth="1"/>
    <col min="2" max="2" width="11.421875" style="9" customWidth="1"/>
    <col min="3" max="14" width="10.7109375" style="9" customWidth="1"/>
    <col min="15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2.75">
      <c r="B4" s="12" t="s">
        <v>109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8" spans="2:14" ht="13.5">
      <c r="B8" s="15" t="s">
        <v>111</v>
      </c>
      <c r="N8" s="90"/>
    </row>
    <row r="9" spans="2:14" ht="12.75">
      <c r="B9" s="16"/>
      <c r="C9" s="17">
        <v>2011</v>
      </c>
      <c r="D9" s="17"/>
      <c r="E9" s="17"/>
      <c r="F9" s="17"/>
      <c r="G9" s="17"/>
      <c r="H9" s="17"/>
      <c r="I9" s="17"/>
      <c r="J9" s="17"/>
      <c r="K9" s="17"/>
      <c r="L9" s="18">
        <v>2012</v>
      </c>
      <c r="M9" s="18"/>
      <c r="N9" s="18"/>
    </row>
    <row r="10" spans="2:14" ht="12.75">
      <c r="B10" s="19"/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21" t="s">
        <v>29</v>
      </c>
    </row>
    <row r="11" spans="2:14" ht="12.75">
      <c r="B11" s="19" t="s">
        <v>112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1"/>
    </row>
    <row r="12" spans="2:14" ht="12.75"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91"/>
    </row>
    <row r="13" spans="2:14" ht="12.75">
      <c r="B13" s="19" t="s">
        <v>30</v>
      </c>
      <c r="C13" s="23">
        <v>298448</v>
      </c>
      <c r="D13" s="23">
        <v>300170</v>
      </c>
      <c r="E13" s="23">
        <v>309637</v>
      </c>
      <c r="F13" s="23">
        <v>314367</v>
      </c>
      <c r="G13" s="23">
        <v>326411</v>
      </c>
      <c r="H13" s="23">
        <v>353888</v>
      </c>
      <c r="I13" s="23">
        <v>352276</v>
      </c>
      <c r="J13" s="23">
        <v>364642</v>
      </c>
      <c r="K13" s="23">
        <v>385691</v>
      </c>
      <c r="L13" s="23">
        <v>360727</v>
      </c>
      <c r="M13" s="23">
        <v>359663</v>
      </c>
      <c r="N13" s="24">
        <v>370170</v>
      </c>
    </row>
    <row r="14" spans="2:14" ht="12.75">
      <c r="B14" s="19" t="s">
        <v>31</v>
      </c>
      <c r="C14" s="23">
        <v>718823</v>
      </c>
      <c r="D14" s="23">
        <v>733553</v>
      </c>
      <c r="E14" s="23">
        <v>752776</v>
      </c>
      <c r="F14" s="23">
        <v>785115</v>
      </c>
      <c r="G14" s="23">
        <v>788101</v>
      </c>
      <c r="H14" s="23">
        <v>818241</v>
      </c>
      <c r="I14" s="23">
        <v>827017</v>
      </c>
      <c r="J14" s="23">
        <v>831952</v>
      </c>
      <c r="K14" s="23">
        <v>888098</v>
      </c>
      <c r="L14" s="23">
        <v>874896</v>
      </c>
      <c r="M14" s="23">
        <v>882211</v>
      </c>
      <c r="N14" s="24">
        <v>905222</v>
      </c>
    </row>
    <row r="15" spans="2:14" ht="12.75">
      <c r="B15" s="19" t="s">
        <v>32</v>
      </c>
      <c r="C15" s="23">
        <v>287988</v>
      </c>
      <c r="D15" s="23">
        <v>299539</v>
      </c>
      <c r="E15" s="23">
        <v>300584</v>
      </c>
      <c r="F15" s="23">
        <v>320273</v>
      </c>
      <c r="G15" s="23">
        <v>317675</v>
      </c>
      <c r="H15" s="23">
        <v>323142</v>
      </c>
      <c r="I15" s="23">
        <v>326362</v>
      </c>
      <c r="J15" s="23">
        <v>335083</v>
      </c>
      <c r="K15" s="23">
        <v>371050</v>
      </c>
      <c r="L15" s="23">
        <v>375556</v>
      </c>
      <c r="M15" s="23">
        <v>382088</v>
      </c>
      <c r="N15" s="24">
        <v>382948</v>
      </c>
    </row>
    <row r="16" spans="2:14" ht="12.75">
      <c r="B16" s="19" t="s">
        <v>33</v>
      </c>
      <c r="C16" s="23">
        <v>531780</v>
      </c>
      <c r="D16" s="23">
        <v>558443</v>
      </c>
      <c r="E16" s="23">
        <v>585600</v>
      </c>
      <c r="F16" s="23">
        <v>581679</v>
      </c>
      <c r="G16" s="23">
        <v>586843</v>
      </c>
      <c r="H16" s="23">
        <v>620258</v>
      </c>
      <c r="I16" s="23">
        <v>631429</v>
      </c>
      <c r="J16" s="23">
        <v>641821</v>
      </c>
      <c r="K16" s="23">
        <v>685056</v>
      </c>
      <c r="L16" s="23">
        <v>686668</v>
      </c>
      <c r="M16" s="23">
        <v>696633</v>
      </c>
      <c r="N16" s="24">
        <v>704839</v>
      </c>
    </row>
    <row r="17" spans="2:14" ht="12.75">
      <c r="B17" s="19" t="s">
        <v>34</v>
      </c>
      <c r="C17" s="23">
        <v>1961352</v>
      </c>
      <c r="D17" s="23">
        <v>2000668</v>
      </c>
      <c r="E17" s="23">
        <v>2055136</v>
      </c>
      <c r="F17" s="23">
        <v>2097187</v>
      </c>
      <c r="G17" s="23">
        <v>2173950</v>
      </c>
      <c r="H17" s="23">
        <v>2218926</v>
      </c>
      <c r="I17" s="23">
        <v>2213769</v>
      </c>
      <c r="J17" s="23">
        <v>2221277</v>
      </c>
      <c r="K17" s="23">
        <v>2263982</v>
      </c>
      <c r="L17" s="23">
        <v>2256607</v>
      </c>
      <c r="M17" s="23">
        <v>2266604</v>
      </c>
      <c r="N17" s="24">
        <v>2311785</v>
      </c>
    </row>
    <row r="18" spans="2:14" ht="12.75">
      <c r="B18" s="19" t="s">
        <v>35</v>
      </c>
      <c r="C18" s="23">
        <v>749979</v>
      </c>
      <c r="D18" s="23">
        <v>768474</v>
      </c>
      <c r="E18" s="23">
        <v>791814</v>
      </c>
      <c r="F18" s="23">
        <v>791729</v>
      </c>
      <c r="G18" s="23">
        <v>796953</v>
      </c>
      <c r="H18" s="23">
        <v>810744</v>
      </c>
      <c r="I18" s="23">
        <v>815344</v>
      </c>
      <c r="J18" s="23">
        <v>807863</v>
      </c>
      <c r="K18" s="23">
        <v>852224</v>
      </c>
      <c r="L18" s="23">
        <v>853730</v>
      </c>
      <c r="M18" s="23">
        <v>859079</v>
      </c>
      <c r="N18" s="24">
        <v>881252</v>
      </c>
    </row>
    <row r="19" spans="2:14" ht="12.75">
      <c r="B19" s="19" t="s">
        <v>36</v>
      </c>
      <c r="C19" s="23">
        <v>790875</v>
      </c>
      <c r="D19" s="23">
        <v>836808</v>
      </c>
      <c r="E19" s="23">
        <v>835723</v>
      </c>
      <c r="F19" s="23">
        <v>824290</v>
      </c>
      <c r="G19" s="23">
        <v>844218</v>
      </c>
      <c r="H19" s="23">
        <v>855438</v>
      </c>
      <c r="I19" s="23">
        <v>864647</v>
      </c>
      <c r="J19" s="23">
        <v>889750</v>
      </c>
      <c r="K19" s="23">
        <v>917314</v>
      </c>
      <c r="L19" s="23">
        <v>909806</v>
      </c>
      <c r="M19" s="23">
        <v>897175</v>
      </c>
      <c r="N19" s="24">
        <v>928510</v>
      </c>
    </row>
    <row r="20" spans="2:14" ht="12.75">
      <c r="B20" s="19" t="s">
        <v>37</v>
      </c>
      <c r="C20" s="23">
        <v>1718460</v>
      </c>
      <c r="D20" s="23">
        <v>1773821</v>
      </c>
      <c r="E20" s="23">
        <v>1809606</v>
      </c>
      <c r="F20" s="23">
        <v>1852964</v>
      </c>
      <c r="G20" s="23">
        <v>1861919</v>
      </c>
      <c r="H20" s="23">
        <v>1897103</v>
      </c>
      <c r="I20" s="23">
        <v>1916812</v>
      </c>
      <c r="J20" s="23">
        <v>1925590</v>
      </c>
      <c r="K20" s="23">
        <v>2048160</v>
      </c>
      <c r="L20" s="23">
        <v>2016110</v>
      </c>
      <c r="M20" s="23">
        <v>2000188</v>
      </c>
      <c r="N20" s="24">
        <v>2056420</v>
      </c>
    </row>
    <row r="21" spans="2:14" ht="12.75">
      <c r="B21" s="19" t="s">
        <v>38</v>
      </c>
      <c r="C21" s="23">
        <v>677220</v>
      </c>
      <c r="D21" s="23">
        <v>709711</v>
      </c>
      <c r="E21" s="23">
        <v>729994</v>
      </c>
      <c r="F21" s="23">
        <v>732930</v>
      </c>
      <c r="G21" s="23">
        <v>747165</v>
      </c>
      <c r="H21" s="23">
        <v>766480</v>
      </c>
      <c r="I21" s="23">
        <v>775987</v>
      </c>
      <c r="J21" s="23">
        <v>800533</v>
      </c>
      <c r="K21" s="23">
        <v>883743</v>
      </c>
      <c r="L21" s="23">
        <v>873621</v>
      </c>
      <c r="M21" s="23">
        <v>878670</v>
      </c>
      <c r="N21" s="24">
        <v>879007</v>
      </c>
    </row>
    <row r="22" spans="2:14" ht="12.75">
      <c r="B22" s="19" t="s">
        <v>39</v>
      </c>
      <c r="C22" s="23">
        <v>683590</v>
      </c>
      <c r="D22" s="23">
        <v>712306</v>
      </c>
      <c r="E22" s="23">
        <v>723984</v>
      </c>
      <c r="F22" s="23">
        <v>718813</v>
      </c>
      <c r="G22" s="23">
        <v>723824</v>
      </c>
      <c r="H22" s="23">
        <v>772404</v>
      </c>
      <c r="I22" s="23">
        <v>753399</v>
      </c>
      <c r="J22" s="23">
        <v>762994</v>
      </c>
      <c r="K22" s="23">
        <v>834435</v>
      </c>
      <c r="L22" s="23">
        <v>821577</v>
      </c>
      <c r="M22" s="23">
        <v>820163</v>
      </c>
      <c r="N22" s="24">
        <v>834270</v>
      </c>
    </row>
    <row r="23" spans="2:14" ht="12.75">
      <c r="B23" s="19" t="s">
        <v>40</v>
      </c>
      <c r="C23" s="23">
        <v>93185</v>
      </c>
      <c r="D23" s="23">
        <v>94477</v>
      </c>
      <c r="E23" s="23">
        <v>99720</v>
      </c>
      <c r="F23" s="23">
        <v>101106</v>
      </c>
      <c r="G23" s="23">
        <v>102865</v>
      </c>
      <c r="H23" s="23">
        <v>103993</v>
      </c>
      <c r="I23" s="23">
        <v>109482</v>
      </c>
      <c r="J23" s="23">
        <v>111383</v>
      </c>
      <c r="K23" s="23">
        <v>123773</v>
      </c>
      <c r="L23" s="23">
        <v>112237</v>
      </c>
      <c r="M23" s="23">
        <v>112154</v>
      </c>
      <c r="N23" s="24">
        <v>113412</v>
      </c>
    </row>
    <row r="24" spans="2:14" ht="12.75">
      <c r="B24" s="19" t="s">
        <v>41</v>
      </c>
      <c r="C24" s="23">
        <v>254143</v>
      </c>
      <c r="D24" s="23">
        <v>255885</v>
      </c>
      <c r="E24" s="23">
        <v>260103</v>
      </c>
      <c r="F24" s="23">
        <v>261204</v>
      </c>
      <c r="G24" s="23">
        <v>260758</v>
      </c>
      <c r="H24" s="23">
        <v>270980</v>
      </c>
      <c r="I24" s="23">
        <v>269024</v>
      </c>
      <c r="J24" s="23">
        <v>279418</v>
      </c>
      <c r="K24" s="23">
        <v>301384</v>
      </c>
      <c r="L24" s="23">
        <v>286435</v>
      </c>
      <c r="M24" s="23">
        <v>289375</v>
      </c>
      <c r="N24" s="24">
        <v>286645</v>
      </c>
    </row>
    <row r="25" spans="2:14" ht="12.75">
      <c r="B25" s="19" t="s">
        <v>42</v>
      </c>
      <c r="C25" s="23">
        <v>48849723</v>
      </c>
      <c r="D25" s="23">
        <v>50070876</v>
      </c>
      <c r="E25" s="23">
        <v>49951622</v>
      </c>
      <c r="F25" s="23">
        <v>50326129</v>
      </c>
      <c r="G25" s="23">
        <v>51923726</v>
      </c>
      <c r="H25" s="23">
        <v>52494797</v>
      </c>
      <c r="I25" s="23">
        <v>53048546</v>
      </c>
      <c r="J25" s="23">
        <v>54028872</v>
      </c>
      <c r="K25" s="23">
        <v>55993692</v>
      </c>
      <c r="L25" s="23">
        <v>54980004</v>
      </c>
      <c r="M25" s="23">
        <v>54981781</v>
      </c>
      <c r="N25" s="24">
        <v>56566489</v>
      </c>
    </row>
    <row r="26" spans="2:14" ht="12.75">
      <c r="B26" s="19" t="s">
        <v>43</v>
      </c>
      <c r="C26" s="23">
        <v>297179</v>
      </c>
      <c r="D26" s="23">
        <v>302502</v>
      </c>
      <c r="E26" s="23">
        <v>313554</v>
      </c>
      <c r="F26" s="23">
        <v>321603</v>
      </c>
      <c r="G26" s="23">
        <v>338681</v>
      </c>
      <c r="H26" s="23">
        <v>330045</v>
      </c>
      <c r="I26" s="23">
        <v>330051</v>
      </c>
      <c r="J26" s="23">
        <v>339018</v>
      </c>
      <c r="K26" s="23">
        <v>357481</v>
      </c>
      <c r="L26" s="23">
        <v>345669</v>
      </c>
      <c r="M26" s="23">
        <v>352586</v>
      </c>
      <c r="N26" s="24">
        <v>360591</v>
      </c>
    </row>
    <row r="27" spans="2:14" ht="12.75">
      <c r="B27" s="19" t="s">
        <v>113</v>
      </c>
      <c r="C27" s="23">
        <v>172324</v>
      </c>
      <c r="D27" s="23">
        <v>184650</v>
      </c>
      <c r="E27" s="23">
        <v>187509</v>
      </c>
      <c r="F27" s="23">
        <v>193181</v>
      </c>
      <c r="G27" s="23">
        <v>196412</v>
      </c>
      <c r="H27" s="23">
        <v>212697</v>
      </c>
      <c r="I27" s="23">
        <v>213411</v>
      </c>
      <c r="J27" s="23">
        <v>222710</v>
      </c>
      <c r="K27" s="23">
        <v>243146</v>
      </c>
      <c r="L27" s="23">
        <v>229461</v>
      </c>
      <c r="M27" s="23">
        <v>222780</v>
      </c>
      <c r="N27" s="24">
        <v>229440</v>
      </c>
    </row>
    <row r="28" spans="2:14" ht="12.75">
      <c r="B28" s="19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3.5">
      <c r="B29" s="87" t="s">
        <v>46</v>
      </c>
      <c r="C29" s="92">
        <f>SUM(C13:C28)</f>
        <v>58085069</v>
      </c>
      <c r="D29" s="92">
        <f aca="true" t="shared" si="0" ref="D29:N29">SUM(D13:D28)</f>
        <v>59601883</v>
      </c>
      <c r="E29" s="92">
        <f t="shared" si="0"/>
        <v>59707362</v>
      </c>
      <c r="F29" s="92">
        <f t="shared" si="0"/>
        <v>60222570</v>
      </c>
      <c r="G29" s="92">
        <f t="shared" si="0"/>
        <v>61989501</v>
      </c>
      <c r="H29" s="92">
        <f t="shared" si="0"/>
        <v>62849136</v>
      </c>
      <c r="I29" s="92">
        <f t="shared" si="0"/>
        <v>63447556</v>
      </c>
      <c r="J29" s="92">
        <f t="shared" si="0"/>
        <v>64562906</v>
      </c>
      <c r="K29" s="92">
        <f t="shared" si="0"/>
        <v>67149229</v>
      </c>
      <c r="L29" s="92">
        <f t="shared" si="0"/>
        <v>65983104</v>
      </c>
      <c r="M29" s="92">
        <f t="shared" si="0"/>
        <v>66001150</v>
      </c>
      <c r="N29" s="92">
        <f t="shared" si="0"/>
        <v>67811000</v>
      </c>
    </row>
    <row r="30" spans="2:14" ht="14.25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2:14" ht="12.75">
      <c r="B31" s="44" t="s">
        <v>9</v>
      </c>
      <c r="N31"/>
    </row>
    <row r="32" spans="2:14" ht="12.75">
      <c r="B32" s="4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2.75">
      <c r="N33"/>
    </row>
    <row r="34" spans="2:14" ht="12.75">
      <c r="B34" s="12" t="s">
        <v>109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3" t="s">
        <v>110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2.75">
      <c r="N36"/>
    </row>
    <row r="37" ht="13.5">
      <c r="B37" s="15" t="s">
        <v>114</v>
      </c>
    </row>
    <row r="38" spans="2:14" ht="12.75">
      <c r="B38" s="16"/>
      <c r="C38" s="17">
        <v>2011</v>
      </c>
      <c r="D38" s="17"/>
      <c r="E38" s="17"/>
      <c r="F38" s="17"/>
      <c r="G38" s="17"/>
      <c r="H38" s="17"/>
      <c r="I38" s="17"/>
      <c r="J38" s="17"/>
      <c r="K38" s="17"/>
      <c r="L38" s="18">
        <v>2012</v>
      </c>
      <c r="M38" s="18"/>
      <c r="N38" s="18"/>
    </row>
    <row r="39" spans="2:14" ht="12.75">
      <c r="B39" s="19"/>
      <c r="C39" s="20" t="s">
        <v>18</v>
      </c>
      <c r="D39" s="20" t="s">
        <v>19</v>
      </c>
      <c r="E39" s="20" t="s">
        <v>20</v>
      </c>
      <c r="F39" s="20" t="s">
        <v>21</v>
      </c>
      <c r="G39" s="20" t="s">
        <v>22</v>
      </c>
      <c r="H39" s="20" t="s">
        <v>23</v>
      </c>
      <c r="I39" s="20" t="s">
        <v>24</v>
      </c>
      <c r="J39" s="20" t="s">
        <v>25</v>
      </c>
      <c r="K39" s="20" t="s">
        <v>26</v>
      </c>
      <c r="L39" s="20" t="s">
        <v>27</v>
      </c>
      <c r="M39" s="20" t="s">
        <v>28</v>
      </c>
      <c r="N39" s="21" t="s">
        <v>29</v>
      </c>
    </row>
    <row r="40" spans="2:14" ht="12.75">
      <c r="B40" s="19" t="s">
        <v>112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91"/>
    </row>
    <row r="41" spans="2:14" ht="12.7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91"/>
    </row>
    <row r="42" spans="2:14" ht="12.75">
      <c r="B42" s="19" t="s">
        <v>30</v>
      </c>
      <c r="C42" s="23">
        <v>120386</v>
      </c>
      <c r="D42" s="23">
        <v>121718</v>
      </c>
      <c r="E42" s="23">
        <v>122668</v>
      </c>
      <c r="F42" s="23">
        <v>123384</v>
      </c>
      <c r="G42" s="23">
        <v>124362</v>
      </c>
      <c r="H42" s="23">
        <v>114537</v>
      </c>
      <c r="I42" s="23">
        <v>109703</v>
      </c>
      <c r="J42" s="23">
        <v>116342</v>
      </c>
      <c r="K42" s="23">
        <v>107950</v>
      </c>
      <c r="L42" s="23">
        <v>109303</v>
      </c>
      <c r="M42" s="23">
        <v>109681</v>
      </c>
      <c r="N42" s="24">
        <v>111937</v>
      </c>
    </row>
    <row r="43" spans="2:14" ht="12.75">
      <c r="B43" s="19" t="s">
        <v>31</v>
      </c>
      <c r="C43" s="23">
        <v>34185</v>
      </c>
      <c r="D43" s="23">
        <v>35775</v>
      </c>
      <c r="E43" s="23">
        <v>34061</v>
      </c>
      <c r="F43" s="23">
        <v>36346</v>
      </c>
      <c r="G43" s="23">
        <v>31349</v>
      </c>
      <c r="H43" s="23">
        <v>34479</v>
      </c>
      <c r="I43" s="23">
        <v>30872</v>
      </c>
      <c r="J43" s="23">
        <v>31057</v>
      </c>
      <c r="K43" s="23">
        <v>28382</v>
      </c>
      <c r="L43" s="23">
        <v>37283</v>
      </c>
      <c r="M43" s="23">
        <v>36953</v>
      </c>
      <c r="N43" s="24">
        <v>35646</v>
      </c>
    </row>
    <row r="44" spans="2:14" ht="12.75">
      <c r="B44" s="19" t="s">
        <v>32</v>
      </c>
      <c r="C44" s="23">
        <v>12398</v>
      </c>
      <c r="D44" s="23">
        <v>12177</v>
      </c>
      <c r="E44" s="23">
        <v>12159</v>
      </c>
      <c r="F44" s="23">
        <v>13206</v>
      </c>
      <c r="G44" s="23">
        <v>11106</v>
      </c>
      <c r="H44" s="23">
        <v>11123</v>
      </c>
      <c r="I44" s="23">
        <v>10087</v>
      </c>
      <c r="J44" s="23">
        <v>10860</v>
      </c>
      <c r="K44" s="23">
        <v>9852</v>
      </c>
      <c r="L44" s="23">
        <v>10362</v>
      </c>
      <c r="M44" s="23">
        <v>10387</v>
      </c>
      <c r="N44" s="24">
        <v>9948</v>
      </c>
    </row>
    <row r="45" spans="2:14" ht="12.75">
      <c r="B45" s="19" t="s">
        <v>33</v>
      </c>
      <c r="C45" s="23">
        <v>31871</v>
      </c>
      <c r="D45" s="23">
        <v>50928</v>
      </c>
      <c r="E45" s="23">
        <v>51352</v>
      </c>
      <c r="F45" s="23">
        <v>37859</v>
      </c>
      <c r="G45" s="23">
        <v>29084</v>
      </c>
      <c r="H45" s="23">
        <v>30144</v>
      </c>
      <c r="I45" s="23">
        <v>28876</v>
      </c>
      <c r="J45" s="23">
        <v>28413</v>
      </c>
      <c r="K45" s="23">
        <v>27453</v>
      </c>
      <c r="L45" s="23">
        <v>29416</v>
      </c>
      <c r="M45" s="23">
        <v>31086</v>
      </c>
      <c r="N45" s="24">
        <v>34713</v>
      </c>
    </row>
    <row r="46" spans="2:14" ht="12.75">
      <c r="B46" s="19" t="s">
        <v>34</v>
      </c>
      <c r="C46" s="23">
        <v>168007</v>
      </c>
      <c r="D46" s="23">
        <v>175218</v>
      </c>
      <c r="E46" s="23">
        <v>183483</v>
      </c>
      <c r="F46" s="23">
        <v>167266</v>
      </c>
      <c r="G46" s="23">
        <v>142780</v>
      </c>
      <c r="H46" s="23">
        <v>164022</v>
      </c>
      <c r="I46" s="23">
        <v>163417</v>
      </c>
      <c r="J46" s="23">
        <v>185658</v>
      </c>
      <c r="K46" s="23">
        <v>166308</v>
      </c>
      <c r="L46" s="23">
        <v>170942</v>
      </c>
      <c r="M46" s="23">
        <v>185303</v>
      </c>
      <c r="N46" s="24">
        <v>175758</v>
      </c>
    </row>
    <row r="47" spans="2:14" ht="12.75">
      <c r="B47" s="19" t="s">
        <v>35</v>
      </c>
      <c r="C47" s="23">
        <v>43695</v>
      </c>
      <c r="D47" s="23">
        <v>46497</v>
      </c>
      <c r="E47" s="23">
        <v>42001</v>
      </c>
      <c r="F47" s="23">
        <v>46972</v>
      </c>
      <c r="G47" s="23">
        <v>41031</v>
      </c>
      <c r="H47" s="23">
        <v>39144</v>
      </c>
      <c r="I47" s="23">
        <v>39538</v>
      </c>
      <c r="J47" s="23">
        <v>40367</v>
      </c>
      <c r="K47" s="23">
        <v>41967</v>
      </c>
      <c r="L47" s="23">
        <v>40701</v>
      </c>
      <c r="M47" s="23">
        <v>42496</v>
      </c>
      <c r="N47" s="24">
        <v>49414</v>
      </c>
    </row>
    <row r="48" spans="2:14" ht="12.75">
      <c r="B48" s="19" t="s">
        <v>36</v>
      </c>
      <c r="C48" s="23">
        <v>96134</v>
      </c>
      <c r="D48" s="23">
        <v>116392</v>
      </c>
      <c r="E48" s="23">
        <v>154168</v>
      </c>
      <c r="F48" s="23">
        <v>119887</v>
      </c>
      <c r="G48" s="23">
        <v>106542</v>
      </c>
      <c r="H48" s="23">
        <v>125121</v>
      </c>
      <c r="I48" s="23">
        <v>123309</v>
      </c>
      <c r="J48" s="23">
        <v>157850</v>
      </c>
      <c r="K48" s="23">
        <v>114212</v>
      </c>
      <c r="L48" s="23">
        <v>124724</v>
      </c>
      <c r="M48" s="23">
        <v>111910</v>
      </c>
      <c r="N48" s="24">
        <v>139506</v>
      </c>
    </row>
    <row r="49" spans="2:14" ht="12.75">
      <c r="B49" s="19" t="s">
        <v>37</v>
      </c>
      <c r="C49" s="23">
        <v>203005</v>
      </c>
      <c r="D49" s="23">
        <v>185313</v>
      </c>
      <c r="E49" s="23">
        <v>247325</v>
      </c>
      <c r="F49" s="23">
        <v>236290</v>
      </c>
      <c r="G49" s="23">
        <v>196663</v>
      </c>
      <c r="H49" s="23">
        <v>203567</v>
      </c>
      <c r="I49" s="23">
        <v>171683</v>
      </c>
      <c r="J49" s="23">
        <v>223348</v>
      </c>
      <c r="K49" s="23">
        <v>175102</v>
      </c>
      <c r="L49" s="23">
        <v>213448</v>
      </c>
      <c r="M49" s="23">
        <v>237783</v>
      </c>
      <c r="N49" s="24">
        <v>225162</v>
      </c>
    </row>
    <row r="50" spans="2:14" ht="12.75">
      <c r="B50" s="19" t="s">
        <v>38</v>
      </c>
      <c r="C50" s="23">
        <v>34415</v>
      </c>
      <c r="D50" s="23">
        <v>30830</v>
      </c>
      <c r="E50" s="23">
        <v>28123</v>
      </c>
      <c r="F50" s="23">
        <v>29281</v>
      </c>
      <c r="G50" s="23">
        <v>33893</v>
      </c>
      <c r="H50" s="23">
        <v>28569</v>
      </c>
      <c r="I50" s="23">
        <v>28304</v>
      </c>
      <c r="J50" s="23">
        <v>27273</v>
      </c>
      <c r="K50" s="23">
        <v>25644</v>
      </c>
      <c r="L50" s="23">
        <v>29562</v>
      </c>
      <c r="M50" s="23">
        <v>31852</v>
      </c>
      <c r="N50" s="24">
        <v>29484</v>
      </c>
    </row>
    <row r="51" spans="2:14" ht="12.75">
      <c r="B51" s="19" t="s">
        <v>39</v>
      </c>
      <c r="C51" s="23">
        <v>66116</v>
      </c>
      <c r="D51" s="23">
        <v>65317</v>
      </c>
      <c r="E51" s="23">
        <v>64094</v>
      </c>
      <c r="F51" s="23">
        <v>63611</v>
      </c>
      <c r="G51" s="23">
        <v>64253</v>
      </c>
      <c r="H51" s="23">
        <v>70114</v>
      </c>
      <c r="I51" s="23">
        <v>67163</v>
      </c>
      <c r="J51" s="23">
        <v>71928</v>
      </c>
      <c r="K51" s="23">
        <v>62828</v>
      </c>
      <c r="L51" s="23">
        <v>72462</v>
      </c>
      <c r="M51" s="23">
        <v>73723</v>
      </c>
      <c r="N51" s="24">
        <v>89584</v>
      </c>
    </row>
    <row r="52" spans="2:14" ht="12.75">
      <c r="B52" s="19" t="s">
        <v>40</v>
      </c>
      <c r="C52" s="23">
        <v>2969</v>
      </c>
      <c r="D52" s="23">
        <v>3285</v>
      </c>
      <c r="E52" s="23">
        <v>3084</v>
      </c>
      <c r="F52" s="23">
        <v>3004</v>
      </c>
      <c r="G52" s="23">
        <v>2943</v>
      </c>
      <c r="H52" s="23">
        <v>3069</v>
      </c>
      <c r="I52" s="23">
        <v>2767</v>
      </c>
      <c r="J52" s="23">
        <v>2695</v>
      </c>
      <c r="K52" s="23">
        <v>2729</v>
      </c>
      <c r="L52" s="23">
        <v>2701</v>
      </c>
      <c r="M52" s="23">
        <v>2704</v>
      </c>
      <c r="N52" s="24">
        <v>2677</v>
      </c>
    </row>
    <row r="53" spans="2:14" ht="12.75">
      <c r="B53" s="19" t="s">
        <v>41</v>
      </c>
      <c r="C53" s="23">
        <v>29707</v>
      </c>
      <c r="D53" s="23">
        <v>31363</v>
      </c>
      <c r="E53" s="23">
        <v>32249</v>
      </c>
      <c r="F53" s="23">
        <v>32035</v>
      </c>
      <c r="G53" s="23">
        <v>30964</v>
      </c>
      <c r="H53" s="23">
        <v>24322</v>
      </c>
      <c r="I53" s="23">
        <v>24147</v>
      </c>
      <c r="J53" s="23">
        <v>23142</v>
      </c>
      <c r="K53" s="23">
        <v>23060</v>
      </c>
      <c r="L53" s="23">
        <v>26633</v>
      </c>
      <c r="M53" s="23">
        <v>28737</v>
      </c>
      <c r="N53" s="24">
        <v>31085</v>
      </c>
    </row>
    <row r="54" spans="2:14" ht="12.75">
      <c r="B54" s="19" t="s">
        <v>42</v>
      </c>
      <c r="C54" s="23">
        <v>8735375</v>
      </c>
      <c r="D54" s="23">
        <v>8572274</v>
      </c>
      <c r="E54" s="23">
        <v>8189476</v>
      </c>
      <c r="F54" s="23">
        <v>8390199</v>
      </c>
      <c r="G54" s="23">
        <v>8111862</v>
      </c>
      <c r="H54" s="23">
        <v>8363851</v>
      </c>
      <c r="I54" s="23">
        <v>8165284</v>
      </c>
      <c r="J54" s="23">
        <v>8860805</v>
      </c>
      <c r="K54" s="23">
        <v>8504934</v>
      </c>
      <c r="L54" s="23">
        <v>8576768</v>
      </c>
      <c r="M54" s="23">
        <v>8243035</v>
      </c>
      <c r="N54" s="24">
        <v>8151434</v>
      </c>
    </row>
    <row r="55" spans="2:14" ht="12.75">
      <c r="B55" s="19" t="s">
        <v>43</v>
      </c>
      <c r="C55" s="23">
        <v>13735</v>
      </c>
      <c r="D55" s="23">
        <v>14689</v>
      </c>
      <c r="E55" s="23">
        <v>15297</v>
      </c>
      <c r="F55" s="23">
        <v>15216</v>
      </c>
      <c r="G55" s="23">
        <v>15262</v>
      </c>
      <c r="H55" s="23">
        <v>14475</v>
      </c>
      <c r="I55" s="23">
        <v>13712</v>
      </c>
      <c r="J55" s="23">
        <v>15118</v>
      </c>
      <c r="K55" s="23">
        <v>15166</v>
      </c>
      <c r="L55" s="23">
        <v>15859</v>
      </c>
      <c r="M55" s="23">
        <v>17384</v>
      </c>
      <c r="N55" s="24">
        <v>21117</v>
      </c>
    </row>
    <row r="56" spans="2:14" ht="12.75">
      <c r="B56" s="19" t="s">
        <v>113</v>
      </c>
      <c r="C56" s="23">
        <v>9899</v>
      </c>
      <c r="D56" s="23">
        <v>9843</v>
      </c>
      <c r="E56" s="23">
        <v>9735</v>
      </c>
      <c r="F56" s="23">
        <v>9197</v>
      </c>
      <c r="G56" s="23">
        <v>9547</v>
      </c>
      <c r="H56" s="23">
        <v>9751</v>
      </c>
      <c r="I56" s="23">
        <v>9690</v>
      </c>
      <c r="J56" s="23">
        <v>10355</v>
      </c>
      <c r="K56" s="23">
        <v>10614</v>
      </c>
      <c r="L56" s="23">
        <v>8971</v>
      </c>
      <c r="M56" s="23">
        <v>9126</v>
      </c>
      <c r="N56" s="24">
        <v>9618</v>
      </c>
    </row>
    <row r="57" spans="2:14" ht="12.75">
      <c r="B57" s="19" t="s">
        <v>45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2:14" ht="13.5">
      <c r="B58" s="87" t="s">
        <v>46</v>
      </c>
      <c r="C58" s="92">
        <f>SUM(C42:C57)</f>
        <v>9601897</v>
      </c>
      <c r="D58" s="92">
        <f aca="true" t="shared" si="1" ref="D58:N58">SUM(D42:D57)</f>
        <v>9471619</v>
      </c>
      <c r="E58" s="92">
        <f t="shared" si="1"/>
        <v>9189275</v>
      </c>
      <c r="F58" s="92">
        <f t="shared" si="1"/>
        <v>9323753</v>
      </c>
      <c r="G58" s="92">
        <f t="shared" si="1"/>
        <v>8951641</v>
      </c>
      <c r="H58" s="92">
        <f t="shared" si="1"/>
        <v>9236288</v>
      </c>
      <c r="I58" s="92">
        <f t="shared" si="1"/>
        <v>8988552</v>
      </c>
      <c r="J58" s="92">
        <f t="shared" si="1"/>
        <v>9805211</v>
      </c>
      <c r="K58" s="92">
        <f t="shared" si="1"/>
        <v>9316201</v>
      </c>
      <c r="L58" s="92">
        <f t="shared" si="1"/>
        <v>9469135</v>
      </c>
      <c r="M58" s="92">
        <f t="shared" si="1"/>
        <v>9172160</v>
      </c>
      <c r="N58" s="95">
        <f t="shared" si="1"/>
        <v>9117083</v>
      </c>
    </row>
    <row r="59" spans="2:14" ht="14.25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3:14" ht="12.7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ht="12.75">
      <c r="B61" s="44" t="s">
        <v>9</v>
      </c>
    </row>
    <row r="62" spans="3:14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4" spans="3:13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</sheetData>
  <sheetProtection selectLockedCells="1" selectUnlockedCells="1"/>
  <mergeCells count="8">
    <mergeCell ref="B4:N4"/>
    <mergeCell ref="B5:N5"/>
    <mergeCell ref="C9:K9"/>
    <mergeCell ref="L9:N9"/>
    <mergeCell ref="B34:N34"/>
    <mergeCell ref="B35:N35"/>
    <mergeCell ref="C38:K38"/>
    <mergeCell ref="L38:N38"/>
  </mergeCells>
  <hyperlinks>
    <hyperlink ref="B1" location="Indice!A1" display="Volver"/>
  </hyperlinks>
  <printOptions horizontalCentered="1" verticalCentered="1"/>
  <pageMargins left="0.4798611111111111" right="0.4701388888888889" top="0.45" bottom="0.4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00390625" style="22" customWidth="1"/>
    <col min="2" max="2" width="39.00390625" style="9" customWidth="1"/>
    <col min="3" max="6" width="11.8515625" style="9" customWidth="1"/>
    <col min="7" max="7" width="12.7109375" style="9" customWidth="1"/>
    <col min="8" max="9" width="11.8515625" style="9" customWidth="1"/>
    <col min="10" max="10" width="12.421875" style="9" customWidth="1"/>
    <col min="11" max="12" width="11.8515625" style="9" customWidth="1"/>
    <col min="13" max="14" width="11.7109375" style="9" customWidth="1"/>
    <col min="15" max="15" width="12.00390625" style="9" customWidth="1"/>
    <col min="16" max="16" width="12.140625" style="9" customWidth="1"/>
    <col min="17" max="17" width="11.57421875" style="22" customWidth="1"/>
    <col min="18" max="18" width="12.00390625" style="22" customWidth="1"/>
    <col min="19" max="16384" width="11.421875" style="22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2.75">
      <c r="B4" s="12" t="s">
        <v>115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96" t="s">
        <v>53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2:18" ht="12.75">
      <c r="B6" s="13" t="s">
        <v>110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2:18" ht="12.75">
      <c r="B8" s="12" t="s">
        <v>116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10" spans="2:18" s="97" customFormat="1" ht="12.75">
      <c r="B10" s="66"/>
      <c r="C10" s="48" t="s">
        <v>117</v>
      </c>
      <c r="D10" s="48" t="s">
        <v>118</v>
      </c>
      <c r="E10" s="48" t="s">
        <v>119</v>
      </c>
      <c r="F10" s="48" t="s">
        <v>120</v>
      </c>
      <c r="G10" s="48" t="s">
        <v>121</v>
      </c>
      <c r="H10" s="48" t="s">
        <v>122</v>
      </c>
      <c r="I10" s="48" t="s">
        <v>123</v>
      </c>
      <c r="J10" s="48" t="s">
        <v>124</v>
      </c>
      <c r="K10" s="48" t="s">
        <v>125</v>
      </c>
      <c r="L10" s="48" t="s">
        <v>126</v>
      </c>
      <c r="M10" s="48" t="s">
        <v>127</v>
      </c>
      <c r="N10" s="48" t="s">
        <v>128</v>
      </c>
      <c r="O10" s="48" t="s">
        <v>129</v>
      </c>
      <c r="P10" s="48" t="s">
        <v>130</v>
      </c>
      <c r="Q10" s="48" t="s">
        <v>131</v>
      </c>
      <c r="R10" s="48" t="s">
        <v>46</v>
      </c>
    </row>
    <row r="11" spans="2:18" ht="12.75">
      <c r="B11" s="49" t="s">
        <v>72</v>
      </c>
      <c r="C11" s="98" t="s">
        <v>132</v>
      </c>
      <c r="D11" s="99">
        <v>19451</v>
      </c>
      <c r="E11" s="99" t="s">
        <v>132</v>
      </c>
      <c r="F11" s="99" t="s">
        <v>132</v>
      </c>
      <c r="G11" s="99" t="s">
        <v>132</v>
      </c>
      <c r="H11" s="99">
        <v>10511</v>
      </c>
      <c r="I11" s="99">
        <v>1117</v>
      </c>
      <c r="J11" s="99">
        <v>46215</v>
      </c>
      <c r="K11" s="99">
        <v>16964</v>
      </c>
      <c r="L11" s="99">
        <v>7094</v>
      </c>
      <c r="M11" s="99" t="s">
        <v>132</v>
      </c>
      <c r="N11" s="99" t="s">
        <v>132</v>
      </c>
      <c r="O11" s="99">
        <v>2325816</v>
      </c>
      <c r="P11" s="99" t="s">
        <v>132</v>
      </c>
      <c r="Q11" s="100" t="s">
        <v>132</v>
      </c>
      <c r="R11" s="101">
        <f>SUM(C11:Q11)</f>
        <v>2427168</v>
      </c>
    </row>
    <row r="12" spans="2:18" ht="12.75">
      <c r="B12" s="53" t="s">
        <v>73</v>
      </c>
      <c r="C12" s="102">
        <v>28885</v>
      </c>
      <c r="D12" s="103">
        <v>49090</v>
      </c>
      <c r="E12" s="103">
        <v>8358</v>
      </c>
      <c r="F12" s="103">
        <v>25068</v>
      </c>
      <c r="G12" s="103">
        <v>130289</v>
      </c>
      <c r="H12" s="103">
        <v>45202</v>
      </c>
      <c r="I12" s="103">
        <v>50502</v>
      </c>
      <c r="J12" s="103">
        <v>80253</v>
      </c>
      <c r="K12" s="103">
        <v>36905</v>
      </c>
      <c r="L12" s="103">
        <v>26475</v>
      </c>
      <c r="M12" s="103">
        <v>4004</v>
      </c>
      <c r="N12" s="103">
        <v>5869</v>
      </c>
      <c r="O12" s="103">
        <v>4998901</v>
      </c>
      <c r="P12" s="103">
        <v>5161</v>
      </c>
      <c r="Q12" s="26">
        <v>8927</v>
      </c>
      <c r="R12" s="104">
        <f aca="true" t="shared" si="0" ref="R12:R34">SUM(C12:Q12)</f>
        <v>5503889</v>
      </c>
    </row>
    <row r="13" spans="2:18" ht="12.75">
      <c r="B13" s="53" t="s">
        <v>74</v>
      </c>
      <c r="C13" s="102" t="s">
        <v>132</v>
      </c>
      <c r="D13" s="103" t="s">
        <v>132</v>
      </c>
      <c r="E13" s="103" t="s">
        <v>132</v>
      </c>
      <c r="F13" s="103" t="s">
        <v>132</v>
      </c>
      <c r="G13" s="103" t="s">
        <v>132</v>
      </c>
      <c r="H13" s="103" t="s">
        <v>132</v>
      </c>
      <c r="I13" s="103" t="s">
        <v>132</v>
      </c>
      <c r="J13" s="103" t="s">
        <v>132</v>
      </c>
      <c r="K13" s="103" t="s">
        <v>132</v>
      </c>
      <c r="L13" s="103" t="s">
        <v>132</v>
      </c>
      <c r="M13" s="103" t="s">
        <v>132</v>
      </c>
      <c r="N13" s="103" t="s">
        <v>132</v>
      </c>
      <c r="O13" s="103">
        <v>625818</v>
      </c>
      <c r="P13" s="103" t="s">
        <v>132</v>
      </c>
      <c r="Q13" s="26" t="s">
        <v>132</v>
      </c>
      <c r="R13" s="104">
        <f t="shared" si="0"/>
        <v>625818</v>
      </c>
    </row>
    <row r="14" spans="2:18" ht="12.75">
      <c r="B14" s="53" t="s">
        <v>75</v>
      </c>
      <c r="C14" s="102">
        <v>67635</v>
      </c>
      <c r="D14" s="103">
        <v>144612</v>
      </c>
      <c r="E14" s="103">
        <v>68033</v>
      </c>
      <c r="F14" s="103">
        <v>111661</v>
      </c>
      <c r="G14" s="103">
        <v>643259</v>
      </c>
      <c r="H14" s="103">
        <v>209621</v>
      </c>
      <c r="I14" s="103">
        <v>272009</v>
      </c>
      <c r="J14" s="103">
        <v>470509</v>
      </c>
      <c r="K14" s="103">
        <v>127371</v>
      </c>
      <c r="L14" s="103">
        <v>136104</v>
      </c>
      <c r="M14" s="103">
        <v>16503</v>
      </c>
      <c r="N14" s="103">
        <v>86011</v>
      </c>
      <c r="O14" s="103">
        <v>12418232</v>
      </c>
      <c r="P14" s="103">
        <v>70981</v>
      </c>
      <c r="Q14" s="26">
        <v>31494</v>
      </c>
      <c r="R14" s="104">
        <f t="shared" si="0"/>
        <v>14874035</v>
      </c>
    </row>
    <row r="15" spans="2:18" ht="12.75">
      <c r="B15" s="53" t="s">
        <v>76</v>
      </c>
      <c r="C15" s="102">
        <v>129411</v>
      </c>
      <c r="D15" s="103">
        <v>235451</v>
      </c>
      <c r="E15" s="103">
        <v>84610</v>
      </c>
      <c r="F15" s="103">
        <v>91911</v>
      </c>
      <c r="G15" s="103">
        <v>295361</v>
      </c>
      <c r="H15" s="103">
        <v>104423</v>
      </c>
      <c r="I15" s="103">
        <v>89308</v>
      </c>
      <c r="J15" s="103">
        <v>127859</v>
      </c>
      <c r="K15" s="103">
        <v>80094</v>
      </c>
      <c r="L15" s="103">
        <v>171534</v>
      </c>
      <c r="M15" s="103">
        <v>28933</v>
      </c>
      <c r="N15" s="103">
        <v>48944</v>
      </c>
      <c r="O15" s="103">
        <v>8066901</v>
      </c>
      <c r="P15" s="103">
        <v>38652</v>
      </c>
      <c r="Q15" s="26">
        <v>23494</v>
      </c>
      <c r="R15" s="104">
        <f t="shared" si="0"/>
        <v>9616886</v>
      </c>
    </row>
    <row r="16" spans="2:18" ht="12.75">
      <c r="B16" s="53" t="s">
        <v>77</v>
      </c>
      <c r="C16" s="102" t="s">
        <v>132</v>
      </c>
      <c r="D16" s="103" t="s">
        <v>132</v>
      </c>
      <c r="E16" s="103" t="s">
        <v>132</v>
      </c>
      <c r="F16" s="103" t="s">
        <v>132</v>
      </c>
      <c r="G16" s="103" t="s">
        <v>132</v>
      </c>
      <c r="H16" s="103" t="s">
        <v>132</v>
      </c>
      <c r="I16" s="103" t="s">
        <v>132</v>
      </c>
      <c r="J16" s="103" t="s">
        <v>132</v>
      </c>
      <c r="K16" s="103" t="s">
        <v>132</v>
      </c>
      <c r="L16" s="103" t="s">
        <v>132</v>
      </c>
      <c r="M16" s="103" t="s">
        <v>132</v>
      </c>
      <c r="N16" s="103" t="s">
        <v>132</v>
      </c>
      <c r="O16" s="103">
        <v>1881</v>
      </c>
      <c r="P16" s="103" t="s">
        <v>132</v>
      </c>
      <c r="Q16" s="26" t="s">
        <v>132</v>
      </c>
      <c r="R16" s="104">
        <f t="shared" si="0"/>
        <v>1881</v>
      </c>
    </row>
    <row r="17" spans="2:18" ht="12.75">
      <c r="B17" s="53" t="s">
        <v>78</v>
      </c>
      <c r="C17" s="102">
        <v>97005</v>
      </c>
      <c r="D17" s="103">
        <v>238259</v>
      </c>
      <c r="E17" s="103">
        <v>123618</v>
      </c>
      <c r="F17" s="103">
        <v>292616</v>
      </c>
      <c r="G17" s="103">
        <v>683364</v>
      </c>
      <c r="H17" s="103">
        <v>334863</v>
      </c>
      <c r="I17" s="103">
        <v>315528</v>
      </c>
      <c r="J17" s="103">
        <v>724856</v>
      </c>
      <c r="K17" s="103">
        <v>324925</v>
      </c>
      <c r="L17" s="103">
        <v>299239</v>
      </c>
      <c r="M17" s="103">
        <v>48006</v>
      </c>
      <c r="N17" s="103">
        <v>83216</v>
      </c>
      <c r="O17" s="103">
        <v>9073629</v>
      </c>
      <c r="P17" s="103">
        <v>126968</v>
      </c>
      <c r="Q17" s="26">
        <v>80470</v>
      </c>
      <c r="R17" s="104">
        <f t="shared" si="0"/>
        <v>12846562</v>
      </c>
    </row>
    <row r="18" spans="2:18" ht="12.75">
      <c r="B18" s="53" t="s">
        <v>79</v>
      </c>
      <c r="C18" s="102" t="s">
        <v>132</v>
      </c>
      <c r="D18" s="103" t="s">
        <v>132</v>
      </c>
      <c r="E18" s="103" t="s">
        <v>132</v>
      </c>
      <c r="F18" s="103" t="s">
        <v>132</v>
      </c>
      <c r="G18" s="103" t="s">
        <v>132</v>
      </c>
      <c r="H18" s="103" t="s">
        <v>132</v>
      </c>
      <c r="I18" s="103" t="s">
        <v>132</v>
      </c>
      <c r="J18" s="103" t="s">
        <v>132</v>
      </c>
      <c r="K18" s="103" t="s">
        <v>132</v>
      </c>
      <c r="L18" s="103" t="s">
        <v>132</v>
      </c>
      <c r="M18" s="103" t="s">
        <v>132</v>
      </c>
      <c r="N18" s="103" t="s">
        <v>132</v>
      </c>
      <c r="O18" s="103">
        <v>17593</v>
      </c>
      <c r="P18" s="103" t="s">
        <v>132</v>
      </c>
      <c r="Q18" s="26" t="s">
        <v>132</v>
      </c>
      <c r="R18" s="104">
        <f t="shared" si="0"/>
        <v>17593</v>
      </c>
    </row>
    <row r="19" spans="2:18" ht="12.75">
      <c r="B19" s="53" t="s">
        <v>80</v>
      </c>
      <c r="C19" s="102" t="s">
        <v>132</v>
      </c>
      <c r="D19" s="103" t="s">
        <v>132</v>
      </c>
      <c r="E19" s="103" t="s">
        <v>132</v>
      </c>
      <c r="F19" s="103" t="s">
        <v>132</v>
      </c>
      <c r="G19" s="103" t="s">
        <v>132</v>
      </c>
      <c r="H19" s="103" t="s">
        <v>132</v>
      </c>
      <c r="I19" s="103" t="s">
        <v>132</v>
      </c>
      <c r="J19" s="103" t="s">
        <v>132</v>
      </c>
      <c r="K19" s="103" t="s">
        <v>132</v>
      </c>
      <c r="L19" s="103" t="s">
        <v>132</v>
      </c>
      <c r="M19" s="103" t="s">
        <v>132</v>
      </c>
      <c r="N19" s="103" t="s">
        <v>132</v>
      </c>
      <c r="O19" s="103">
        <v>739665</v>
      </c>
      <c r="P19" s="103" t="s">
        <v>132</v>
      </c>
      <c r="Q19" s="26" t="s">
        <v>132</v>
      </c>
      <c r="R19" s="104">
        <f t="shared" si="0"/>
        <v>739665</v>
      </c>
    </row>
    <row r="20" spans="2:18" ht="12.75">
      <c r="B20" s="53" t="s">
        <v>81</v>
      </c>
      <c r="C20" s="102">
        <v>18719</v>
      </c>
      <c r="D20" s="103">
        <v>6172</v>
      </c>
      <c r="E20" s="103" t="s">
        <v>132</v>
      </c>
      <c r="F20" s="103" t="s">
        <v>132</v>
      </c>
      <c r="G20" s="103">
        <v>13589</v>
      </c>
      <c r="H20" s="103" t="s">
        <v>132</v>
      </c>
      <c r="I20" s="103" t="s">
        <v>132</v>
      </c>
      <c r="J20" s="103">
        <v>14275</v>
      </c>
      <c r="K20" s="103" t="s">
        <v>132</v>
      </c>
      <c r="L20" s="103" t="s">
        <v>132</v>
      </c>
      <c r="M20" s="103" t="s">
        <v>132</v>
      </c>
      <c r="N20" s="103" t="s">
        <v>132</v>
      </c>
      <c r="O20" s="103">
        <v>677843</v>
      </c>
      <c r="P20" s="103" t="s">
        <v>132</v>
      </c>
      <c r="Q20" s="26" t="s">
        <v>132</v>
      </c>
      <c r="R20" s="104">
        <f t="shared" si="0"/>
        <v>730598</v>
      </c>
    </row>
    <row r="21" spans="2:18" ht="12.75">
      <c r="B21" s="53" t="s">
        <v>82</v>
      </c>
      <c r="C21" s="102">
        <v>15603</v>
      </c>
      <c r="D21" s="103">
        <v>16241</v>
      </c>
      <c r="E21" s="103">
        <v>3433</v>
      </c>
      <c r="F21" s="103">
        <v>8981</v>
      </c>
      <c r="G21" s="103">
        <v>37670</v>
      </c>
      <c r="H21" s="103">
        <v>12840</v>
      </c>
      <c r="I21" s="103">
        <v>10950</v>
      </c>
      <c r="J21" s="103">
        <v>35804</v>
      </c>
      <c r="K21" s="103">
        <v>9400</v>
      </c>
      <c r="L21" s="103">
        <v>10123</v>
      </c>
      <c r="M21" s="103" t="s">
        <v>132</v>
      </c>
      <c r="N21" s="103">
        <v>2084</v>
      </c>
      <c r="O21" s="103">
        <v>3094204</v>
      </c>
      <c r="P21" s="103">
        <v>4574</v>
      </c>
      <c r="Q21" s="26" t="s">
        <v>132</v>
      </c>
      <c r="R21" s="104">
        <f t="shared" si="0"/>
        <v>3261907</v>
      </c>
    </row>
    <row r="22" spans="2:18" ht="12.75">
      <c r="B22" s="53" t="s">
        <v>83</v>
      </c>
      <c r="C22" s="102">
        <v>171</v>
      </c>
      <c r="D22" s="103">
        <v>1313</v>
      </c>
      <c r="E22" s="103">
        <v>59</v>
      </c>
      <c r="F22" s="103">
        <v>1073</v>
      </c>
      <c r="G22" s="103">
        <v>4463</v>
      </c>
      <c r="H22" s="103">
        <v>605</v>
      </c>
      <c r="I22" s="103">
        <v>553</v>
      </c>
      <c r="J22" s="103">
        <v>2978</v>
      </c>
      <c r="K22" s="103">
        <v>952</v>
      </c>
      <c r="L22" s="103">
        <v>268</v>
      </c>
      <c r="M22" s="103" t="s">
        <v>132</v>
      </c>
      <c r="N22" s="103">
        <v>642</v>
      </c>
      <c r="O22" s="103">
        <v>149720</v>
      </c>
      <c r="P22" s="103">
        <v>443</v>
      </c>
      <c r="Q22" s="26">
        <v>362</v>
      </c>
      <c r="R22" s="104">
        <f t="shared" si="0"/>
        <v>163602</v>
      </c>
    </row>
    <row r="23" spans="2:18" ht="12.75">
      <c r="B23" s="53" t="s">
        <v>84</v>
      </c>
      <c r="C23" s="102" t="s">
        <v>132</v>
      </c>
      <c r="D23" s="103" t="s">
        <v>132</v>
      </c>
      <c r="E23" s="103" t="s">
        <v>132</v>
      </c>
      <c r="F23" s="103" t="s">
        <v>132</v>
      </c>
      <c r="G23" s="103" t="s">
        <v>132</v>
      </c>
      <c r="H23" s="103" t="s">
        <v>132</v>
      </c>
      <c r="I23" s="103" t="s">
        <v>132</v>
      </c>
      <c r="J23" s="103" t="s">
        <v>132</v>
      </c>
      <c r="K23" s="103" t="s">
        <v>132</v>
      </c>
      <c r="L23" s="103" t="s">
        <v>132</v>
      </c>
      <c r="M23" s="103" t="s">
        <v>132</v>
      </c>
      <c r="N23" s="103" t="s">
        <v>132</v>
      </c>
      <c r="O23" s="103">
        <v>368245</v>
      </c>
      <c r="P23" s="103" t="s">
        <v>132</v>
      </c>
      <c r="Q23" s="26" t="s">
        <v>132</v>
      </c>
      <c r="R23" s="104">
        <f t="shared" si="0"/>
        <v>368245</v>
      </c>
    </row>
    <row r="24" spans="2:18" ht="12.75">
      <c r="B24" s="53" t="s">
        <v>85</v>
      </c>
      <c r="C24" s="102">
        <v>64</v>
      </c>
      <c r="D24" s="103">
        <v>344</v>
      </c>
      <c r="E24" s="103">
        <v>254</v>
      </c>
      <c r="F24" s="103">
        <v>65</v>
      </c>
      <c r="G24" s="103">
        <v>1349</v>
      </c>
      <c r="H24" s="103">
        <v>2776</v>
      </c>
      <c r="I24" s="103">
        <v>45</v>
      </c>
      <c r="J24" s="103">
        <v>8276</v>
      </c>
      <c r="K24" s="103">
        <v>155</v>
      </c>
      <c r="L24" s="103">
        <v>414</v>
      </c>
      <c r="M24" s="103" t="s">
        <v>132</v>
      </c>
      <c r="N24" s="103">
        <v>2</v>
      </c>
      <c r="O24" s="103">
        <v>115069</v>
      </c>
      <c r="P24" s="103">
        <v>178</v>
      </c>
      <c r="Q24" s="26">
        <v>215</v>
      </c>
      <c r="R24" s="104">
        <f t="shared" si="0"/>
        <v>129206</v>
      </c>
    </row>
    <row r="25" spans="2:18" ht="12.75">
      <c r="B25" s="53" t="s">
        <v>86</v>
      </c>
      <c r="C25" s="102">
        <v>69827</v>
      </c>
      <c r="D25" s="103">
        <v>164977</v>
      </c>
      <c r="E25" s="103">
        <v>71369</v>
      </c>
      <c r="F25" s="103">
        <v>137901</v>
      </c>
      <c r="G25" s="103">
        <v>500801</v>
      </c>
      <c r="H25" s="103">
        <v>135399</v>
      </c>
      <c r="I25" s="103">
        <v>252517</v>
      </c>
      <c r="J25" s="103">
        <v>499316</v>
      </c>
      <c r="K25" s="103">
        <v>259376</v>
      </c>
      <c r="L25" s="103">
        <v>211543</v>
      </c>
      <c r="M25" s="103">
        <v>18594</v>
      </c>
      <c r="N25" s="103">
        <v>69907</v>
      </c>
      <c r="O25" s="103">
        <v>11219693</v>
      </c>
      <c r="P25" s="103">
        <v>101357</v>
      </c>
      <c r="Q25" s="26">
        <v>60517</v>
      </c>
      <c r="R25" s="104">
        <f t="shared" si="0"/>
        <v>13773094</v>
      </c>
    </row>
    <row r="26" spans="2:18" ht="12.75">
      <c r="B26" s="53" t="s">
        <v>87</v>
      </c>
      <c r="C26" s="102" t="s">
        <v>132</v>
      </c>
      <c r="D26" s="103">
        <v>5625</v>
      </c>
      <c r="E26" s="103" t="s">
        <v>132</v>
      </c>
      <c r="F26" s="103">
        <v>822</v>
      </c>
      <c r="G26" s="103">
        <v>5952</v>
      </c>
      <c r="H26" s="103">
        <v>384</v>
      </c>
      <c r="I26" s="103" t="s">
        <v>132</v>
      </c>
      <c r="J26" s="103">
        <v>12256</v>
      </c>
      <c r="K26" s="103">
        <v>10604</v>
      </c>
      <c r="L26" s="103">
        <v>4258</v>
      </c>
      <c r="M26" s="103" t="s">
        <v>132</v>
      </c>
      <c r="N26" s="103" t="s">
        <v>132</v>
      </c>
      <c r="O26" s="103">
        <v>2208673</v>
      </c>
      <c r="P26" s="103" t="s">
        <v>132</v>
      </c>
      <c r="Q26" s="26" t="s">
        <v>132</v>
      </c>
      <c r="R26" s="104">
        <f t="shared" si="0"/>
        <v>2248574</v>
      </c>
    </row>
    <row r="27" spans="2:18" ht="12.75">
      <c r="B27" s="53" t="s">
        <v>88</v>
      </c>
      <c r="C27" s="102">
        <v>44822</v>
      </c>
      <c r="D27" s="103">
        <v>30578</v>
      </c>
      <c r="E27" s="103">
        <v>26444</v>
      </c>
      <c r="F27" s="103">
        <v>44495</v>
      </c>
      <c r="G27" s="103">
        <v>88814</v>
      </c>
      <c r="H27" s="103">
        <v>39932</v>
      </c>
      <c r="I27" s="103">
        <v>45305</v>
      </c>
      <c r="J27" s="103">
        <v>189986</v>
      </c>
      <c r="K27" s="103">
        <v>23920</v>
      </c>
      <c r="L27" s="103">
        <v>38031</v>
      </c>
      <c r="M27" s="103">
        <v>49</v>
      </c>
      <c r="N27" s="103">
        <v>15665</v>
      </c>
      <c r="O27" s="103">
        <v>5129299</v>
      </c>
      <c r="P27" s="103">
        <v>26216</v>
      </c>
      <c r="Q27" s="26">
        <v>21538</v>
      </c>
      <c r="R27" s="104">
        <f t="shared" si="0"/>
        <v>5765094</v>
      </c>
    </row>
    <row r="28" spans="2:18" ht="12.75">
      <c r="B28" s="53" t="s">
        <v>89</v>
      </c>
      <c r="C28" s="102" t="s">
        <v>132</v>
      </c>
      <c r="D28" s="103" t="s">
        <v>132</v>
      </c>
      <c r="E28" s="103" t="s">
        <v>132</v>
      </c>
      <c r="F28" s="103" t="s">
        <v>132</v>
      </c>
      <c r="G28" s="103" t="s">
        <v>132</v>
      </c>
      <c r="H28" s="103" t="s">
        <v>132</v>
      </c>
      <c r="I28" s="103" t="s">
        <v>132</v>
      </c>
      <c r="J28" s="103" t="s">
        <v>132</v>
      </c>
      <c r="K28" s="103" t="s">
        <v>132</v>
      </c>
      <c r="L28" s="103" t="s">
        <v>132</v>
      </c>
      <c r="M28" s="103" t="s">
        <v>132</v>
      </c>
      <c r="N28" s="103" t="s">
        <v>132</v>
      </c>
      <c r="O28" s="103">
        <v>138843</v>
      </c>
      <c r="P28" s="103" t="s">
        <v>132</v>
      </c>
      <c r="Q28" s="26" t="s">
        <v>132</v>
      </c>
      <c r="R28" s="104">
        <f t="shared" si="0"/>
        <v>138843</v>
      </c>
    </row>
    <row r="29" spans="2:18" ht="12.75">
      <c r="B29" s="53" t="s">
        <v>90</v>
      </c>
      <c r="C29" s="102" t="s">
        <v>132</v>
      </c>
      <c r="D29" s="103" t="s">
        <v>132</v>
      </c>
      <c r="E29" s="103" t="s">
        <v>132</v>
      </c>
      <c r="F29" s="103" t="s">
        <v>132</v>
      </c>
      <c r="G29" s="103" t="s">
        <v>132</v>
      </c>
      <c r="H29" s="103" t="s">
        <v>132</v>
      </c>
      <c r="I29" s="103" t="s">
        <v>132</v>
      </c>
      <c r="J29" s="103" t="s">
        <v>132</v>
      </c>
      <c r="K29" s="103" t="s">
        <v>132</v>
      </c>
      <c r="L29" s="103" t="s">
        <v>132</v>
      </c>
      <c r="M29" s="103" t="s">
        <v>132</v>
      </c>
      <c r="N29" s="103" t="s">
        <v>132</v>
      </c>
      <c r="O29" s="103" t="s">
        <v>132</v>
      </c>
      <c r="P29" s="103" t="s">
        <v>132</v>
      </c>
      <c r="Q29" s="26" t="s">
        <v>132</v>
      </c>
      <c r="R29" s="104">
        <f t="shared" si="0"/>
        <v>0</v>
      </c>
    </row>
    <row r="30" spans="2:18" ht="12.75">
      <c r="B30" s="53" t="s">
        <v>91</v>
      </c>
      <c r="C30" s="102" t="s">
        <v>132</v>
      </c>
      <c r="D30" s="103" t="s">
        <v>132</v>
      </c>
      <c r="E30" s="103" t="s">
        <v>132</v>
      </c>
      <c r="F30" s="103" t="s">
        <v>132</v>
      </c>
      <c r="G30" s="103" t="s">
        <v>132</v>
      </c>
      <c r="H30" s="103" t="s">
        <v>132</v>
      </c>
      <c r="I30" s="103" t="s">
        <v>132</v>
      </c>
      <c r="J30" s="103" t="s">
        <v>132</v>
      </c>
      <c r="K30" s="103" t="s">
        <v>132</v>
      </c>
      <c r="L30" s="103" t="s">
        <v>132</v>
      </c>
      <c r="M30" s="103" t="s">
        <v>132</v>
      </c>
      <c r="N30" s="103" t="s">
        <v>132</v>
      </c>
      <c r="O30" s="103">
        <v>695214</v>
      </c>
      <c r="P30" s="103" t="s">
        <v>132</v>
      </c>
      <c r="Q30" s="26" t="s">
        <v>132</v>
      </c>
      <c r="R30" s="104">
        <f t="shared" si="0"/>
        <v>695214</v>
      </c>
    </row>
    <row r="31" spans="2:18" ht="12.75">
      <c r="B31" s="53" t="s">
        <v>92</v>
      </c>
      <c r="C31" s="102" t="s">
        <v>132</v>
      </c>
      <c r="D31" s="103" t="s">
        <v>132</v>
      </c>
      <c r="E31" s="103" t="s">
        <v>132</v>
      </c>
      <c r="F31" s="103" t="s">
        <v>132</v>
      </c>
      <c r="G31" s="103" t="s">
        <v>132</v>
      </c>
      <c r="H31" s="103" t="s">
        <v>132</v>
      </c>
      <c r="I31" s="103" t="s">
        <v>132</v>
      </c>
      <c r="J31" s="103" t="s">
        <v>132</v>
      </c>
      <c r="K31" s="103" t="s">
        <v>132</v>
      </c>
      <c r="L31" s="103" t="s">
        <v>132</v>
      </c>
      <c r="M31" s="103" t="s">
        <v>132</v>
      </c>
      <c r="N31" s="103" t="s">
        <v>132</v>
      </c>
      <c r="O31" s="103">
        <v>53111</v>
      </c>
      <c r="P31" s="103" t="s">
        <v>132</v>
      </c>
      <c r="Q31" s="26" t="s">
        <v>132</v>
      </c>
      <c r="R31" s="104">
        <f t="shared" si="0"/>
        <v>53111</v>
      </c>
    </row>
    <row r="32" spans="2:18" ht="12" customHeight="1">
      <c r="B32" s="53" t="s">
        <v>93</v>
      </c>
      <c r="C32" s="102" t="s">
        <v>132</v>
      </c>
      <c r="D32" s="103" t="s">
        <v>132</v>
      </c>
      <c r="E32" s="103" t="s">
        <v>132</v>
      </c>
      <c r="F32" s="103">
        <v>373</v>
      </c>
      <c r="G32" s="103">
        <v>108</v>
      </c>
      <c r="H32" s="103">
        <v>1357</v>
      </c>
      <c r="I32" s="103">
        <v>1859</v>
      </c>
      <c r="J32" s="103" t="s">
        <v>132</v>
      </c>
      <c r="K32" s="103">
        <v>2754</v>
      </c>
      <c r="L32" s="103">
        <v>1378</v>
      </c>
      <c r="M32" s="103" t="s">
        <v>132</v>
      </c>
      <c r="N32" s="103">
        <v>611</v>
      </c>
      <c r="O32" s="103">
        <v>171614</v>
      </c>
      <c r="P32" s="103" t="s">
        <v>132</v>
      </c>
      <c r="Q32" s="26" t="s">
        <v>132</v>
      </c>
      <c r="R32" s="104">
        <f t="shared" si="0"/>
        <v>180054</v>
      </c>
    </row>
    <row r="33" spans="2:18" ht="12.75">
      <c r="B33" s="53" t="s">
        <v>94</v>
      </c>
      <c r="C33" s="102">
        <v>9965</v>
      </c>
      <c r="D33" s="103">
        <v>28755</v>
      </c>
      <c r="E33" s="103">
        <v>6718</v>
      </c>
      <c r="F33" s="103">
        <v>24586</v>
      </c>
      <c r="G33" s="103">
        <v>82524</v>
      </c>
      <c r="H33" s="103">
        <v>32753</v>
      </c>
      <c r="I33" s="103">
        <v>28322</v>
      </c>
      <c r="J33" s="103">
        <v>68998</v>
      </c>
      <c r="K33" s="103">
        <v>15070</v>
      </c>
      <c r="L33" s="103">
        <v>17394</v>
      </c>
      <c r="M33" s="103" t="s">
        <v>132</v>
      </c>
      <c r="N33" s="103">
        <v>4779</v>
      </c>
      <c r="O33" s="103">
        <v>2374926</v>
      </c>
      <c r="P33" s="103">
        <v>7178</v>
      </c>
      <c r="Q33" s="26">
        <v>12040</v>
      </c>
      <c r="R33" s="104">
        <f t="shared" si="0"/>
        <v>2714008</v>
      </c>
    </row>
    <row r="34" spans="2:18" ht="12.75">
      <c r="B34" s="53" t="s">
        <v>95</v>
      </c>
      <c r="C34" s="105" t="s">
        <v>132</v>
      </c>
      <c r="D34" s="106" t="s">
        <v>132</v>
      </c>
      <c r="E34" s="106" t="s">
        <v>132</v>
      </c>
      <c r="F34" s="106" t="s">
        <v>132</v>
      </c>
      <c r="G34" s="106" t="s">
        <v>132</v>
      </c>
      <c r="H34" s="106" t="s">
        <v>132</v>
      </c>
      <c r="I34" s="106" t="s">
        <v>132</v>
      </c>
      <c r="J34" s="106" t="s">
        <v>132</v>
      </c>
      <c r="K34" s="106" t="s">
        <v>132</v>
      </c>
      <c r="L34" s="106" t="s">
        <v>132</v>
      </c>
      <c r="M34" s="106" t="s">
        <v>132</v>
      </c>
      <c r="N34" s="106" t="s">
        <v>132</v>
      </c>
      <c r="O34" s="106">
        <v>53032</v>
      </c>
      <c r="P34" s="106" t="s">
        <v>132</v>
      </c>
      <c r="Q34" s="107" t="s">
        <v>132</v>
      </c>
      <c r="R34" s="108">
        <f t="shared" si="0"/>
        <v>53032</v>
      </c>
    </row>
    <row r="35" spans="2:16" ht="12.75">
      <c r="B35" s="5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23"/>
      <c r="P35" s="23"/>
    </row>
    <row r="36" spans="2:18" ht="12.75">
      <c r="B36" s="61" t="s">
        <v>96</v>
      </c>
      <c r="C36" s="109">
        <f>SUM(C11:C34)</f>
        <v>482107</v>
      </c>
      <c r="D36" s="109">
        <f aca="true" t="shared" si="1" ref="D36:Q36">SUM(D11:D34)</f>
        <v>940868</v>
      </c>
      <c r="E36" s="109">
        <f t="shared" si="1"/>
        <v>392896</v>
      </c>
      <c r="F36" s="109">
        <f t="shared" si="1"/>
        <v>739552</v>
      </c>
      <c r="G36" s="109">
        <f t="shared" si="1"/>
        <v>2487543</v>
      </c>
      <c r="H36" s="109">
        <f t="shared" si="1"/>
        <v>930666</v>
      </c>
      <c r="I36" s="109">
        <f t="shared" si="1"/>
        <v>1068015</v>
      </c>
      <c r="J36" s="109">
        <f t="shared" si="1"/>
        <v>2281581</v>
      </c>
      <c r="K36" s="109">
        <f t="shared" si="1"/>
        <v>908490</v>
      </c>
      <c r="L36" s="109">
        <f t="shared" si="1"/>
        <v>923855</v>
      </c>
      <c r="M36" s="109">
        <f t="shared" si="1"/>
        <v>116089</v>
      </c>
      <c r="N36" s="109">
        <f t="shared" si="1"/>
        <v>317730</v>
      </c>
      <c r="O36" s="109">
        <f t="shared" si="1"/>
        <v>64717922</v>
      </c>
      <c r="P36" s="109">
        <f t="shared" si="1"/>
        <v>381708</v>
      </c>
      <c r="Q36" s="109">
        <f t="shared" si="1"/>
        <v>239057</v>
      </c>
      <c r="R36" s="110">
        <f>SUM(R11:R34)</f>
        <v>76928079</v>
      </c>
    </row>
  </sheetData>
  <sheetProtection selectLockedCells="1" selectUnlockedCells="1"/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027777777777776" right="0.30972222222222223" top="1" bottom="1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9" customWidth="1"/>
    <col min="2" max="2" width="11.421875" style="9" customWidth="1"/>
    <col min="3" max="3" width="14.00390625" style="9" customWidth="1"/>
    <col min="4" max="4" width="11.421875" style="9" customWidth="1"/>
    <col min="5" max="5" width="14.57421875" style="9" customWidth="1"/>
    <col min="6" max="6" width="13.7109375" style="9" customWidth="1"/>
    <col min="7" max="7" width="11.421875" style="9" customWidth="1"/>
    <col min="8" max="8" width="13.57421875" style="9" customWidth="1"/>
    <col min="9" max="9" width="16.57421875" style="9" customWidth="1"/>
    <col min="10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9" ht="12.75">
      <c r="B4" s="12" t="s">
        <v>133</v>
      </c>
      <c r="C4" s="12"/>
      <c r="D4" s="12"/>
      <c r="E4" s="12"/>
      <c r="F4" s="12"/>
      <c r="G4" s="12"/>
      <c r="H4" s="12"/>
      <c r="I4" s="12"/>
    </row>
    <row r="5" spans="2:9" ht="12.75">
      <c r="B5" s="13" t="s">
        <v>134</v>
      </c>
      <c r="C5" s="13"/>
      <c r="D5" s="13"/>
      <c r="E5" s="13"/>
      <c r="F5" s="13"/>
      <c r="G5" s="13"/>
      <c r="H5" s="13"/>
      <c r="I5" s="13"/>
    </row>
    <row r="6" ht="13.5"/>
    <row r="7" spans="2:9" ht="12.75">
      <c r="B7" s="111" t="s">
        <v>135</v>
      </c>
      <c r="C7" s="111"/>
      <c r="D7" s="111"/>
      <c r="E7" s="111"/>
      <c r="F7" s="111"/>
      <c r="G7" s="111"/>
      <c r="H7" s="111"/>
      <c r="I7" s="111"/>
    </row>
    <row r="8" spans="2:9" ht="13.5">
      <c r="B8" s="112" t="s">
        <v>136</v>
      </c>
      <c r="C8" s="112"/>
      <c r="D8" s="112"/>
      <c r="E8" s="112"/>
      <c r="F8" s="112"/>
      <c r="G8" s="112"/>
      <c r="H8" s="112"/>
      <c r="I8" s="112"/>
    </row>
    <row r="9" spans="2:9" ht="25.5">
      <c r="B9" s="75"/>
      <c r="C9" s="113" t="s">
        <v>137</v>
      </c>
      <c r="D9" s="113"/>
      <c r="E9" s="114" t="s">
        <v>138</v>
      </c>
      <c r="F9" s="114"/>
      <c r="G9" s="114"/>
      <c r="H9" s="115" t="s">
        <v>139</v>
      </c>
      <c r="I9" s="115" t="s">
        <v>46</v>
      </c>
    </row>
    <row r="10" spans="2:9" ht="13.5">
      <c r="B10" s="116"/>
      <c r="C10" s="117" t="s">
        <v>140</v>
      </c>
      <c r="D10" s="21" t="s">
        <v>106</v>
      </c>
      <c r="E10" s="118" t="s">
        <v>140</v>
      </c>
      <c r="F10" s="118"/>
      <c r="G10" s="119" t="s">
        <v>106</v>
      </c>
      <c r="H10" s="120"/>
      <c r="I10" s="75"/>
    </row>
    <row r="11" spans="2:9" ht="25.5">
      <c r="B11" s="121" t="s">
        <v>141</v>
      </c>
      <c r="C11" s="122"/>
      <c r="D11" s="123"/>
      <c r="E11" s="124" t="s">
        <v>142</v>
      </c>
      <c r="F11" s="125" t="s">
        <v>143</v>
      </c>
      <c r="G11" s="123"/>
      <c r="H11" s="126"/>
      <c r="I11" s="126"/>
    </row>
    <row r="12" spans="2:12" ht="12.75">
      <c r="B12" s="120" t="s">
        <v>30</v>
      </c>
      <c r="C12" s="127">
        <v>190188</v>
      </c>
      <c r="D12" s="128">
        <v>82969</v>
      </c>
      <c r="E12" s="127">
        <v>74194</v>
      </c>
      <c r="F12" s="54">
        <v>4884</v>
      </c>
      <c r="G12" s="24">
        <v>28087</v>
      </c>
      <c r="H12" s="24">
        <v>4781</v>
      </c>
      <c r="I12" s="129">
        <f>SUM(C12:H12)</f>
        <v>385103</v>
      </c>
      <c r="J12" s="34"/>
      <c r="K12" s="34"/>
      <c r="L12" s="34"/>
    </row>
    <row r="13" spans="2:12" ht="12.75">
      <c r="B13" s="120" t="s">
        <v>31</v>
      </c>
      <c r="C13" s="130">
        <v>390013</v>
      </c>
      <c r="D13" s="24">
        <v>13635</v>
      </c>
      <c r="E13" s="130">
        <v>251638</v>
      </c>
      <c r="F13" s="54">
        <v>15918</v>
      </c>
      <c r="G13" s="24">
        <v>18040</v>
      </c>
      <c r="H13" s="24">
        <v>13366</v>
      </c>
      <c r="I13" s="129">
        <f aca="true" t="shared" si="0" ref="I13:I26">SUM(C13:H13)</f>
        <v>702610</v>
      </c>
      <c r="J13" s="34"/>
      <c r="K13" s="34"/>
      <c r="L13" s="34"/>
    </row>
    <row r="14" spans="2:12" ht="12.75">
      <c r="B14" s="120" t="s">
        <v>32</v>
      </c>
      <c r="C14" s="130">
        <v>126773</v>
      </c>
      <c r="D14" s="24">
        <v>3613</v>
      </c>
      <c r="E14" s="130">
        <v>107122</v>
      </c>
      <c r="F14" s="54">
        <v>20480</v>
      </c>
      <c r="G14" s="24">
        <v>5729</v>
      </c>
      <c r="H14" s="24">
        <v>5561</v>
      </c>
      <c r="I14" s="129">
        <f t="shared" si="0"/>
        <v>269278</v>
      </c>
      <c r="J14" s="34"/>
      <c r="K14" s="34"/>
      <c r="L14" s="34"/>
    </row>
    <row r="15" spans="2:12" ht="12.75">
      <c r="B15" s="120" t="s">
        <v>33</v>
      </c>
      <c r="C15" s="130">
        <v>224287</v>
      </c>
      <c r="D15" s="24">
        <v>18972</v>
      </c>
      <c r="E15" s="130">
        <v>169677</v>
      </c>
      <c r="F15" s="54">
        <v>10932</v>
      </c>
      <c r="G15" s="24">
        <v>13151</v>
      </c>
      <c r="H15" s="24">
        <v>9916</v>
      </c>
      <c r="I15" s="129">
        <f t="shared" si="0"/>
        <v>446935</v>
      </c>
      <c r="J15" s="34"/>
      <c r="K15" s="34"/>
      <c r="L15" s="34"/>
    </row>
    <row r="16" spans="2:12" ht="12.75">
      <c r="B16" s="120" t="s">
        <v>34</v>
      </c>
      <c r="C16" s="130">
        <v>818304</v>
      </c>
      <c r="D16" s="24">
        <v>57109</v>
      </c>
      <c r="E16" s="130">
        <v>739992</v>
      </c>
      <c r="F16" s="54">
        <v>54643</v>
      </c>
      <c r="G16" s="24">
        <v>97031</v>
      </c>
      <c r="H16" s="24">
        <v>37101</v>
      </c>
      <c r="I16" s="129">
        <f t="shared" si="0"/>
        <v>1804180</v>
      </c>
      <c r="J16" s="34"/>
      <c r="K16" s="34"/>
      <c r="L16" s="34"/>
    </row>
    <row r="17" spans="2:12" ht="12.75">
      <c r="B17" s="120" t="s">
        <v>35</v>
      </c>
      <c r="C17" s="130">
        <v>274441</v>
      </c>
      <c r="D17" s="24">
        <v>21810</v>
      </c>
      <c r="E17" s="130">
        <v>242625</v>
      </c>
      <c r="F17" s="54">
        <v>15506</v>
      </c>
      <c r="G17" s="24">
        <v>25829</v>
      </c>
      <c r="H17" s="24">
        <v>15593</v>
      </c>
      <c r="I17" s="129">
        <f t="shared" si="0"/>
        <v>595804</v>
      </c>
      <c r="J17" s="34"/>
      <c r="K17" s="34"/>
      <c r="L17" s="34"/>
    </row>
    <row r="18" spans="2:12" ht="12.75">
      <c r="B18" s="120" t="s">
        <v>36</v>
      </c>
      <c r="C18" s="130">
        <v>316533</v>
      </c>
      <c r="D18" s="24">
        <v>118985</v>
      </c>
      <c r="E18" s="130">
        <v>274929</v>
      </c>
      <c r="F18" s="54">
        <v>9330</v>
      </c>
      <c r="G18" s="24">
        <v>18962</v>
      </c>
      <c r="H18" s="24">
        <v>13749</v>
      </c>
      <c r="I18" s="129">
        <f t="shared" si="0"/>
        <v>752488</v>
      </c>
      <c r="J18" s="34"/>
      <c r="K18" s="34"/>
      <c r="L18" s="34"/>
    </row>
    <row r="19" spans="2:12" ht="12.75">
      <c r="B19" s="120" t="s">
        <v>37</v>
      </c>
      <c r="C19" s="130">
        <v>675549</v>
      </c>
      <c r="D19" s="24">
        <v>189789</v>
      </c>
      <c r="E19" s="130">
        <v>599170</v>
      </c>
      <c r="F19" s="54">
        <v>29419</v>
      </c>
      <c r="G19" s="24">
        <v>31931</v>
      </c>
      <c r="H19" s="24">
        <v>30868</v>
      </c>
      <c r="I19" s="129">
        <f t="shared" si="0"/>
        <v>1556726</v>
      </c>
      <c r="J19" s="34"/>
      <c r="K19" s="34"/>
      <c r="L19" s="34"/>
    </row>
    <row r="20" spans="2:12" ht="12.75">
      <c r="B20" s="120" t="s">
        <v>38</v>
      </c>
      <c r="C20" s="130">
        <v>288351</v>
      </c>
      <c r="D20" s="24">
        <v>13068</v>
      </c>
      <c r="E20" s="130">
        <v>244784</v>
      </c>
      <c r="F20" s="54">
        <v>15964</v>
      </c>
      <c r="G20" s="24">
        <v>14466</v>
      </c>
      <c r="H20" s="24">
        <v>6933</v>
      </c>
      <c r="I20" s="129">
        <f t="shared" si="0"/>
        <v>583566</v>
      </c>
      <c r="J20" s="34"/>
      <c r="K20" s="34"/>
      <c r="L20" s="34"/>
    </row>
    <row r="21" spans="2:12" ht="12.75">
      <c r="B21" s="120" t="s">
        <v>39</v>
      </c>
      <c r="C21" s="130">
        <v>285426</v>
      </c>
      <c r="D21" s="24">
        <v>59430</v>
      </c>
      <c r="E21" s="130">
        <v>227927</v>
      </c>
      <c r="F21" s="54">
        <v>14069</v>
      </c>
      <c r="G21" s="24">
        <v>27287</v>
      </c>
      <c r="H21" s="24">
        <v>10476</v>
      </c>
      <c r="I21" s="129">
        <f t="shared" si="0"/>
        <v>624615</v>
      </c>
      <c r="J21" s="34"/>
      <c r="K21" s="34"/>
      <c r="L21" s="34"/>
    </row>
    <row r="22" spans="2:12" ht="12.75">
      <c r="B22" s="120" t="s">
        <v>40</v>
      </c>
      <c r="C22" s="130">
        <v>37223</v>
      </c>
      <c r="D22" s="91">
        <v>496</v>
      </c>
      <c r="E22" s="130">
        <v>26362</v>
      </c>
      <c r="F22" s="131">
        <v>772</v>
      </c>
      <c r="G22" s="24">
        <v>1446</v>
      </c>
      <c r="H22" s="24">
        <v>1784</v>
      </c>
      <c r="I22" s="129">
        <f t="shared" si="0"/>
        <v>68083</v>
      </c>
      <c r="J22" s="34"/>
      <c r="K22" s="34"/>
      <c r="L22" s="34"/>
    </row>
    <row r="23" spans="2:12" ht="12.75">
      <c r="B23" s="120" t="s">
        <v>41</v>
      </c>
      <c r="C23" s="130">
        <v>106031</v>
      </c>
      <c r="D23" s="24">
        <v>16289</v>
      </c>
      <c r="E23" s="130">
        <v>85370</v>
      </c>
      <c r="F23" s="54">
        <v>8841</v>
      </c>
      <c r="G23" s="24">
        <v>13468</v>
      </c>
      <c r="H23" s="24">
        <v>4515</v>
      </c>
      <c r="I23" s="129">
        <f t="shared" si="0"/>
        <v>234514</v>
      </c>
      <c r="J23" s="34"/>
      <c r="K23" s="34"/>
      <c r="L23" s="34"/>
    </row>
    <row r="24" spans="2:12" ht="12.75">
      <c r="B24" s="120" t="s">
        <v>42</v>
      </c>
      <c r="C24" s="130">
        <v>11621304</v>
      </c>
      <c r="D24" s="24">
        <v>1392153</v>
      </c>
      <c r="E24" s="130">
        <v>28282772</v>
      </c>
      <c r="F24" s="54">
        <v>8554102</v>
      </c>
      <c r="G24" s="24">
        <v>5369352</v>
      </c>
      <c r="H24" s="24">
        <v>298994</v>
      </c>
      <c r="I24" s="129">
        <f t="shared" si="0"/>
        <v>55518677</v>
      </c>
      <c r="J24" s="34"/>
      <c r="K24" s="34"/>
      <c r="L24" s="34"/>
    </row>
    <row r="25" spans="2:12" ht="12.75">
      <c r="B25" s="120" t="s">
        <v>43</v>
      </c>
      <c r="C25" s="130">
        <v>108829</v>
      </c>
      <c r="D25" s="24">
        <v>3390</v>
      </c>
      <c r="E25" s="130">
        <v>111790</v>
      </c>
      <c r="F25" s="54">
        <v>9573</v>
      </c>
      <c r="G25" s="24">
        <v>17163</v>
      </c>
      <c r="H25" s="24">
        <v>3995</v>
      </c>
      <c r="I25" s="129">
        <f t="shared" si="0"/>
        <v>254740</v>
      </c>
      <c r="J25" s="34"/>
      <c r="K25" s="34"/>
      <c r="L25" s="34"/>
    </row>
    <row r="26" spans="2:12" ht="13.5">
      <c r="B26" s="132" t="s">
        <v>113</v>
      </c>
      <c r="C26" s="133">
        <v>71713</v>
      </c>
      <c r="D26" s="134">
        <v>3805</v>
      </c>
      <c r="E26" s="133">
        <v>73655</v>
      </c>
      <c r="F26" s="135">
        <v>1729</v>
      </c>
      <c r="G26" s="134">
        <v>4820</v>
      </c>
      <c r="H26" s="134">
        <v>2864</v>
      </c>
      <c r="I26" s="136">
        <f t="shared" si="0"/>
        <v>158586</v>
      </c>
      <c r="J26" s="34"/>
      <c r="K26" s="34"/>
      <c r="L26" s="34"/>
    </row>
    <row r="27" spans="2:12" s="22" customFormat="1" ht="13.5">
      <c r="B27" s="97"/>
      <c r="C27" s="23"/>
      <c r="D27" s="23"/>
      <c r="E27" s="23"/>
      <c r="F27" s="23"/>
      <c r="G27" s="23"/>
      <c r="H27" s="23"/>
      <c r="I27" s="23"/>
      <c r="J27" s="26"/>
      <c r="K27" s="26"/>
      <c r="L27" s="26"/>
    </row>
    <row r="28" spans="2:12" ht="13.5">
      <c r="B28" s="63" t="s">
        <v>144</v>
      </c>
      <c r="C28" s="137">
        <f>SUM(C12:C27)</f>
        <v>15534965</v>
      </c>
      <c r="D28" s="137">
        <f aca="true" t="shared" si="1" ref="D28:I28">SUM(D12:D27)</f>
        <v>1995513</v>
      </c>
      <c r="E28" s="137">
        <f t="shared" si="1"/>
        <v>31512007</v>
      </c>
      <c r="F28" s="137">
        <f t="shared" si="1"/>
        <v>8766162</v>
      </c>
      <c r="G28" s="137">
        <f t="shared" si="1"/>
        <v>5686762</v>
      </c>
      <c r="H28" s="137">
        <f t="shared" si="1"/>
        <v>460496</v>
      </c>
      <c r="I28" s="137">
        <f t="shared" si="1"/>
        <v>63955905</v>
      </c>
      <c r="J28" s="34"/>
      <c r="K28" s="34"/>
      <c r="L28" s="34"/>
    </row>
    <row r="29" spans="2:12" ht="12.75">
      <c r="B29" s="97"/>
      <c r="C29" s="26"/>
      <c r="D29" s="26"/>
      <c r="E29" s="26"/>
      <c r="F29" s="26"/>
      <c r="G29" s="26"/>
      <c r="H29" s="26"/>
      <c r="I29" s="26"/>
      <c r="K29" s="34"/>
      <c r="L29" s="34"/>
    </row>
    <row r="30" spans="2:12" ht="12.75">
      <c r="B30" s="97"/>
      <c r="C30" s="26"/>
      <c r="D30" s="26"/>
      <c r="E30" s="26"/>
      <c r="F30" s="26"/>
      <c r="G30" s="26"/>
      <c r="H30" s="26"/>
      <c r="I30" s="26"/>
      <c r="K30" s="34"/>
      <c r="L30" s="34"/>
    </row>
    <row r="31" spans="11:12" ht="13.5">
      <c r="K31" s="34"/>
      <c r="L31" s="34"/>
    </row>
    <row r="32" spans="2:12" ht="12.75">
      <c r="B32" s="111" t="s">
        <v>145</v>
      </c>
      <c r="C32" s="111"/>
      <c r="D32" s="111"/>
      <c r="E32" s="111"/>
      <c r="F32" s="111"/>
      <c r="G32" s="111"/>
      <c r="H32" s="111"/>
      <c r="I32" s="111"/>
      <c r="K32" s="34"/>
      <c r="L32" s="34"/>
    </row>
    <row r="33" spans="2:12" ht="13.5">
      <c r="B33" s="112" t="s">
        <v>136</v>
      </c>
      <c r="C33" s="112"/>
      <c r="D33" s="112"/>
      <c r="E33" s="112"/>
      <c r="F33" s="112"/>
      <c r="G33" s="112"/>
      <c r="H33" s="112"/>
      <c r="I33" s="112"/>
      <c r="K33" s="34"/>
      <c r="L33" s="34"/>
    </row>
    <row r="34" spans="2:12" ht="25.5">
      <c r="B34" s="75"/>
      <c r="C34" s="114" t="s">
        <v>137</v>
      </c>
      <c r="D34" s="114"/>
      <c r="E34" s="114" t="s">
        <v>138</v>
      </c>
      <c r="F34" s="114"/>
      <c r="G34" s="114"/>
      <c r="H34" s="115" t="s">
        <v>139</v>
      </c>
      <c r="I34" s="115" t="s">
        <v>46</v>
      </c>
      <c r="K34" s="34"/>
      <c r="L34" s="34"/>
    </row>
    <row r="35" spans="2:12" ht="13.5">
      <c r="B35" s="116"/>
      <c r="C35" s="117" t="s">
        <v>140</v>
      </c>
      <c r="D35" s="21" t="s">
        <v>106</v>
      </c>
      <c r="E35" s="118" t="s">
        <v>140</v>
      </c>
      <c r="F35" s="118"/>
      <c r="G35" s="119" t="s">
        <v>106</v>
      </c>
      <c r="H35" s="120"/>
      <c r="I35" s="75"/>
      <c r="K35" s="34"/>
      <c r="L35" s="34"/>
    </row>
    <row r="36" spans="2:12" ht="26.25">
      <c r="B36" s="121" t="s">
        <v>141</v>
      </c>
      <c r="C36" s="122"/>
      <c r="D36" s="123"/>
      <c r="E36" s="124" t="s">
        <v>142</v>
      </c>
      <c r="F36" s="125" t="s">
        <v>143</v>
      </c>
      <c r="G36" s="123"/>
      <c r="H36" s="126"/>
      <c r="I36" s="75"/>
      <c r="K36" s="34"/>
      <c r="L36" s="34"/>
    </row>
    <row r="37" spans="2:12" ht="12.75">
      <c r="B37" s="120" t="s">
        <v>30</v>
      </c>
      <c r="C37" s="127">
        <v>48647</v>
      </c>
      <c r="D37" s="128">
        <v>154</v>
      </c>
      <c r="E37" s="127">
        <v>10158</v>
      </c>
      <c r="F37" s="54">
        <v>348</v>
      </c>
      <c r="G37" s="24">
        <v>728</v>
      </c>
      <c r="H37" s="24">
        <v>36971</v>
      </c>
      <c r="I37" s="138">
        <f>SUM(C37:H37)</f>
        <v>97006</v>
      </c>
      <c r="J37" s="34"/>
      <c r="K37" s="34"/>
      <c r="L37" s="34"/>
    </row>
    <row r="38" spans="2:12" ht="12.75">
      <c r="B38" s="120" t="s">
        <v>31</v>
      </c>
      <c r="C38" s="130">
        <v>116503</v>
      </c>
      <c r="D38" s="24">
        <v>789</v>
      </c>
      <c r="E38" s="130">
        <v>31229</v>
      </c>
      <c r="F38" s="54">
        <v>1348</v>
      </c>
      <c r="G38" s="24">
        <v>3183</v>
      </c>
      <c r="H38" s="24">
        <v>85207</v>
      </c>
      <c r="I38" s="129">
        <f aca="true" t="shared" si="2" ref="I38:I51">SUM(C38:H38)</f>
        <v>238259</v>
      </c>
      <c r="J38" s="34"/>
      <c r="K38" s="34"/>
      <c r="L38" s="34"/>
    </row>
    <row r="39" spans="2:12" ht="12.75">
      <c r="B39" s="120" t="s">
        <v>32</v>
      </c>
      <c r="C39" s="130">
        <v>58457</v>
      </c>
      <c r="D39" s="24">
        <v>25</v>
      </c>
      <c r="E39" s="130">
        <v>15136</v>
      </c>
      <c r="F39" s="54">
        <v>2609</v>
      </c>
      <c r="G39" s="24">
        <v>580</v>
      </c>
      <c r="H39" s="24">
        <v>46811</v>
      </c>
      <c r="I39" s="129">
        <f t="shared" si="2"/>
        <v>123618</v>
      </c>
      <c r="J39" s="34"/>
      <c r="K39" s="34"/>
      <c r="L39" s="34"/>
    </row>
    <row r="40" spans="2:12" ht="12.75">
      <c r="B40" s="120" t="s">
        <v>33</v>
      </c>
      <c r="C40" s="130">
        <v>131004</v>
      </c>
      <c r="D40" s="24">
        <v>347</v>
      </c>
      <c r="E40" s="130">
        <v>42961</v>
      </c>
      <c r="F40" s="54">
        <v>1554</v>
      </c>
      <c r="G40" s="24">
        <v>2242</v>
      </c>
      <c r="H40" s="24">
        <v>114508</v>
      </c>
      <c r="I40" s="129">
        <f t="shared" si="2"/>
        <v>292616</v>
      </c>
      <c r="J40" s="34"/>
      <c r="K40" s="34"/>
      <c r="L40" s="34"/>
    </row>
    <row r="41" spans="2:12" ht="12.75">
      <c r="B41" s="120" t="s">
        <v>34</v>
      </c>
      <c r="C41" s="130">
        <v>257644</v>
      </c>
      <c r="D41" s="24">
        <v>10245</v>
      </c>
      <c r="E41" s="130">
        <v>97066</v>
      </c>
      <c r="F41" s="54">
        <v>8187</v>
      </c>
      <c r="G41" s="24">
        <v>11373</v>
      </c>
      <c r="H41" s="24">
        <v>298849</v>
      </c>
      <c r="I41" s="129">
        <f t="shared" si="2"/>
        <v>683364</v>
      </c>
      <c r="J41" s="34"/>
      <c r="K41" s="34"/>
      <c r="L41" s="34"/>
    </row>
    <row r="42" spans="2:12" ht="12.75">
      <c r="B42" s="120" t="s">
        <v>35</v>
      </c>
      <c r="C42" s="130">
        <v>135134</v>
      </c>
      <c r="D42" s="24">
        <v>275</v>
      </c>
      <c r="E42" s="130">
        <v>42772</v>
      </c>
      <c r="F42" s="54">
        <v>1816</v>
      </c>
      <c r="G42" s="24">
        <v>1500</v>
      </c>
      <c r="H42" s="24">
        <v>153366</v>
      </c>
      <c r="I42" s="129">
        <f t="shared" si="2"/>
        <v>334863</v>
      </c>
      <c r="J42" s="34"/>
      <c r="K42" s="34"/>
      <c r="L42" s="34"/>
    </row>
    <row r="43" spans="2:12" ht="12.75">
      <c r="B43" s="120" t="s">
        <v>36</v>
      </c>
      <c r="C43" s="130">
        <v>131571</v>
      </c>
      <c r="D43" s="24">
        <v>258</v>
      </c>
      <c r="E43" s="130">
        <v>42822</v>
      </c>
      <c r="F43" s="54">
        <v>964</v>
      </c>
      <c r="G43" s="24">
        <v>1301</v>
      </c>
      <c r="H43" s="24">
        <v>138612</v>
      </c>
      <c r="I43" s="129">
        <f t="shared" si="2"/>
        <v>315528</v>
      </c>
      <c r="J43" s="34"/>
      <c r="K43" s="34"/>
      <c r="L43" s="34"/>
    </row>
    <row r="44" spans="2:12" ht="12.75">
      <c r="B44" s="120" t="s">
        <v>37</v>
      </c>
      <c r="C44" s="130">
        <v>311673</v>
      </c>
      <c r="D44" s="24">
        <v>290</v>
      </c>
      <c r="E44" s="130">
        <v>112411</v>
      </c>
      <c r="F44" s="54">
        <v>20467</v>
      </c>
      <c r="G44" s="24">
        <v>3152</v>
      </c>
      <c r="H44" s="24">
        <v>276862</v>
      </c>
      <c r="I44" s="129">
        <f t="shared" si="2"/>
        <v>724855</v>
      </c>
      <c r="J44" s="34"/>
      <c r="K44" s="34"/>
      <c r="L44" s="34"/>
    </row>
    <row r="45" spans="2:12" ht="12.75">
      <c r="B45" s="120" t="s">
        <v>38</v>
      </c>
      <c r="C45" s="130">
        <v>157996</v>
      </c>
      <c r="D45" s="24">
        <v>298</v>
      </c>
      <c r="E45" s="130">
        <v>48101</v>
      </c>
      <c r="F45" s="54">
        <v>762</v>
      </c>
      <c r="G45" s="24">
        <v>1652</v>
      </c>
      <c r="H45" s="24">
        <v>116116</v>
      </c>
      <c r="I45" s="129">
        <f t="shared" si="2"/>
        <v>324925</v>
      </c>
      <c r="J45" s="34"/>
      <c r="K45" s="34"/>
      <c r="L45" s="34"/>
    </row>
    <row r="46" spans="2:12" ht="12.75">
      <c r="B46" s="120" t="s">
        <v>39</v>
      </c>
      <c r="C46" s="130">
        <v>152075</v>
      </c>
      <c r="D46" s="24">
        <v>924</v>
      </c>
      <c r="E46" s="130">
        <v>39887</v>
      </c>
      <c r="F46" s="54">
        <v>739</v>
      </c>
      <c r="G46" s="24">
        <v>1944</v>
      </c>
      <c r="H46" s="24">
        <v>103672</v>
      </c>
      <c r="I46" s="129">
        <f t="shared" si="2"/>
        <v>299241</v>
      </c>
      <c r="J46" s="34"/>
      <c r="K46" s="34"/>
      <c r="L46" s="34"/>
    </row>
    <row r="47" spans="2:12" ht="12.75">
      <c r="B47" s="120" t="s">
        <v>40</v>
      </c>
      <c r="C47" s="130">
        <v>27552</v>
      </c>
      <c r="D47" s="91">
        <v>65</v>
      </c>
      <c r="E47" s="130">
        <v>4245</v>
      </c>
      <c r="F47" s="131">
        <v>213</v>
      </c>
      <c r="G47" s="24">
        <v>670</v>
      </c>
      <c r="H47" s="24">
        <v>15261</v>
      </c>
      <c r="I47" s="129">
        <f t="shared" si="2"/>
        <v>48006</v>
      </c>
      <c r="J47" s="34"/>
      <c r="K47" s="34"/>
      <c r="L47" s="34"/>
    </row>
    <row r="48" spans="2:12" ht="12.75">
      <c r="B48" s="120" t="s">
        <v>41</v>
      </c>
      <c r="C48" s="130">
        <v>30429</v>
      </c>
      <c r="D48" s="24">
        <v>539</v>
      </c>
      <c r="E48" s="130">
        <v>10378</v>
      </c>
      <c r="F48" s="54">
        <v>302</v>
      </c>
      <c r="G48" s="24">
        <v>789</v>
      </c>
      <c r="H48" s="24">
        <v>40779</v>
      </c>
      <c r="I48" s="129">
        <f t="shared" si="2"/>
        <v>83216</v>
      </c>
      <c r="J48" s="34"/>
      <c r="K48" s="34"/>
      <c r="L48" s="34"/>
    </row>
    <row r="49" spans="2:12" ht="12.75">
      <c r="B49" s="120" t="s">
        <v>42</v>
      </c>
      <c r="C49" s="130">
        <v>2269794</v>
      </c>
      <c r="D49" s="24">
        <v>121633</v>
      </c>
      <c r="E49" s="130">
        <v>2531682</v>
      </c>
      <c r="F49" s="54">
        <v>1871465</v>
      </c>
      <c r="G49" s="24">
        <v>1190760</v>
      </c>
      <c r="H49" s="24">
        <v>1088295</v>
      </c>
      <c r="I49" s="129">
        <f t="shared" si="2"/>
        <v>9073629</v>
      </c>
      <c r="J49" s="34"/>
      <c r="K49" s="34"/>
      <c r="L49" s="34"/>
    </row>
    <row r="50" spans="2:12" ht="12.75">
      <c r="B50" s="120" t="s">
        <v>43</v>
      </c>
      <c r="C50" s="130">
        <v>66272</v>
      </c>
      <c r="D50" s="24">
        <v>44</v>
      </c>
      <c r="E50" s="130">
        <v>15116</v>
      </c>
      <c r="F50" s="54">
        <v>442</v>
      </c>
      <c r="G50" s="24">
        <v>521</v>
      </c>
      <c r="H50" s="24">
        <v>44574</v>
      </c>
      <c r="I50" s="129">
        <f t="shared" si="2"/>
        <v>126969</v>
      </c>
      <c r="J50" s="34"/>
      <c r="K50" s="34"/>
      <c r="L50" s="34"/>
    </row>
    <row r="51" spans="2:12" ht="13.5">
      <c r="B51" s="132" t="s">
        <v>113</v>
      </c>
      <c r="C51" s="133">
        <v>35751</v>
      </c>
      <c r="D51" s="134">
        <v>174</v>
      </c>
      <c r="E51" s="133">
        <v>8556</v>
      </c>
      <c r="F51" s="135">
        <v>408</v>
      </c>
      <c r="G51" s="134">
        <v>818</v>
      </c>
      <c r="H51" s="134">
        <v>34764</v>
      </c>
      <c r="I51" s="136">
        <f t="shared" si="2"/>
        <v>80471</v>
      </c>
      <c r="J51" s="34"/>
      <c r="K51" s="34"/>
      <c r="L51" s="34"/>
    </row>
    <row r="52" spans="2:12" s="22" customFormat="1" ht="13.5">
      <c r="B52" s="97"/>
      <c r="C52" s="23"/>
      <c r="D52" s="23"/>
      <c r="E52" s="23"/>
      <c r="F52" s="23"/>
      <c r="G52" s="23"/>
      <c r="H52" s="23"/>
      <c r="I52" s="23"/>
      <c r="J52" s="26"/>
      <c r="K52" s="26"/>
      <c r="L52" s="26"/>
    </row>
    <row r="53" spans="2:12" ht="13.5">
      <c r="B53" s="63" t="s">
        <v>144</v>
      </c>
      <c r="C53" s="137">
        <f>SUM(C37:C52)</f>
        <v>3930502</v>
      </c>
      <c r="D53" s="137">
        <f aca="true" t="shared" si="3" ref="D53:I53">SUM(D37:D52)</f>
        <v>136060</v>
      </c>
      <c r="E53" s="137">
        <f t="shared" si="3"/>
        <v>3052520</v>
      </c>
      <c r="F53" s="137">
        <f t="shared" si="3"/>
        <v>1911624</v>
      </c>
      <c r="G53" s="137">
        <f t="shared" si="3"/>
        <v>1221213</v>
      </c>
      <c r="H53" s="137">
        <f t="shared" si="3"/>
        <v>2594647</v>
      </c>
      <c r="I53" s="137">
        <f t="shared" si="3"/>
        <v>12846566</v>
      </c>
      <c r="J53" s="34"/>
      <c r="K53" s="34"/>
      <c r="L53" s="34"/>
    </row>
    <row r="54" spans="3:12" ht="12.75">
      <c r="C54" s="34"/>
      <c r="D54" s="34"/>
      <c r="E54" s="34"/>
      <c r="F54" s="34"/>
      <c r="G54" s="34"/>
      <c r="H54" s="34"/>
      <c r="I54" s="34"/>
      <c r="K54" s="34"/>
      <c r="L54" s="34"/>
    </row>
    <row r="55" spans="2:12" ht="12.75">
      <c r="B55" s="44" t="s">
        <v>9</v>
      </c>
      <c r="K55" s="34"/>
      <c r="L55" s="34"/>
    </row>
    <row r="56" spans="2:12" ht="12.75">
      <c r="B56" s="44"/>
      <c r="K56" s="34"/>
      <c r="L56" s="34"/>
    </row>
    <row r="57" spans="2:12" ht="12.75">
      <c r="B57" s="12" t="s">
        <v>133</v>
      </c>
      <c r="C57" s="12"/>
      <c r="D57" s="12"/>
      <c r="E57" s="12"/>
      <c r="F57" s="12"/>
      <c r="G57" s="12"/>
      <c r="H57" s="12"/>
      <c r="I57" s="12"/>
      <c r="K57" s="34"/>
      <c r="L57" s="34"/>
    </row>
    <row r="58" spans="2:12" ht="12.75">
      <c r="B58" s="13" t="s">
        <v>134</v>
      </c>
      <c r="C58" s="13"/>
      <c r="D58" s="13"/>
      <c r="E58" s="13"/>
      <c r="F58" s="13"/>
      <c r="G58" s="13"/>
      <c r="H58" s="13"/>
      <c r="I58" s="13"/>
      <c r="K58" s="34"/>
      <c r="L58" s="34"/>
    </row>
    <row r="59" spans="11:12" ht="13.5">
      <c r="K59" s="34"/>
      <c r="L59" s="34"/>
    </row>
    <row r="60" spans="2:12" ht="12.75">
      <c r="B60" s="111" t="s">
        <v>146</v>
      </c>
      <c r="C60" s="111"/>
      <c r="D60" s="111"/>
      <c r="E60" s="111"/>
      <c r="F60" s="111"/>
      <c r="G60" s="111"/>
      <c r="H60" s="111"/>
      <c r="I60" s="111"/>
      <c r="K60" s="34"/>
      <c r="L60" s="34"/>
    </row>
    <row r="61" spans="2:12" ht="13.5">
      <c r="B61" s="112" t="s">
        <v>136</v>
      </c>
      <c r="C61" s="112"/>
      <c r="D61" s="112"/>
      <c r="E61" s="112"/>
      <c r="F61" s="112"/>
      <c r="G61" s="112"/>
      <c r="H61" s="112"/>
      <c r="I61" s="112"/>
      <c r="K61" s="34"/>
      <c r="L61" s="34"/>
    </row>
    <row r="62" spans="2:12" ht="25.5">
      <c r="B62" s="75"/>
      <c r="C62" s="113" t="s">
        <v>137</v>
      </c>
      <c r="D62" s="113"/>
      <c r="E62" s="114" t="s">
        <v>138</v>
      </c>
      <c r="F62" s="114"/>
      <c r="G62" s="114"/>
      <c r="H62" s="115" t="s">
        <v>139</v>
      </c>
      <c r="I62" s="115" t="s">
        <v>46</v>
      </c>
      <c r="K62" s="34"/>
      <c r="L62" s="34"/>
    </row>
    <row r="63" spans="2:12" ht="13.5">
      <c r="B63" s="116"/>
      <c r="C63" s="117" t="s">
        <v>140</v>
      </c>
      <c r="D63" s="21" t="s">
        <v>106</v>
      </c>
      <c r="E63" s="118" t="s">
        <v>140</v>
      </c>
      <c r="F63" s="118"/>
      <c r="G63" s="119" t="s">
        <v>106</v>
      </c>
      <c r="H63" s="120"/>
      <c r="I63" s="75"/>
      <c r="K63" s="34"/>
      <c r="L63" s="34"/>
    </row>
    <row r="64" spans="2:12" ht="25.5">
      <c r="B64" s="121" t="s">
        <v>141</v>
      </c>
      <c r="C64" s="122"/>
      <c r="D64" s="123"/>
      <c r="E64" s="124" t="s">
        <v>142</v>
      </c>
      <c r="F64" s="125" t="s">
        <v>143</v>
      </c>
      <c r="G64" s="123"/>
      <c r="H64" s="126"/>
      <c r="I64" s="126"/>
      <c r="K64" s="34"/>
      <c r="L64" s="34"/>
    </row>
    <row r="65" spans="2:12" ht="12.75">
      <c r="B65" s="120" t="s">
        <v>30</v>
      </c>
      <c r="C65" s="127">
        <v>0</v>
      </c>
      <c r="D65" s="128">
        <v>0</v>
      </c>
      <c r="E65" s="127">
        <v>0</v>
      </c>
      <c r="F65" s="54">
        <v>0</v>
      </c>
      <c r="G65" s="24">
        <v>0</v>
      </c>
      <c r="H65" s="24">
        <v>0</v>
      </c>
      <c r="I65" s="129">
        <f>SUM(C65:H65)</f>
        <v>0</v>
      </c>
      <c r="J65" s="34"/>
      <c r="K65" s="34"/>
      <c r="L65" s="34"/>
    </row>
    <row r="66" spans="2:12" ht="12.75">
      <c r="B66" s="120" t="s">
        <v>31</v>
      </c>
      <c r="C66" s="130">
        <v>0</v>
      </c>
      <c r="D66" s="24">
        <v>0</v>
      </c>
      <c r="E66" s="130">
        <v>0</v>
      </c>
      <c r="F66" s="54">
        <v>0</v>
      </c>
      <c r="G66" s="24">
        <v>0</v>
      </c>
      <c r="H66" s="24">
        <v>0</v>
      </c>
      <c r="I66" s="129">
        <f aca="true" t="shared" si="4" ref="I66:I79">SUM(C66:H66)</f>
        <v>0</v>
      </c>
      <c r="J66" s="34"/>
      <c r="K66" s="34"/>
      <c r="L66" s="34"/>
    </row>
    <row r="67" spans="2:12" ht="12.75">
      <c r="B67" s="120" t="s">
        <v>32</v>
      </c>
      <c r="C67" s="130">
        <v>0</v>
      </c>
      <c r="D67" s="24">
        <v>0</v>
      </c>
      <c r="E67" s="130">
        <v>0</v>
      </c>
      <c r="F67" s="54">
        <v>0</v>
      </c>
      <c r="G67" s="24">
        <v>0</v>
      </c>
      <c r="H67" s="24">
        <v>0</v>
      </c>
      <c r="I67" s="129">
        <f t="shared" si="4"/>
        <v>0</v>
      </c>
      <c r="J67" s="34"/>
      <c r="K67" s="34"/>
      <c r="L67" s="34"/>
    </row>
    <row r="68" spans="2:12" ht="12.75">
      <c r="B68" s="120" t="s">
        <v>33</v>
      </c>
      <c r="C68" s="130">
        <v>0</v>
      </c>
      <c r="D68" s="24">
        <v>0</v>
      </c>
      <c r="E68" s="130">
        <v>0</v>
      </c>
      <c r="F68" s="54">
        <v>0</v>
      </c>
      <c r="G68" s="24">
        <v>0</v>
      </c>
      <c r="H68" s="24">
        <v>0</v>
      </c>
      <c r="I68" s="129">
        <f t="shared" si="4"/>
        <v>0</v>
      </c>
      <c r="J68" s="34"/>
      <c r="K68" s="34"/>
      <c r="L68" s="34"/>
    </row>
    <row r="69" spans="2:12" ht="12.75">
      <c r="B69" s="120" t="s">
        <v>34</v>
      </c>
      <c r="C69" s="130">
        <v>0</v>
      </c>
      <c r="D69" s="24">
        <v>0</v>
      </c>
      <c r="E69" s="130">
        <v>0</v>
      </c>
      <c r="F69" s="54">
        <v>0</v>
      </c>
      <c r="G69" s="24">
        <v>0</v>
      </c>
      <c r="H69" s="24">
        <v>0</v>
      </c>
      <c r="I69" s="129">
        <f t="shared" si="4"/>
        <v>0</v>
      </c>
      <c r="J69" s="34"/>
      <c r="K69" s="34"/>
      <c r="L69" s="34"/>
    </row>
    <row r="70" spans="2:12" ht="12.75">
      <c r="B70" s="120" t="s">
        <v>35</v>
      </c>
      <c r="C70" s="130">
        <v>0</v>
      </c>
      <c r="D70" s="24">
        <v>0</v>
      </c>
      <c r="E70" s="130">
        <v>0</v>
      </c>
      <c r="F70" s="54">
        <v>0</v>
      </c>
      <c r="G70" s="24">
        <v>0</v>
      </c>
      <c r="H70" s="24">
        <v>0</v>
      </c>
      <c r="I70" s="129">
        <f t="shared" si="4"/>
        <v>0</v>
      </c>
      <c r="J70" s="34"/>
      <c r="K70" s="34"/>
      <c r="L70" s="34"/>
    </row>
    <row r="71" spans="2:12" ht="12.75">
      <c r="B71" s="120" t="s">
        <v>36</v>
      </c>
      <c r="C71" s="130">
        <v>0</v>
      </c>
      <c r="D71" s="24">
        <v>0</v>
      </c>
      <c r="E71" s="130">
        <v>0</v>
      </c>
      <c r="F71" s="54">
        <v>0</v>
      </c>
      <c r="G71" s="24">
        <v>0</v>
      </c>
      <c r="H71" s="24">
        <v>0</v>
      </c>
      <c r="I71" s="129">
        <f t="shared" si="4"/>
        <v>0</v>
      </c>
      <c r="J71" s="34"/>
      <c r="K71" s="34"/>
      <c r="L71" s="34"/>
    </row>
    <row r="72" spans="2:12" ht="12.75">
      <c r="B72" s="120" t="s">
        <v>37</v>
      </c>
      <c r="C72" s="130">
        <v>0</v>
      </c>
      <c r="D72" s="24">
        <v>0</v>
      </c>
      <c r="E72" s="130">
        <v>0</v>
      </c>
      <c r="F72" s="54">
        <v>0</v>
      </c>
      <c r="G72" s="24">
        <v>0</v>
      </c>
      <c r="H72" s="24">
        <v>0</v>
      </c>
      <c r="I72" s="129">
        <f t="shared" si="4"/>
        <v>0</v>
      </c>
      <c r="J72" s="34"/>
      <c r="K72" s="34"/>
      <c r="L72" s="34"/>
    </row>
    <row r="73" spans="2:12" ht="12.75">
      <c r="B73" s="120" t="s">
        <v>38</v>
      </c>
      <c r="C73" s="130">
        <v>0</v>
      </c>
      <c r="D73" s="24">
        <v>0</v>
      </c>
      <c r="E73" s="130">
        <v>0</v>
      </c>
      <c r="F73" s="54">
        <v>0</v>
      </c>
      <c r="G73" s="24">
        <v>0</v>
      </c>
      <c r="H73" s="24">
        <v>0</v>
      </c>
      <c r="I73" s="129">
        <f t="shared" si="4"/>
        <v>0</v>
      </c>
      <c r="J73" s="34"/>
      <c r="K73" s="34"/>
      <c r="L73" s="34"/>
    </row>
    <row r="74" spans="2:12" ht="12.75">
      <c r="B74" s="120" t="s">
        <v>39</v>
      </c>
      <c r="C74" s="130">
        <v>0</v>
      </c>
      <c r="D74" s="24">
        <v>0</v>
      </c>
      <c r="E74" s="130">
        <v>0</v>
      </c>
      <c r="F74" s="54">
        <v>0</v>
      </c>
      <c r="G74" s="24">
        <v>0</v>
      </c>
      <c r="H74" s="24">
        <v>0</v>
      </c>
      <c r="I74" s="129">
        <f t="shared" si="4"/>
        <v>0</v>
      </c>
      <c r="J74" s="34"/>
      <c r="K74" s="34"/>
      <c r="L74" s="34"/>
    </row>
    <row r="75" spans="2:12" ht="12.75">
      <c r="B75" s="120" t="s">
        <v>40</v>
      </c>
      <c r="C75" s="130">
        <v>0</v>
      </c>
      <c r="D75" s="91">
        <v>0</v>
      </c>
      <c r="E75" s="130">
        <v>0</v>
      </c>
      <c r="F75" s="131">
        <v>0</v>
      </c>
      <c r="G75" s="24">
        <v>0</v>
      </c>
      <c r="H75" s="24">
        <v>0</v>
      </c>
      <c r="I75" s="129">
        <f t="shared" si="4"/>
        <v>0</v>
      </c>
      <c r="J75" s="34"/>
      <c r="K75" s="34"/>
      <c r="L75" s="34"/>
    </row>
    <row r="76" spans="2:12" ht="12.75">
      <c r="B76" s="120" t="s">
        <v>41</v>
      </c>
      <c r="C76" s="130">
        <v>0</v>
      </c>
      <c r="D76" s="24">
        <v>0</v>
      </c>
      <c r="E76" s="130">
        <v>0</v>
      </c>
      <c r="F76" s="54">
        <v>0</v>
      </c>
      <c r="G76" s="24">
        <v>0</v>
      </c>
      <c r="H76" s="24">
        <v>0</v>
      </c>
      <c r="I76" s="129">
        <f t="shared" si="4"/>
        <v>0</v>
      </c>
      <c r="J76" s="34"/>
      <c r="K76" s="34"/>
      <c r="L76" s="34"/>
    </row>
    <row r="77" spans="2:12" ht="12.75">
      <c r="B77" s="120" t="s">
        <v>42</v>
      </c>
      <c r="C77" s="130">
        <v>14046</v>
      </c>
      <c r="D77" s="24">
        <v>20482</v>
      </c>
      <c r="E77" s="130">
        <v>34033</v>
      </c>
      <c r="F77" s="54">
        <v>2</v>
      </c>
      <c r="G77" s="24">
        <v>57054</v>
      </c>
      <c r="H77" s="24">
        <v>0</v>
      </c>
      <c r="I77" s="129">
        <f t="shared" si="4"/>
        <v>125617</v>
      </c>
      <c r="J77" s="34"/>
      <c r="K77" s="34"/>
      <c r="L77" s="34"/>
    </row>
    <row r="78" spans="2:12" ht="12.75">
      <c r="B78" s="120" t="s">
        <v>43</v>
      </c>
      <c r="C78" s="130">
        <v>0</v>
      </c>
      <c r="D78" s="24">
        <v>0</v>
      </c>
      <c r="E78" s="130">
        <v>0</v>
      </c>
      <c r="F78" s="54">
        <v>0</v>
      </c>
      <c r="G78" s="24">
        <v>0</v>
      </c>
      <c r="H78" s="24">
        <v>0</v>
      </c>
      <c r="I78" s="129">
        <f t="shared" si="4"/>
        <v>0</v>
      </c>
      <c r="J78" s="34"/>
      <c r="K78" s="34"/>
      <c r="L78" s="34"/>
    </row>
    <row r="79" spans="2:12" ht="13.5">
      <c r="B79" s="132" t="s">
        <v>113</v>
      </c>
      <c r="C79" s="133">
        <v>0</v>
      </c>
      <c r="D79" s="134">
        <v>0</v>
      </c>
      <c r="E79" s="133">
        <v>0</v>
      </c>
      <c r="F79" s="135">
        <v>0</v>
      </c>
      <c r="G79" s="134">
        <v>0</v>
      </c>
      <c r="H79" s="134">
        <v>0</v>
      </c>
      <c r="I79" s="136">
        <f t="shared" si="4"/>
        <v>0</v>
      </c>
      <c r="J79" s="34"/>
      <c r="K79" s="34"/>
      <c r="L79" s="34"/>
    </row>
    <row r="80" spans="2:12" s="22" customFormat="1" ht="13.5">
      <c r="B80" s="97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2:12" ht="13.5">
      <c r="B81" s="63" t="s">
        <v>144</v>
      </c>
      <c r="C81" s="137">
        <f>SUM(C65:C80)</f>
        <v>14046</v>
      </c>
      <c r="D81" s="137">
        <f aca="true" t="shared" si="5" ref="D81:I81">SUM(D65:D80)</f>
        <v>20482</v>
      </c>
      <c r="E81" s="137">
        <f t="shared" si="5"/>
        <v>34033</v>
      </c>
      <c r="F81" s="137">
        <f t="shared" si="5"/>
        <v>2</v>
      </c>
      <c r="G81" s="137">
        <f t="shared" si="5"/>
        <v>57054</v>
      </c>
      <c r="H81" s="137">
        <f t="shared" si="5"/>
        <v>0</v>
      </c>
      <c r="I81" s="137">
        <f t="shared" si="5"/>
        <v>125617</v>
      </c>
      <c r="J81" s="34"/>
      <c r="K81" s="34"/>
      <c r="L81" s="34"/>
    </row>
    <row r="82" spans="3:12" ht="12.75">
      <c r="C82" s="34"/>
      <c r="D82" s="34"/>
      <c r="E82" s="34"/>
      <c r="F82" s="34"/>
      <c r="G82" s="34"/>
      <c r="H82" s="34"/>
      <c r="I82" s="34"/>
      <c r="K82" s="34"/>
      <c r="L82" s="34"/>
    </row>
    <row r="83" spans="11:12" ht="12.75">
      <c r="K83" s="34"/>
      <c r="L83" s="34"/>
    </row>
    <row r="84" spans="11:12" ht="13.5">
      <c r="K84" s="34"/>
      <c r="L84" s="34"/>
    </row>
    <row r="85" spans="2:12" ht="12.75">
      <c r="B85" s="111" t="s">
        <v>147</v>
      </c>
      <c r="C85" s="111"/>
      <c r="D85" s="111"/>
      <c r="E85" s="111"/>
      <c r="F85" s="111"/>
      <c r="G85" s="111"/>
      <c r="H85" s="111"/>
      <c r="I85" s="111"/>
      <c r="K85" s="34"/>
      <c r="L85" s="34"/>
    </row>
    <row r="86" spans="2:12" ht="13.5">
      <c r="B86" s="112" t="s">
        <v>136</v>
      </c>
      <c r="C86" s="112"/>
      <c r="D86" s="112"/>
      <c r="E86" s="112"/>
      <c r="F86" s="112"/>
      <c r="G86" s="112"/>
      <c r="H86" s="112"/>
      <c r="I86" s="112"/>
      <c r="K86" s="34"/>
      <c r="L86" s="34"/>
    </row>
    <row r="87" spans="2:12" ht="25.5">
      <c r="B87" s="75"/>
      <c r="C87" s="113" t="s">
        <v>137</v>
      </c>
      <c r="D87" s="113"/>
      <c r="E87" s="114" t="s">
        <v>138</v>
      </c>
      <c r="F87" s="114"/>
      <c r="G87" s="114"/>
      <c r="H87" s="115" t="s">
        <v>139</v>
      </c>
      <c r="I87" s="115" t="s">
        <v>46</v>
      </c>
      <c r="K87" s="34"/>
      <c r="L87" s="34"/>
    </row>
    <row r="88" spans="2:12" ht="13.5">
      <c r="B88" s="116"/>
      <c r="C88" s="117" t="s">
        <v>140</v>
      </c>
      <c r="D88" s="21" t="s">
        <v>106</v>
      </c>
      <c r="E88" s="118" t="s">
        <v>140</v>
      </c>
      <c r="F88" s="118"/>
      <c r="G88" s="119" t="s">
        <v>106</v>
      </c>
      <c r="H88" s="120"/>
      <c r="I88" s="75"/>
      <c r="K88" s="34"/>
      <c r="L88" s="34"/>
    </row>
    <row r="89" spans="2:12" ht="25.5">
      <c r="B89" s="121" t="s">
        <v>141</v>
      </c>
      <c r="C89" s="122"/>
      <c r="D89" s="123"/>
      <c r="E89" s="124" t="s">
        <v>142</v>
      </c>
      <c r="F89" s="125" t="s">
        <v>143</v>
      </c>
      <c r="G89" s="123"/>
      <c r="H89" s="126"/>
      <c r="I89" s="126"/>
      <c r="K89" s="34"/>
      <c r="L89" s="34"/>
    </row>
    <row r="90" spans="2:12" ht="12.75">
      <c r="B90" s="120" t="s">
        <v>30</v>
      </c>
      <c r="C90" s="127">
        <v>238836</v>
      </c>
      <c r="D90" s="128">
        <v>83123</v>
      </c>
      <c r="E90" s="127">
        <v>84351</v>
      </c>
      <c r="F90" s="54">
        <v>5232</v>
      </c>
      <c r="G90" s="24">
        <v>28814</v>
      </c>
      <c r="H90" s="24">
        <v>41751</v>
      </c>
      <c r="I90" s="129">
        <f>SUM(C90:H90)</f>
        <v>482107</v>
      </c>
      <c r="J90" s="34"/>
      <c r="K90" s="34"/>
      <c r="L90" s="34"/>
    </row>
    <row r="91" spans="2:12" ht="12.75">
      <c r="B91" s="120" t="s">
        <v>31</v>
      </c>
      <c r="C91" s="130">
        <v>506516</v>
      </c>
      <c r="D91" s="24">
        <v>14424</v>
      </c>
      <c r="E91" s="130">
        <v>282867</v>
      </c>
      <c r="F91" s="54">
        <v>17266</v>
      </c>
      <c r="G91" s="24">
        <v>21223</v>
      </c>
      <c r="H91" s="24">
        <v>98573</v>
      </c>
      <c r="I91" s="129">
        <f aca="true" t="shared" si="6" ref="I91:I103">SUM(C91:H91)</f>
        <v>940869</v>
      </c>
      <c r="J91" s="34"/>
      <c r="K91" s="34"/>
      <c r="L91" s="34"/>
    </row>
    <row r="92" spans="2:12" ht="12.75">
      <c r="B92" s="120" t="s">
        <v>32</v>
      </c>
      <c r="C92" s="130">
        <v>185229</v>
      </c>
      <c r="D92" s="24">
        <v>3638</v>
      </c>
      <c r="E92" s="130">
        <v>122257</v>
      </c>
      <c r="F92" s="54">
        <v>23089</v>
      </c>
      <c r="G92" s="24">
        <v>6310</v>
      </c>
      <c r="H92" s="24">
        <v>52372</v>
      </c>
      <c r="I92" s="129">
        <f t="shared" si="6"/>
        <v>392895</v>
      </c>
      <c r="J92" s="34"/>
      <c r="K92" s="34"/>
      <c r="L92" s="34"/>
    </row>
    <row r="93" spans="2:12" ht="12.75">
      <c r="B93" s="120" t="s">
        <v>33</v>
      </c>
      <c r="C93" s="130">
        <v>355291</v>
      </c>
      <c r="D93" s="24">
        <v>19319</v>
      </c>
      <c r="E93" s="130">
        <v>212638</v>
      </c>
      <c r="F93" s="54">
        <v>12486</v>
      </c>
      <c r="G93" s="24">
        <v>15394</v>
      </c>
      <c r="H93" s="24">
        <v>124424</v>
      </c>
      <c r="I93" s="129">
        <f t="shared" si="6"/>
        <v>739552</v>
      </c>
      <c r="J93" s="34"/>
      <c r="K93" s="34"/>
      <c r="L93" s="34"/>
    </row>
    <row r="94" spans="2:12" ht="12.75">
      <c r="B94" s="120" t="s">
        <v>34</v>
      </c>
      <c r="C94" s="130">
        <v>1075948</v>
      </c>
      <c r="D94" s="24">
        <v>67354</v>
      </c>
      <c r="E94" s="130">
        <v>837057</v>
      </c>
      <c r="F94" s="54">
        <v>62830</v>
      </c>
      <c r="G94" s="24">
        <v>108404</v>
      </c>
      <c r="H94" s="24">
        <v>335949</v>
      </c>
      <c r="I94" s="129">
        <f t="shared" si="6"/>
        <v>2487542</v>
      </c>
      <c r="J94" s="34"/>
      <c r="K94" s="34"/>
      <c r="L94" s="34"/>
    </row>
    <row r="95" spans="2:12" ht="12.75">
      <c r="B95" s="120" t="s">
        <v>35</v>
      </c>
      <c r="C95" s="130">
        <v>409575</v>
      </c>
      <c r="D95" s="24">
        <v>22085</v>
      </c>
      <c r="E95" s="130">
        <v>285397</v>
      </c>
      <c r="F95" s="54">
        <v>17321</v>
      </c>
      <c r="G95" s="24">
        <v>27329</v>
      </c>
      <c r="H95" s="24">
        <v>168959</v>
      </c>
      <c r="I95" s="129">
        <f t="shared" si="6"/>
        <v>930666</v>
      </c>
      <c r="J95" s="34"/>
      <c r="K95" s="34"/>
      <c r="L95" s="34"/>
    </row>
    <row r="96" spans="2:12" ht="12.75">
      <c r="B96" s="120" t="s">
        <v>36</v>
      </c>
      <c r="C96" s="130">
        <v>448104</v>
      </c>
      <c r="D96" s="24">
        <v>119243</v>
      </c>
      <c r="E96" s="130">
        <v>317752</v>
      </c>
      <c r="F96" s="54">
        <v>10294</v>
      </c>
      <c r="G96" s="24">
        <v>20263</v>
      </c>
      <c r="H96" s="24">
        <v>152360</v>
      </c>
      <c r="I96" s="129">
        <f t="shared" si="6"/>
        <v>1068016</v>
      </c>
      <c r="J96" s="34"/>
      <c r="K96" s="34"/>
      <c r="L96" s="34"/>
    </row>
    <row r="97" spans="2:12" ht="12.75">
      <c r="B97" s="120" t="s">
        <v>37</v>
      </c>
      <c r="C97" s="130">
        <v>987223</v>
      </c>
      <c r="D97" s="24">
        <v>190079</v>
      </c>
      <c r="E97" s="130">
        <v>711581</v>
      </c>
      <c r="F97" s="54">
        <v>49886</v>
      </c>
      <c r="G97" s="24">
        <v>35083</v>
      </c>
      <c r="H97" s="24">
        <v>307731</v>
      </c>
      <c r="I97" s="129">
        <f t="shared" si="6"/>
        <v>2281583</v>
      </c>
      <c r="J97" s="34"/>
      <c r="K97" s="34"/>
      <c r="L97" s="34"/>
    </row>
    <row r="98" spans="2:12" ht="12.75">
      <c r="B98" s="120" t="s">
        <v>38</v>
      </c>
      <c r="C98" s="130">
        <v>446346</v>
      </c>
      <c r="D98" s="24">
        <v>13366</v>
      </c>
      <c r="E98" s="130">
        <v>292885</v>
      </c>
      <c r="F98" s="54">
        <v>16726</v>
      </c>
      <c r="G98" s="24">
        <v>16118</v>
      </c>
      <c r="H98" s="24">
        <v>123050</v>
      </c>
      <c r="I98" s="129">
        <f t="shared" si="6"/>
        <v>908491</v>
      </c>
      <c r="J98" s="34"/>
      <c r="K98" s="34"/>
      <c r="L98" s="34"/>
    </row>
    <row r="99" spans="2:12" ht="12.75">
      <c r="B99" s="120" t="s">
        <v>39</v>
      </c>
      <c r="C99" s="130">
        <v>437501</v>
      </c>
      <c r="D99" s="24">
        <v>60354</v>
      </c>
      <c r="E99" s="130">
        <v>267814</v>
      </c>
      <c r="F99" s="54">
        <v>14808</v>
      </c>
      <c r="G99" s="24">
        <v>29230</v>
      </c>
      <c r="H99" s="24">
        <v>114148</v>
      </c>
      <c r="I99" s="129">
        <f t="shared" si="6"/>
        <v>923855</v>
      </c>
      <c r="J99" s="34"/>
      <c r="K99" s="34"/>
      <c r="L99" s="34"/>
    </row>
    <row r="100" spans="2:12" ht="12.75">
      <c r="B100" s="120" t="s">
        <v>40</v>
      </c>
      <c r="C100" s="130">
        <v>64775</v>
      </c>
      <c r="D100" s="91">
        <v>561</v>
      </c>
      <c r="E100" s="130">
        <v>30608</v>
      </c>
      <c r="F100" s="54">
        <v>985</v>
      </c>
      <c r="G100" s="24">
        <v>2115</v>
      </c>
      <c r="H100" s="24">
        <v>17045</v>
      </c>
      <c r="I100" s="129">
        <f t="shared" si="6"/>
        <v>116089</v>
      </c>
      <c r="J100" s="34"/>
      <c r="K100" s="34"/>
      <c r="L100" s="34"/>
    </row>
    <row r="101" spans="2:12" ht="12.75">
      <c r="B101" s="120" t="s">
        <v>41</v>
      </c>
      <c r="C101" s="130">
        <v>136460</v>
      </c>
      <c r="D101" s="24">
        <v>16827</v>
      </c>
      <c r="E101" s="130">
        <v>95748</v>
      </c>
      <c r="F101" s="54">
        <v>9143</v>
      </c>
      <c r="G101" s="24">
        <v>14257</v>
      </c>
      <c r="H101" s="24">
        <v>45294</v>
      </c>
      <c r="I101" s="129">
        <f t="shared" si="6"/>
        <v>317729</v>
      </c>
      <c r="J101" s="34"/>
      <c r="K101" s="34"/>
      <c r="L101" s="34"/>
    </row>
    <row r="102" spans="2:12" ht="12.75">
      <c r="B102" s="120" t="s">
        <v>42</v>
      </c>
      <c r="C102" s="130">
        <v>13905144</v>
      </c>
      <c r="D102" s="24">
        <v>1534268</v>
      </c>
      <c r="E102" s="130">
        <v>30848487</v>
      </c>
      <c r="F102" s="54">
        <v>10425569</v>
      </c>
      <c r="G102" s="24">
        <v>6617166</v>
      </c>
      <c r="H102" s="24">
        <v>1387289</v>
      </c>
      <c r="I102" s="129">
        <f t="shared" si="6"/>
        <v>64717923</v>
      </c>
      <c r="J102" s="34"/>
      <c r="K102" s="34"/>
      <c r="L102" s="34"/>
    </row>
    <row r="103" spans="2:12" ht="12.75">
      <c r="B103" s="120" t="s">
        <v>43</v>
      </c>
      <c r="C103" s="130">
        <v>175101</v>
      </c>
      <c r="D103" s="24">
        <v>3434</v>
      </c>
      <c r="E103" s="130">
        <v>126906</v>
      </c>
      <c r="F103" s="54">
        <v>10015</v>
      </c>
      <c r="G103" s="24">
        <v>17683</v>
      </c>
      <c r="H103" s="24">
        <v>48569</v>
      </c>
      <c r="I103" s="129">
        <f t="shared" si="6"/>
        <v>381708</v>
      </c>
      <c r="J103" s="34"/>
      <c r="K103" s="34"/>
      <c r="L103" s="34"/>
    </row>
    <row r="104" spans="2:12" ht="13.5">
      <c r="B104" s="132" t="s">
        <v>113</v>
      </c>
      <c r="C104" s="133">
        <v>107464</v>
      </c>
      <c r="D104" s="134">
        <v>3979</v>
      </c>
      <c r="E104" s="133">
        <v>82211</v>
      </c>
      <c r="F104" s="135">
        <v>2136</v>
      </c>
      <c r="G104" s="134">
        <v>5638</v>
      </c>
      <c r="H104" s="134">
        <v>37628</v>
      </c>
      <c r="I104" s="136">
        <f>SUM(C104:H104)</f>
        <v>239056</v>
      </c>
      <c r="J104" s="34"/>
      <c r="K104" s="34"/>
      <c r="L104" s="34"/>
    </row>
    <row r="105" spans="2:12" s="22" customFormat="1" ht="13.5">
      <c r="B105" s="97"/>
      <c r="C105" s="23"/>
      <c r="D105" s="23"/>
      <c r="E105" s="23"/>
      <c r="F105" s="23"/>
      <c r="G105" s="23"/>
      <c r="H105" s="23"/>
      <c r="I105" s="23"/>
      <c r="J105" s="26"/>
      <c r="K105" s="26"/>
      <c r="L105" s="26"/>
    </row>
    <row r="106" spans="2:12" ht="13.5">
      <c r="B106" s="63" t="s">
        <v>144</v>
      </c>
      <c r="C106" s="137">
        <f>SUM(C90:C105)</f>
        <v>19479513</v>
      </c>
      <c r="D106" s="137">
        <f aca="true" t="shared" si="7" ref="D106:I106">SUM(D90:D105)</f>
        <v>2152054</v>
      </c>
      <c r="E106" s="137">
        <f t="shared" si="7"/>
        <v>34598559</v>
      </c>
      <c r="F106" s="137">
        <f t="shared" si="7"/>
        <v>10677786</v>
      </c>
      <c r="G106" s="137">
        <f t="shared" si="7"/>
        <v>6965027</v>
      </c>
      <c r="H106" s="137">
        <f t="shared" si="7"/>
        <v>3055142</v>
      </c>
      <c r="I106" s="137">
        <f t="shared" si="7"/>
        <v>76928081</v>
      </c>
      <c r="J106" s="34"/>
      <c r="K106" s="34"/>
      <c r="L106" s="34"/>
    </row>
    <row r="107" spans="3:9" ht="12.75">
      <c r="C107" s="34"/>
      <c r="D107" s="34"/>
      <c r="E107" s="34"/>
      <c r="F107" s="34"/>
      <c r="G107" s="34"/>
      <c r="H107" s="34"/>
      <c r="I107" s="34"/>
    </row>
    <row r="108" ht="12.75">
      <c r="B108" s="44" t="s">
        <v>9</v>
      </c>
    </row>
  </sheetData>
  <sheetProtection selectLockedCells="1" selectUnlockedCells="1"/>
  <mergeCells count="24">
    <mergeCell ref="B4:I4"/>
    <mergeCell ref="B5:I5"/>
    <mergeCell ref="B7:I7"/>
    <mergeCell ref="B8:I8"/>
    <mergeCell ref="C9:D9"/>
    <mergeCell ref="E9:G9"/>
    <mergeCell ref="E10:F10"/>
    <mergeCell ref="B32:I32"/>
    <mergeCell ref="B33:I33"/>
    <mergeCell ref="C34:D34"/>
    <mergeCell ref="E34:G34"/>
    <mergeCell ref="E35:F35"/>
    <mergeCell ref="B57:I57"/>
    <mergeCell ref="B58:I58"/>
    <mergeCell ref="B60:I60"/>
    <mergeCell ref="B61:I61"/>
    <mergeCell ref="C62:D62"/>
    <mergeCell ref="E62:G62"/>
    <mergeCell ref="E63:F63"/>
    <mergeCell ref="B85:I85"/>
    <mergeCell ref="B86:I86"/>
    <mergeCell ref="C87:D87"/>
    <mergeCell ref="E87:G87"/>
    <mergeCell ref="E88:F88"/>
  </mergeCells>
  <hyperlinks>
    <hyperlink ref="B1" location="Indice!A1" display="Volver"/>
  </hyperlinks>
  <printOptions horizontalCentered="1" verticalCentered="1"/>
  <pageMargins left="0.5118055555555555" right="0.39375" top="0.6298611111111111" bottom="0.7083333333333334" header="0.5118055555555555" footer="0.5118055555555555"/>
  <pageSetup horizontalDpi="300" verticalDpi="300" orientation="portrait" scale="85"/>
  <rowBreaks count="2" manualBreakCount="2">
    <brk id="56" max="255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10.00390625" style="9" customWidth="1"/>
    <col min="3" max="3" width="13.28125" style="9" customWidth="1"/>
    <col min="4" max="4" width="11.421875" style="9" customWidth="1"/>
    <col min="5" max="5" width="12.57421875" style="9" customWidth="1"/>
    <col min="6" max="7" width="11.421875" style="9" customWidth="1"/>
    <col min="8" max="8" width="13.421875" style="9" customWidth="1"/>
    <col min="9" max="9" width="11.421875" style="9" customWidth="1"/>
    <col min="10" max="10" width="14.140625" style="9" customWidth="1"/>
    <col min="11" max="11" width="11.421875" style="9" customWidth="1"/>
    <col min="12" max="12" width="10.8515625" style="9" customWidth="1"/>
    <col min="13" max="16384" width="11.421875" style="9" customWidth="1"/>
  </cols>
  <sheetData>
    <row r="1" ht="11.25" customHeight="1">
      <c r="B1" s="10" t="s">
        <v>11</v>
      </c>
    </row>
    <row r="2" ht="12" customHeight="1">
      <c r="B2" s="11" t="s">
        <v>12</v>
      </c>
    </row>
    <row r="3" ht="12" customHeight="1">
      <c r="B3" s="11" t="s">
        <v>13</v>
      </c>
    </row>
    <row r="4" spans="2:12" ht="12.75">
      <c r="B4" s="12" t="s">
        <v>148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2" t="s">
        <v>53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3.5"/>
    <row r="7" spans="2:12" ht="12.75">
      <c r="B7" s="139"/>
      <c r="C7" s="140" t="s">
        <v>149</v>
      </c>
      <c r="D7" s="140"/>
      <c r="E7" s="140"/>
      <c r="F7" s="140"/>
      <c r="G7" s="140"/>
      <c r="H7" s="140" t="s">
        <v>150</v>
      </c>
      <c r="I7" s="140"/>
      <c r="J7" s="140"/>
      <c r="K7" s="140"/>
      <c r="L7" s="140"/>
    </row>
    <row r="8" spans="2:12" ht="12.75">
      <c r="B8" s="141"/>
      <c r="C8" s="22"/>
      <c r="D8" s="142"/>
      <c r="E8" s="22"/>
      <c r="F8" s="22"/>
      <c r="G8" s="69"/>
      <c r="H8" s="22"/>
      <c r="I8" s="142"/>
      <c r="J8" s="22"/>
      <c r="K8" s="22"/>
      <c r="L8" s="69"/>
    </row>
    <row r="9" spans="2:12" ht="12.75">
      <c r="B9" s="141" t="s">
        <v>151</v>
      </c>
      <c r="C9" s="143" t="s">
        <v>152</v>
      </c>
      <c r="D9" s="143"/>
      <c r="E9" s="119" t="s">
        <v>153</v>
      </c>
      <c r="F9" s="119"/>
      <c r="G9" s="119"/>
      <c r="H9" s="143" t="s">
        <v>152</v>
      </c>
      <c r="I9" s="143"/>
      <c r="J9" s="119" t="s">
        <v>154</v>
      </c>
      <c r="K9" s="119"/>
      <c r="L9" s="119"/>
    </row>
    <row r="10" spans="2:12" ht="12.75">
      <c r="B10" s="141"/>
      <c r="C10" s="97" t="s">
        <v>155</v>
      </c>
      <c r="D10" s="143" t="s">
        <v>156</v>
      </c>
      <c r="E10" s="97" t="s">
        <v>155</v>
      </c>
      <c r="F10" s="97" t="s">
        <v>157</v>
      </c>
      <c r="G10" s="119" t="s">
        <v>156</v>
      </c>
      <c r="H10" s="97" t="s">
        <v>155</v>
      </c>
      <c r="I10" s="143" t="s">
        <v>156</v>
      </c>
      <c r="J10" s="97" t="s">
        <v>155</v>
      </c>
      <c r="K10" s="97" t="s">
        <v>157</v>
      </c>
      <c r="L10" s="119" t="s">
        <v>156</v>
      </c>
    </row>
    <row r="11" spans="2:12" ht="12.75">
      <c r="B11" s="141"/>
      <c r="C11" s="144" t="s">
        <v>158</v>
      </c>
      <c r="D11" s="145" t="s">
        <v>159</v>
      </c>
      <c r="E11" s="146" t="s">
        <v>158</v>
      </c>
      <c r="F11" s="146" t="s">
        <v>159</v>
      </c>
      <c r="G11" s="147" t="s">
        <v>159</v>
      </c>
      <c r="H11" s="146" t="s">
        <v>160</v>
      </c>
      <c r="I11" s="145" t="s">
        <v>159</v>
      </c>
      <c r="J11" s="146" t="s">
        <v>160</v>
      </c>
      <c r="K11" s="146" t="s">
        <v>159</v>
      </c>
      <c r="L11" s="147" t="s">
        <v>159</v>
      </c>
    </row>
    <row r="12" spans="2:12" ht="12.75">
      <c r="B12" s="141" t="s">
        <v>30</v>
      </c>
      <c r="C12" s="27">
        <v>238399</v>
      </c>
      <c r="D12" s="148">
        <v>1.26</v>
      </c>
      <c r="E12" s="27">
        <v>333</v>
      </c>
      <c r="F12" s="149">
        <v>29.13</v>
      </c>
      <c r="G12" s="150">
        <v>8.41</v>
      </c>
      <c r="H12" s="27">
        <v>204761</v>
      </c>
      <c r="I12" s="148">
        <v>1.51</v>
      </c>
      <c r="J12" s="27">
        <v>245</v>
      </c>
      <c r="K12" s="149">
        <v>44.05</v>
      </c>
      <c r="L12" s="151">
        <v>7.31</v>
      </c>
    </row>
    <row r="13" spans="2:12" ht="12.75">
      <c r="B13" s="141" t="s">
        <v>31</v>
      </c>
      <c r="C13" s="27">
        <v>395383</v>
      </c>
      <c r="D13" s="152">
        <v>1.28</v>
      </c>
      <c r="E13" s="27">
        <v>679</v>
      </c>
      <c r="F13" s="149">
        <v>15.17</v>
      </c>
      <c r="G13" s="150">
        <v>11.34</v>
      </c>
      <c r="H13" s="27">
        <v>388416</v>
      </c>
      <c r="I13" s="152">
        <v>1.57</v>
      </c>
      <c r="J13" s="27">
        <v>386</v>
      </c>
      <c r="K13" s="149">
        <v>20.48</v>
      </c>
      <c r="L13" s="150">
        <v>9.87</v>
      </c>
    </row>
    <row r="14" spans="2:12" ht="12.75">
      <c r="B14" s="141" t="s">
        <v>32</v>
      </c>
      <c r="C14" s="27">
        <v>204429</v>
      </c>
      <c r="D14" s="152">
        <v>0.93</v>
      </c>
      <c r="E14" s="27">
        <v>447</v>
      </c>
      <c r="F14" s="149">
        <v>21.7</v>
      </c>
      <c r="G14" s="150">
        <v>7.38</v>
      </c>
      <c r="H14" s="27">
        <v>195349</v>
      </c>
      <c r="I14" s="152">
        <v>1.2</v>
      </c>
      <c r="J14" s="27">
        <v>327</v>
      </c>
      <c r="K14" s="149">
        <v>28.05</v>
      </c>
      <c r="L14" s="150">
        <v>5.1</v>
      </c>
    </row>
    <row r="15" spans="2:12" ht="12.75">
      <c r="B15" s="141" t="s">
        <v>33</v>
      </c>
      <c r="C15" s="27">
        <v>403596</v>
      </c>
      <c r="D15" s="152">
        <v>0.87</v>
      </c>
      <c r="E15" s="27">
        <v>2025</v>
      </c>
      <c r="F15" s="149">
        <v>19.7</v>
      </c>
      <c r="G15" s="150">
        <v>6.62</v>
      </c>
      <c r="H15" s="27">
        <v>338165</v>
      </c>
      <c r="I15" s="152">
        <v>1.19</v>
      </c>
      <c r="J15" s="27">
        <v>1915</v>
      </c>
      <c r="K15" s="149">
        <v>11.19</v>
      </c>
      <c r="L15" s="150">
        <v>1.96</v>
      </c>
    </row>
    <row r="16" spans="2:12" ht="12.75">
      <c r="B16" s="141" t="s">
        <v>34</v>
      </c>
      <c r="C16" s="27">
        <v>1575831</v>
      </c>
      <c r="D16" s="152">
        <v>0.72</v>
      </c>
      <c r="E16" s="27">
        <v>5811</v>
      </c>
      <c r="F16" s="149">
        <v>23.37</v>
      </c>
      <c r="G16" s="150">
        <v>14.9</v>
      </c>
      <c r="H16" s="27">
        <v>1075578</v>
      </c>
      <c r="I16" s="152">
        <v>1.22</v>
      </c>
      <c r="J16" s="27">
        <v>3335</v>
      </c>
      <c r="K16" s="149">
        <v>10.97</v>
      </c>
      <c r="L16" s="150">
        <v>3.2</v>
      </c>
    </row>
    <row r="17" spans="2:12" ht="12.75">
      <c r="B17" s="141" t="s">
        <v>35</v>
      </c>
      <c r="C17" s="27">
        <v>558133</v>
      </c>
      <c r="D17" s="152">
        <v>0.78</v>
      </c>
      <c r="E17" s="27">
        <v>3008</v>
      </c>
      <c r="F17" s="149">
        <v>62.7</v>
      </c>
      <c r="G17" s="150">
        <v>2.43</v>
      </c>
      <c r="H17" s="27">
        <v>443076</v>
      </c>
      <c r="I17" s="152">
        <v>1.09</v>
      </c>
      <c r="J17" s="27">
        <v>3121</v>
      </c>
      <c r="K17" s="149">
        <v>3.71</v>
      </c>
      <c r="L17" s="150">
        <v>1.4</v>
      </c>
    </row>
    <row r="18" spans="2:12" ht="12.75">
      <c r="B18" s="141" t="s">
        <v>36</v>
      </c>
      <c r="C18" s="27">
        <v>643741</v>
      </c>
      <c r="D18" s="152">
        <v>0.84</v>
      </c>
      <c r="E18" s="27">
        <v>2124</v>
      </c>
      <c r="F18" s="149">
        <v>15.73</v>
      </c>
      <c r="G18" s="150">
        <v>10.31</v>
      </c>
      <c r="H18" s="27">
        <v>486509</v>
      </c>
      <c r="I18" s="152">
        <v>1.3</v>
      </c>
      <c r="J18" s="27">
        <v>2913</v>
      </c>
      <c r="K18" s="149">
        <v>25.64</v>
      </c>
      <c r="L18" s="150">
        <v>2.37</v>
      </c>
    </row>
    <row r="19" spans="2:12" ht="12.75">
      <c r="B19" s="141" t="s">
        <v>37</v>
      </c>
      <c r="C19" s="27">
        <v>1263499</v>
      </c>
      <c r="D19" s="152">
        <v>0.89</v>
      </c>
      <c r="E19" s="27">
        <v>3354</v>
      </c>
      <c r="F19" s="149">
        <v>37.81</v>
      </c>
      <c r="G19" s="150">
        <v>4.29</v>
      </c>
      <c r="H19" s="27">
        <v>942586</v>
      </c>
      <c r="I19" s="152">
        <v>1.27</v>
      </c>
      <c r="J19" s="27">
        <v>2078</v>
      </c>
      <c r="K19" s="149">
        <v>18.68</v>
      </c>
      <c r="L19" s="150">
        <v>6</v>
      </c>
    </row>
    <row r="20" spans="2:12" ht="12.75">
      <c r="B20" s="141" t="s">
        <v>38</v>
      </c>
      <c r="C20" s="27">
        <v>613570</v>
      </c>
      <c r="D20" s="152">
        <v>1.06</v>
      </c>
      <c r="E20" s="27">
        <v>1826</v>
      </c>
      <c r="F20" s="149">
        <v>8.43</v>
      </c>
      <c r="G20" s="150">
        <v>8.54</v>
      </c>
      <c r="H20" s="27">
        <v>470229</v>
      </c>
      <c r="I20" s="152">
        <v>1.23</v>
      </c>
      <c r="J20" s="27">
        <v>1498</v>
      </c>
      <c r="K20" s="149">
        <v>15.22</v>
      </c>
      <c r="L20" s="150">
        <v>3.25</v>
      </c>
    </row>
    <row r="21" spans="2:12" ht="12.75">
      <c r="B21" s="141" t="s">
        <v>39</v>
      </c>
      <c r="C21" s="27">
        <v>736273</v>
      </c>
      <c r="D21" s="152">
        <v>0.85</v>
      </c>
      <c r="E21" s="27">
        <v>2216</v>
      </c>
      <c r="F21" s="149">
        <v>62.45</v>
      </c>
      <c r="G21" s="150">
        <v>2.62</v>
      </c>
      <c r="H21" s="27">
        <v>518499</v>
      </c>
      <c r="I21" s="152">
        <v>1.05</v>
      </c>
      <c r="J21" s="27">
        <v>670</v>
      </c>
      <c r="K21" s="149">
        <v>27.31</v>
      </c>
      <c r="L21" s="150">
        <v>1.41</v>
      </c>
    </row>
    <row r="22" spans="2:12" ht="12.75">
      <c r="B22" s="141" t="s">
        <v>40</v>
      </c>
      <c r="C22" s="27">
        <v>111229</v>
      </c>
      <c r="D22" s="152">
        <v>1.01</v>
      </c>
      <c r="E22" s="27">
        <v>891</v>
      </c>
      <c r="F22" s="149">
        <v>88.44</v>
      </c>
      <c r="G22" s="150">
        <v>0.34</v>
      </c>
      <c r="H22" s="27">
        <v>43964</v>
      </c>
      <c r="I22" s="152">
        <v>1.16</v>
      </c>
      <c r="J22" s="27">
        <v>56</v>
      </c>
      <c r="K22" s="149">
        <v>49.7</v>
      </c>
      <c r="L22" s="150">
        <v>0.74</v>
      </c>
    </row>
    <row r="23" spans="2:12" ht="12.75">
      <c r="B23" s="141" t="s">
        <v>41</v>
      </c>
      <c r="C23" s="27">
        <v>258154</v>
      </c>
      <c r="D23" s="152">
        <v>0.92</v>
      </c>
      <c r="E23" s="27">
        <v>1051</v>
      </c>
      <c r="F23" s="149">
        <v>65.84</v>
      </c>
      <c r="G23" s="150">
        <v>1.9</v>
      </c>
      <c r="H23" s="27">
        <v>127754</v>
      </c>
      <c r="I23" s="152">
        <v>0.99</v>
      </c>
      <c r="J23" s="27">
        <v>139</v>
      </c>
      <c r="K23" s="149">
        <v>29.42</v>
      </c>
      <c r="L23" s="150">
        <v>1.45</v>
      </c>
    </row>
    <row r="24" spans="2:12" ht="12.75">
      <c r="B24" s="141" t="s">
        <v>42</v>
      </c>
      <c r="C24" s="27">
        <v>8747471</v>
      </c>
      <c r="D24" s="152">
        <v>0.78</v>
      </c>
      <c r="E24" s="27">
        <v>37530</v>
      </c>
      <c r="F24" s="149">
        <v>34.97</v>
      </c>
      <c r="G24" s="150">
        <v>9.48</v>
      </c>
      <c r="H24" s="27">
        <v>22147811</v>
      </c>
      <c r="I24" s="152">
        <v>0.45</v>
      </c>
      <c r="J24" s="27">
        <v>36022</v>
      </c>
      <c r="K24" s="149">
        <v>27.45</v>
      </c>
      <c r="L24" s="150">
        <v>3.42</v>
      </c>
    </row>
    <row r="25" spans="2:12" ht="12.75">
      <c r="B25" s="141" t="s">
        <v>43</v>
      </c>
      <c r="C25" s="27">
        <v>277198</v>
      </c>
      <c r="D25" s="152">
        <v>0.85</v>
      </c>
      <c r="E25" s="27">
        <v>444</v>
      </c>
      <c r="F25" s="149">
        <v>17.12</v>
      </c>
      <c r="G25" s="150">
        <v>8.56</v>
      </c>
      <c r="H25" s="27">
        <v>209836</v>
      </c>
      <c r="I25" s="152">
        <v>0.87</v>
      </c>
      <c r="J25" s="27">
        <v>192</v>
      </c>
      <c r="K25" s="149">
        <v>16.62</v>
      </c>
      <c r="L25" s="150">
        <v>4.71</v>
      </c>
    </row>
    <row r="26" spans="2:12" ht="13.5">
      <c r="B26" s="153" t="s">
        <v>113</v>
      </c>
      <c r="C26" s="85">
        <v>103642</v>
      </c>
      <c r="D26" s="154">
        <v>1.19</v>
      </c>
      <c r="E26" s="85">
        <v>230</v>
      </c>
      <c r="F26" s="155">
        <v>12.61</v>
      </c>
      <c r="G26" s="156">
        <v>6.09</v>
      </c>
      <c r="H26" s="85">
        <v>96248</v>
      </c>
      <c r="I26" s="154">
        <v>1.23</v>
      </c>
      <c r="J26" s="85">
        <v>144</v>
      </c>
      <c r="K26" s="155">
        <v>34.65</v>
      </c>
      <c r="L26" s="156">
        <v>5.29</v>
      </c>
    </row>
    <row r="27" spans="3:12" s="22" customFormat="1" ht="13.5">
      <c r="C27" s="26"/>
      <c r="D27" s="157"/>
      <c r="E27" s="26"/>
      <c r="F27" s="157"/>
      <c r="G27" s="157"/>
      <c r="H27" s="26"/>
      <c r="I27" s="157"/>
      <c r="J27" s="26"/>
      <c r="K27" s="157"/>
      <c r="L27" s="157"/>
    </row>
    <row r="28" spans="2:12" ht="13.5">
      <c r="B28" s="158" t="s">
        <v>46</v>
      </c>
      <c r="C28" s="159">
        <v>16130548</v>
      </c>
      <c r="D28" s="160">
        <v>0.83</v>
      </c>
      <c r="E28" s="161">
        <v>61969</v>
      </c>
      <c r="F28" s="162">
        <v>35.16</v>
      </c>
      <c r="G28" s="163">
        <v>8.74</v>
      </c>
      <c r="H28" s="161">
        <v>27688780</v>
      </c>
      <c r="I28" s="160">
        <v>0.61</v>
      </c>
      <c r="J28" s="161">
        <v>53042</v>
      </c>
      <c r="K28" s="162">
        <v>23.68</v>
      </c>
      <c r="L28" s="163">
        <v>3.33</v>
      </c>
    </row>
    <row r="30" spans="2:10" ht="12.75">
      <c r="B30" s="44" t="s">
        <v>9</v>
      </c>
      <c r="C30" s="34"/>
      <c r="E30" s="34"/>
      <c r="H30" s="34"/>
      <c r="J30" s="34"/>
    </row>
    <row r="31" spans="3:10" ht="12.75">
      <c r="C31" s="34"/>
      <c r="E31" s="34"/>
      <c r="H31" s="34"/>
      <c r="J31" s="34"/>
    </row>
    <row r="33" spans="3:12" ht="12.75"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3:12" ht="12.75">
      <c r="C34" s="34"/>
      <c r="D34" s="34"/>
      <c r="E34" s="34"/>
      <c r="F34" s="34"/>
      <c r="G34" s="34"/>
      <c r="H34" s="34"/>
      <c r="I34" s="34"/>
      <c r="J34" s="34"/>
      <c r="K34" s="34"/>
      <c r="L34" s="34"/>
    </row>
  </sheetData>
  <sheetProtection selectLockedCells="1" selectUnlockedCells="1"/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597222222222222" right="0.6402777777777777" top="1" bottom="1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Juan Camus</cp:lastModifiedBy>
  <cp:lastPrinted>2010-04-27T16:57:37Z</cp:lastPrinted>
  <dcterms:created xsi:type="dcterms:W3CDTF">2005-04-18T22:38:22Z</dcterms:created>
  <dcterms:modified xsi:type="dcterms:W3CDTF">2012-06-19T20:42:53Z</dcterms:modified>
  <cp:category/>
  <cp:version/>
  <cp:contentType/>
  <cp:contentStatus/>
  <cp:revision>1</cp:revision>
</cp:coreProperties>
</file>