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'01NDeuSis'!$A$1:$K$51</definedName>
    <definedName name="_xlnm.Print_Area" localSheetId="2">'02DeuMontoTipoCart'!$A$1:$J$22</definedName>
    <definedName name="_xlnm.Print_Area" localSheetId="3">'03DeuMontoTipoInst'!$A$1:$Z$29</definedName>
    <definedName name="_xlnm.Print_Area" localSheetId="4">'04NDeuComEfect'!$A$1:$Z$35</definedName>
    <definedName name="_xlnm.Print_Area" localSheetId="5">'05NDeuConEfect'!$A$1:$U$50</definedName>
    <definedName name="_xlnm.Print_Area" localSheetId="6">'06NDeuVivEfect'!$A$1:$T$47</definedName>
    <definedName name="_xlnm.Print_Area" localSheetId="7">'07NDeuComCont'!$A$1:$Y$50</definedName>
    <definedName name="_xlnm.Print_Area" localSheetId="8">'08NDeuConCont'!$A$1:$R$50</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<sst xmlns="http://schemas.openxmlformats.org/spreadsheetml/2006/main" count="534" uniqueCount="110">
  <si>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</si>
  <si>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</si>
  <si>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</si>
  <si>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</si>
  <si>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</si>
  <si>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</si>
  <si>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</si>
  <si>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</si>
  <si>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</si>
  <si>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</si>
  <si>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</si>
  <si>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</si>
  <si>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</si>
  <si>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</si>
  <si>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</si>
  <si>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</si>
  <si>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</si>
  <si>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</si>
  <si>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</si>
  <si>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</si>
  <si>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</si>
  <si>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</si>
  <si>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</si>
  <si>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</si>
  <si>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</si>
  <si>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</si>
  <si>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</si>
  <si>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</si>
  <si>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</si>
  <si>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</si>
  <si>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</si>
  <si>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</si>
  <si>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</si>
  <si>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</si>
  <si>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</si>
  <si>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</si>
  <si>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</si>
  <si>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</si>
  <si>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</si>
  <si>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</si>
  <si>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</si>
  <si>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</si>
  <si>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</si>
  <si>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</si>
  <si>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</si>
  <si>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</si>
  <si>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</si>
  <si>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</si>
  <si>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</si>
  <si>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</si>
  <si>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</si>
  <si>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</si>
  <si>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</si>
  <si>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</si>
  <si>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</si>
  <si>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</si>
  <si>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</si>
  <si>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</si>
  <si>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</si>
  <si>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</si>
  <si>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</si>
  <si>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</si>
  <si>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</si>
  <si>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</si>
  <si>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</si>
  <si>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</si>
  <si>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</si>
  <si>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</si>
  <si>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</si>
  <si>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</si>
  <si>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</si>
  <si>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</si>
  <si>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</si>
  <si>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</si>
  <si>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</si>
  <si>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</si>
  <si>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</si>
  <si>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</si>
  <si>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</si>
  <si>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</si>
  <si>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</si>
  <si>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</si>
  <si>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</si>
  <si>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</si>
  <si>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</si>
  <si>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</si>
  <si>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</si>
  <si>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</si>
  <si>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</si>
  <si>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</si>
  <si>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</si>
  <si>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</si>
  <si>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</si>
  <si>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</si>
  <si>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</si>
  <si>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</si>
  <si>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</si>
  <si>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</si>
  <si>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</si>
  <si>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</si>
  <si>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</si>
  <si>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</si>
  <si>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</si>
  <si>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</si>
  <si>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JULIO 2013</t>
  </si>
  <si>
    <t>Número de deudores y monto de sus obligaciones por tipo de cartera y tramo de deuda, Julio 2013</t>
  </si>
  <si>
    <t>Número de deudores y monto de sus obligaciones por institución y tramo de deuda, Julio 2013</t>
  </si>
  <si>
    <t>Número de deudores y monto de sus obligaciones por tipo de cartera y tramo de deuda, julio 2013</t>
  </si>
  <si>
    <t>Numero de deudores y monto de sus obligaciones por institucion financiera y tramo de deuda, julio 2013</t>
  </si>
  <si>
    <t>Act: 14-10-2013</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</si>
</sst>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 numFmtId="201" formatCode="[$-10409]#,##0;\-#,##0"/>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54">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0"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0"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18" fillId="0" borderId="0" xfId="0" applyFont="1" applyFill="1" applyBorder="1" applyAlignment="1">
      <alignment wrapText="1"/>
    </xf>
    <xf numFmtId="190" fontId="67"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17" fontId="19" fillId="33" borderId="0" xfId="56" applyNumberFormat="1" applyFont="1" applyFill="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7" fillId="0" borderId="0" xfId="0" applyNumberFormat="1" applyFont="1" applyFill="1" applyBorder="1" applyAlignment="1">
      <alignment horizontal="center" vertical="top" wrapText="1" readingOrder="1"/>
    </xf>
    <xf numFmtId="0" fontId="67"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197"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197" fontId="68" fillId="33"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7" fontId="67" fillId="0"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186" fontId="19" fillId="33" borderId="0" xfId="49" applyFont="1" applyFill="1" applyAlignment="1">
      <alignment/>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188" fontId="0" fillId="0" borderId="0" xfId="0" applyNumberFormat="1" applyFill="1" applyAlignment="1">
      <alignment/>
    </xf>
    <xf numFmtId="0" fontId="67" fillId="0" borderId="0" xfId="0" applyNumberFormat="1" applyFont="1" applyFill="1" applyBorder="1" applyAlignment="1">
      <alignment horizontal="center" vertical="top" wrapText="1" readingOrder="1"/>
    </xf>
    <xf numFmtId="0" fontId="40" fillId="0" borderId="0" xfId="55" applyFont="1" applyFill="1">
      <alignment/>
      <protection/>
    </xf>
    <xf numFmtId="0" fontId="8" fillId="0" borderId="0" xfId="45" applyFont="1" applyFill="1" applyAlignment="1" applyProtection="1">
      <alignment horizontal="left"/>
      <protection/>
    </xf>
    <xf numFmtId="0" fontId="0" fillId="0" borderId="0" xfId="55" applyFill="1" applyAlignment="1">
      <alignment wrapText="1"/>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0" fontId="5" fillId="33" borderId="0" xfId="0" applyFont="1" applyFill="1" applyAlignment="1">
      <alignment horizontal="center"/>
    </xf>
    <xf numFmtId="0" fontId="69" fillId="34" borderId="22" xfId="57" applyFont="1" applyFill="1" applyBorder="1" applyAlignment="1">
      <alignment horizontal="center"/>
      <protection/>
    </xf>
    <xf numFmtId="0" fontId="69"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7"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0" fillId="0" borderId="0" xfId="0" applyNumberFormat="1" applyFont="1" applyFill="1" applyBorder="1" applyAlignment="1">
      <alignment horizontal="left" vertical="top" wrapText="1" readingOrder="1"/>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Fill="1" applyAlignment="1" applyProtection="1">
      <alignment horizontal="left" vertical="top" wrapText="1" readingOrder="1"/>
      <protection locked="0"/>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65"/>
    </row>
    <row r="4" spans="1:4" ht="12.75">
      <c r="A4" s="10"/>
      <c r="B4" s="10"/>
      <c r="C4" s="118" t="s">
        <v>104</v>
      </c>
      <c r="D4" s="118"/>
    </row>
    <row r="5" spans="1:3" ht="12.75">
      <c r="A5" s="10"/>
      <c r="B5" s="10"/>
      <c r="C5" s="65"/>
    </row>
    <row r="6" spans="1:3" ht="12.75">
      <c r="A6" s="10"/>
      <c r="B6" s="10"/>
      <c r="C6" s="10"/>
    </row>
    <row r="7" spans="1:4" ht="12.75">
      <c r="A7" s="10"/>
      <c r="B7" s="67"/>
      <c r="C7" s="119" t="s">
        <v>46</v>
      </c>
      <c r="D7" s="120"/>
    </row>
    <row r="8" spans="1:3" ht="12.75">
      <c r="A8" s="10"/>
      <c r="B8" s="12"/>
      <c r="C8" s="12"/>
    </row>
    <row r="9" spans="1:5" ht="12.75">
      <c r="A9" s="10"/>
      <c r="B9" s="13"/>
      <c r="C9" s="14" t="s">
        <v>24</v>
      </c>
      <c r="D9" s="15"/>
      <c r="E9" s="68"/>
    </row>
    <row r="10" spans="1:3" ht="12.75">
      <c r="A10" s="10"/>
      <c r="B10" s="12"/>
      <c r="C10" s="14" t="s">
        <v>105</v>
      </c>
    </row>
    <row r="11" spans="1:3" ht="12.75">
      <c r="A11" s="10"/>
      <c r="B11" s="12"/>
      <c r="C11" s="14" t="s">
        <v>106</v>
      </c>
    </row>
    <row r="12" spans="1:5" ht="14.25">
      <c r="A12" s="10"/>
      <c r="B12" s="16"/>
      <c r="C12" s="14" t="s">
        <v>70</v>
      </c>
      <c r="D12" s="15"/>
      <c r="E12" s="68"/>
    </row>
    <row r="13" spans="1:5" ht="14.25">
      <c r="A13" s="10"/>
      <c r="B13" s="16"/>
      <c r="C13" s="14" t="s">
        <v>49</v>
      </c>
      <c r="D13" s="15"/>
      <c r="E13" s="68"/>
    </row>
    <row r="14" spans="1:5" ht="14.25">
      <c r="A14" s="10"/>
      <c r="B14" s="16"/>
      <c r="C14" s="14" t="s">
        <v>50</v>
      </c>
      <c r="E14" s="68"/>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47</v>
      </c>
      <c r="C20" s="17"/>
    </row>
    <row r="21" spans="1:3" ht="12.75">
      <c r="A21" s="10"/>
      <c r="B21" s="19" t="s">
        <v>109</v>
      </c>
      <c r="C21" s="1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1"/>
  <sheetViews>
    <sheetView showGridLines="0" zoomScale="90" zoomScaleNormal="90" zoomScalePageLayoutView="0" workbookViewId="0" topLeftCell="A1">
      <pane ySplit="5" topLeftCell="A36"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8" width="9.140625" style="0" customWidth="1"/>
    <col min="19" max="19" width="2.57421875" style="0" customWidth="1"/>
  </cols>
  <sheetData>
    <row r="1" s="6" customFormat="1" ht="16.5" customHeight="1">
      <c r="B1" s="20" t="s">
        <v>48</v>
      </c>
    </row>
    <row r="2" spans="2:10" ht="28.5" customHeight="1">
      <c r="B2" s="121" t="s">
        <v>24</v>
      </c>
      <c r="C2" s="122"/>
      <c r="D2" s="122"/>
      <c r="E2" s="122"/>
      <c r="F2" s="122"/>
      <c r="G2" s="122"/>
      <c r="H2" s="122"/>
      <c r="I2" s="122"/>
      <c r="J2" s="122"/>
    </row>
    <row r="3" ht="4.5" customHeight="1"/>
    <row r="4" spans="2:11" ht="27" customHeight="1">
      <c r="B4" s="123" t="s">
        <v>0</v>
      </c>
      <c r="C4" s="123" t="s">
        <v>1</v>
      </c>
      <c r="D4" s="123" t="s">
        <v>2</v>
      </c>
      <c r="E4" s="125"/>
      <c r="F4" s="1"/>
      <c r="G4" s="123" t="s">
        <v>3</v>
      </c>
      <c r="H4" s="126"/>
      <c r="I4" s="1"/>
      <c r="J4" s="45" t="s">
        <v>4</v>
      </c>
      <c r="K4" s="132" t="s">
        <v>5</v>
      </c>
    </row>
    <row r="5" spans="2:11" ht="27" customHeight="1">
      <c r="B5" s="124"/>
      <c r="C5" s="124"/>
      <c r="D5" s="46" t="s">
        <v>6</v>
      </c>
      <c r="E5" s="46" t="s">
        <v>7</v>
      </c>
      <c r="F5" s="46" t="s">
        <v>5</v>
      </c>
      <c r="G5" s="46" t="s">
        <v>6</v>
      </c>
      <c r="H5" s="46" t="s">
        <v>7</v>
      </c>
      <c r="I5" s="46" t="s">
        <v>5</v>
      </c>
      <c r="J5" s="46" t="s">
        <v>6</v>
      </c>
      <c r="K5" s="133"/>
    </row>
    <row r="6" spans="2:13" ht="15" customHeight="1">
      <c r="B6" s="127" t="s">
        <v>8</v>
      </c>
      <c r="C6" s="2" t="s">
        <v>9</v>
      </c>
      <c r="D6" s="3">
        <v>697133</v>
      </c>
      <c r="E6" s="3">
        <v>78895</v>
      </c>
      <c r="F6" s="4">
        <v>707430</v>
      </c>
      <c r="G6" s="4">
        <v>2817425</v>
      </c>
      <c r="H6" s="4">
        <v>1646584</v>
      </c>
      <c r="I6" s="4">
        <v>3109797</v>
      </c>
      <c r="J6" s="4">
        <v>855879</v>
      </c>
      <c r="K6" s="36">
        <v>3783615</v>
      </c>
      <c r="M6" s="49"/>
    </row>
    <row r="7" spans="2:13" ht="15" customHeight="1">
      <c r="B7" s="128"/>
      <c r="C7" s="2" t="s">
        <v>10</v>
      </c>
      <c r="D7" s="3">
        <v>682126</v>
      </c>
      <c r="E7" s="3">
        <v>78975</v>
      </c>
      <c r="F7" s="4">
        <v>692690</v>
      </c>
      <c r="G7" s="4">
        <v>2807032</v>
      </c>
      <c r="H7" s="4">
        <v>1656613</v>
      </c>
      <c r="I7" s="4">
        <v>3107183</v>
      </c>
      <c r="J7" s="4">
        <v>858301</v>
      </c>
      <c r="K7" s="36">
        <v>3770860</v>
      </c>
      <c r="M7" s="49"/>
    </row>
    <row r="8" spans="2:18" ht="15" customHeight="1">
      <c r="B8" s="128"/>
      <c r="C8" s="2" t="s">
        <v>11</v>
      </c>
      <c r="D8" s="3">
        <v>661824</v>
      </c>
      <c r="E8" s="3">
        <v>80769</v>
      </c>
      <c r="F8" s="4">
        <v>672648</v>
      </c>
      <c r="G8" s="4">
        <v>2804321</v>
      </c>
      <c r="H8" s="4">
        <v>1665019</v>
      </c>
      <c r="I8" s="4">
        <v>3109437</v>
      </c>
      <c r="J8" s="4">
        <v>860662</v>
      </c>
      <c r="K8" s="36">
        <v>3755577</v>
      </c>
      <c r="M8" s="50"/>
      <c r="N8" s="50"/>
      <c r="O8" s="50"/>
      <c r="P8" s="50"/>
      <c r="Q8" s="50"/>
      <c r="R8" s="50"/>
    </row>
    <row r="9" spans="2:18" ht="15" customHeight="1">
      <c r="B9" s="128"/>
      <c r="C9" s="2" t="s">
        <v>12</v>
      </c>
      <c r="D9" s="3">
        <v>654449</v>
      </c>
      <c r="E9" s="3">
        <v>79109</v>
      </c>
      <c r="F9" s="4">
        <v>664403</v>
      </c>
      <c r="G9" s="4">
        <v>2812172</v>
      </c>
      <c r="H9" s="4">
        <v>1681764</v>
      </c>
      <c r="I9" s="4">
        <v>3124732</v>
      </c>
      <c r="J9" s="4">
        <v>857952</v>
      </c>
      <c r="K9" s="36">
        <v>3762077</v>
      </c>
      <c r="M9" s="50"/>
      <c r="N9" s="50"/>
      <c r="O9" s="50"/>
      <c r="P9" s="50"/>
      <c r="Q9" s="50"/>
      <c r="R9" s="50"/>
    </row>
    <row r="10" spans="2:18" ht="15" customHeight="1">
      <c r="B10" s="128"/>
      <c r="C10" s="2" t="s">
        <v>13</v>
      </c>
      <c r="D10" s="3">
        <v>661777</v>
      </c>
      <c r="E10" s="3">
        <v>80759</v>
      </c>
      <c r="F10" s="4">
        <v>672795</v>
      </c>
      <c r="G10" s="4">
        <v>2810946</v>
      </c>
      <c r="H10" s="4">
        <v>1701571</v>
      </c>
      <c r="I10" s="4">
        <v>3131478</v>
      </c>
      <c r="J10" s="4">
        <v>863476</v>
      </c>
      <c r="K10" s="36">
        <v>3772594</v>
      </c>
      <c r="M10" s="50"/>
      <c r="N10" s="50"/>
      <c r="O10" s="50"/>
      <c r="P10" s="50"/>
      <c r="Q10" s="50"/>
      <c r="R10" s="50"/>
    </row>
    <row r="11" spans="2:18" ht="15" customHeight="1">
      <c r="B11" s="128"/>
      <c r="C11" s="2" t="s">
        <v>14</v>
      </c>
      <c r="D11" s="3">
        <v>680770</v>
      </c>
      <c r="E11" s="3">
        <v>82351</v>
      </c>
      <c r="F11" s="4">
        <v>693046</v>
      </c>
      <c r="G11" s="4">
        <v>2811550</v>
      </c>
      <c r="H11" s="4">
        <v>1729288</v>
      </c>
      <c r="I11" s="4">
        <v>3148489</v>
      </c>
      <c r="J11" s="4">
        <v>868781</v>
      </c>
      <c r="K11" s="36">
        <v>3810343</v>
      </c>
      <c r="M11" s="50"/>
      <c r="N11" s="50"/>
      <c r="O11" s="50"/>
      <c r="P11" s="50"/>
      <c r="Q11" s="50"/>
      <c r="R11" s="50"/>
    </row>
    <row r="12" spans="2:18" ht="15" customHeight="1">
      <c r="B12" s="128"/>
      <c r="C12" s="2" t="s">
        <v>15</v>
      </c>
      <c r="D12" s="3">
        <v>718900</v>
      </c>
      <c r="E12" s="3">
        <v>83604</v>
      </c>
      <c r="F12" s="4">
        <v>732187</v>
      </c>
      <c r="G12" s="4">
        <v>2823350</v>
      </c>
      <c r="H12" s="4">
        <v>1751846</v>
      </c>
      <c r="I12" s="4">
        <v>3170448</v>
      </c>
      <c r="J12" s="4">
        <v>871534</v>
      </c>
      <c r="K12" s="36">
        <v>3862528</v>
      </c>
      <c r="M12" s="50"/>
      <c r="N12" s="50"/>
      <c r="O12" s="50"/>
      <c r="P12" s="50"/>
      <c r="Q12" s="50"/>
      <c r="R12" s="50"/>
    </row>
    <row r="13" spans="2:18" ht="15" customHeight="1">
      <c r="B13" s="128"/>
      <c r="C13" s="2" t="s">
        <v>16</v>
      </c>
      <c r="D13" s="3">
        <v>784865</v>
      </c>
      <c r="E13" s="3">
        <v>95984</v>
      </c>
      <c r="F13" s="4">
        <v>799403</v>
      </c>
      <c r="G13" s="4">
        <v>2838906</v>
      </c>
      <c r="H13" s="4">
        <v>1780878</v>
      </c>
      <c r="I13" s="4">
        <v>3194264</v>
      </c>
      <c r="J13" s="4">
        <v>875522</v>
      </c>
      <c r="K13" s="36">
        <v>3939969</v>
      </c>
      <c r="M13" s="50"/>
      <c r="N13" s="50"/>
      <c r="O13" s="50"/>
      <c r="P13" s="50"/>
      <c r="Q13" s="50"/>
      <c r="R13" s="50"/>
    </row>
    <row r="14" spans="2:18" ht="15" customHeight="1">
      <c r="B14" s="128"/>
      <c r="C14" s="2" t="s">
        <v>17</v>
      </c>
      <c r="D14" s="3">
        <v>786502</v>
      </c>
      <c r="E14" s="3">
        <v>98132</v>
      </c>
      <c r="F14" s="4">
        <v>802090</v>
      </c>
      <c r="G14" s="4">
        <v>2847204</v>
      </c>
      <c r="H14" s="4">
        <v>1811800</v>
      </c>
      <c r="I14" s="4">
        <v>3215861</v>
      </c>
      <c r="J14" s="4">
        <v>880585</v>
      </c>
      <c r="K14" s="36">
        <v>3961809</v>
      </c>
      <c r="M14" s="50"/>
      <c r="N14" s="50"/>
      <c r="O14" s="50"/>
      <c r="P14" s="50"/>
      <c r="Q14" s="50"/>
      <c r="R14" s="50"/>
    </row>
    <row r="15" spans="2:18" ht="15" customHeight="1">
      <c r="B15" s="128"/>
      <c r="C15" s="2" t="s">
        <v>18</v>
      </c>
      <c r="D15" s="3">
        <v>789566</v>
      </c>
      <c r="E15" s="3">
        <v>99787</v>
      </c>
      <c r="F15" s="4">
        <v>805952</v>
      </c>
      <c r="G15" s="4">
        <v>2854994</v>
      </c>
      <c r="H15" s="4">
        <v>1831500</v>
      </c>
      <c r="I15" s="4">
        <v>3233333</v>
      </c>
      <c r="J15" s="4">
        <v>884452</v>
      </c>
      <c r="K15" s="36">
        <v>3980292</v>
      </c>
      <c r="M15" s="50"/>
      <c r="N15" s="50"/>
      <c r="O15" s="50"/>
      <c r="P15" s="50"/>
      <c r="Q15" s="50"/>
      <c r="R15" s="50"/>
    </row>
    <row r="16" spans="2:18" ht="15" customHeight="1">
      <c r="B16" s="128"/>
      <c r="C16" s="2" t="s">
        <v>19</v>
      </c>
      <c r="D16" s="3">
        <v>774598</v>
      </c>
      <c r="E16" s="3">
        <v>106989</v>
      </c>
      <c r="F16" s="4">
        <v>797924</v>
      </c>
      <c r="G16" s="4">
        <v>2876700</v>
      </c>
      <c r="H16" s="4">
        <v>1867528</v>
      </c>
      <c r="I16" s="4">
        <v>3268078</v>
      </c>
      <c r="J16" s="4">
        <v>889436</v>
      </c>
      <c r="K16" s="36">
        <v>4002077</v>
      </c>
      <c r="M16" s="50"/>
      <c r="N16" s="50"/>
      <c r="O16" s="50"/>
      <c r="P16" s="50"/>
      <c r="Q16" s="50"/>
      <c r="R16" s="50"/>
    </row>
    <row r="17" spans="2:18" ht="15" customHeight="1">
      <c r="B17" s="128"/>
      <c r="C17" s="2" t="s">
        <v>20</v>
      </c>
      <c r="D17" s="3">
        <v>763497</v>
      </c>
      <c r="E17" s="3">
        <v>102308</v>
      </c>
      <c r="F17" s="4">
        <v>787410</v>
      </c>
      <c r="G17" s="4">
        <v>2900145</v>
      </c>
      <c r="H17" s="4">
        <v>1879379</v>
      </c>
      <c r="I17" s="4">
        <v>3297656</v>
      </c>
      <c r="J17" s="4">
        <v>886460</v>
      </c>
      <c r="K17" s="36">
        <v>4014558</v>
      </c>
      <c r="M17" s="50"/>
      <c r="N17" s="50"/>
      <c r="O17" s="50"/>
      <c r="P17" s="50"/>
      <c r="Q17" s="50"/>
      <c r="R17" s="50"/>
    </row>
    <row r="18" spans="2:25" ht="15" customHeight="1">
      <c r="B18" s="127" t="s">
        <v>21</v>
      </c>
      <c r="C18" s="2" t="s">
        <v>9</v>
      </c>
      <c r="D18" s="3">
        <v>755935</v>
      </c>
      <c r="E18" s="3">
        <v>329429</v>
      </c>
      <c r="F18" s="4">
        <v>819948</v>
      </c>
      <c r="G18" s="4">
        <v>2911079</v>
      </c>
      <c r="H18" s="4">
        <v>2696830</v>
      </c>
      <c r="I18" s="4">
        <v>3460702</v>
      </c>
      <c r="J18" s="4">
        <v>889000</v>
      </c>
      <c r="K18" s="36">
        <v>4176890</v>
      </c>
      <c r="M18" s="107"/>
      <c r="N18" s="107"/>
      <c r="O18" s="108"/>
      <c r="P18" s="108"/>
      <c r="Q18" s="108"/>
      <c r="R18" s="108"/>
      <c r="S18" s="54"/>
      <c r="T18" s="110"/>
      <c r="U18" s="110"/>
      <c r="V18" s="110"/>
      <c r="W18" s="110"/>
      <c r="X18" s="110"/>
      <c r="Y18" s="110"/>
    </row>
    <row r="19" spans="2:25" ht="15" customHeight="1">
      <c r="B19" s="128"/>
      <c r="C19" s="2" t="s">
        <v>10</v>
      </c>
      <c r="D19" s="3">
        <v>752853</v>
      </c>
      <c r="E19" s="3">
        <v>330899</v>
      </c>
      <c r="F19" s="4">
        <v>818115</v>
      </c>
      <c r="G19" s="4">
        <v>2919872</v>
      </c>
      <c r="H19" s="4">
        <v>2719216</v>
      </c>
      <c r="I19" s="4">
        <v>3481005</v>
      </c>
      <c r="J19" s="4">
        <v>891927</v>
      </c>
      <c r="K19" s="36">
        <v>4194574</v>
      </c>
      <c r="M19" s="107"/>
      <c r="N19" s="107"/>
      <c r="O19" s="108"/>
      <c r="P19" s="108"/>
      <c r="Q19" s="108"/>
      <c r="R19" s="108"/>
      <c r="S19" s="54"/>
      <c r="T19" s="110"/>
      <c r="U19" s="110"/>
      <c r="V19" s="110"/>
      <c r="W19" s="110"/>
      <c r="X19" s="110"/>
      <c r="Y19" s="110"/>
    </row>
    <row r="20" spans="2:25" ht="15" customHeight="1">
      <c r="B20" s="128"/>
      <c r="C20" s="2" t="s">
        <v>11</v>
      </c>
      <c r="D20" s="3">
        <v>754982</v>
      </c>
      <c r="E20" s="3">
        <v>335118</v>
      </c>
      <c r="F20" s="4">
        <v>820754</v>
      </c>
      <c r="G20" s="4">
        <v>2950989</v>
      </c>
      <c r="H20" s="4">
        <v>2758708</v>
      </c>
      <c r="I20" s="4">
        <v>3524206</v>
      </c>
      <c r="J20" s="4">
        <v>896886</v>
      </c>
      <c r="K20" s="36">
        <v>4235654</v>
      </c>
      <c r="M20" s="107"/>
      <c r="N20" s="107"/>
      <c r="O20" s="108"/>
      <c r="P20" s="108"/>
      <c r="Q20" s="108"/>
      <c r="R20" s="108"/>
      <c r="S20" s="54"/>
      <c r="T20" s="110"/>
      <c r="U20" s="110"/>
      <c r="V20" s="110"/>
      <c r="W20" s="110"/>
      <c r="X20" s="110"/>
      <c r="Y20" s="110"/>
    </row>
    <row r="21" spans="2:25" ht="15" customHeight="1">
      <c r="B21" s="128"/>
      <c r="C21" s="2" t="s">
        <v>12</v>
      </c>
      <c r="D21" s="3">
        <v>780860</v>
      </c>
      <c r="E21" s="3">
        <v>332227</v>
      </c>
      <c r="F21" s="4">
        <v>831295</v>
      </c>
      <c r="G21" s="4">
        <v>2971118</v>
      </c>
      <c r="H21" s="4">
        <v>2785479</v>
      </c>
      <c r="I21" s="4">
        <v>3554780</v>
      </c>
      <c r="J21" s="4">
        <v>898738</v>
      </c>
      <c r="K21" s="36">
        <v>4272272</v>
      </c>
      <c r="M21" s="107"/>
      <c r="N21" s="107"/>
      <c r="O21" s="108"/>
      <c r="P21" s="108"/>
      <c r="Q21" s="108"/>
      <c r="R21" s="108"/>
      <c r="S21" s="54"/>
      <c r="T21" s="110"/>
      <c r="U21" s="110"/>
      <c r="V21" s="110"/>
      <c r="W21" s="110"/>
      <c r="X21" s="110"/>
      <c r="Y21" s="110"/>
    </row>
    <row r="22" spans="2:25" ht="15" customHeight="1">
      <c r="B22" s="128"/>
      <c r="C22" s="2" t="s">
        <v>13</v>
      </c>
      <c r="D22" s="3">
        <v>786187</v>
      </c>
      <c r="E22" s="3">
        <v>326301</v>
      </c>
      <c r="F22" s="4">
        <v>829834</v>
      </c>
      <c r="G22" s="4">
        <v>2997676</v>
      </c>
      <c r="H22" s="4">
        <v>2830834</v>
      </c>
      <c r="I22" s="4">
        <v>3592496</v>
      </c>
      <c r="J22" s="4">
        <v>901115</v>
      </c>
      <c r="K22" s="36">
        <v>4309074</v>
      </c>
      <c r="M22" s="107"/>
      <c r="N22" s="107"/>
      <c r="O22" s="108"/>
      <c r="P22" s="108"/>
      <c r="Q22" s="108"/>
      <c r="R22" s="108"/>
      <c r="S22" s="54"/>
      <c r="T22" s="110"/>
      <c r="U22" s="110"/>
      <c r="V22" s="110"/>
      <c r="W22" s="110"/>
      <c r="X22" s="110"/>
      <c r="Y22" s="110"/>
    </row>
    <row r="23" spans="2:25" ht="15" customHeight="1">
      <c r="B23" s="128"/>
      <c r="C23" s="2" t="s">
        <v>14</v>
      </c>
      <c r="D23" s="3">
        <v>774711</v>
      </c>
      <c r="E23" s="3">
        <v>326961</v>
      </c>
      <c r="F23" s="4">
        <v>819422</v>
      </c>
      <c r="G23" s="4">
        <v>3020440</v>
      </c>
      <c r="H23" s="4">
        <v>2858749</v>
      </c>
      <c r="I23" s="4">
        <v>3628655</v>
      </c>
      <c r="J23" s="4">
        <v>904765</v>
      </c>
      <c r="K23" s="36">
        <v>4341595</v>
      </c>
      <c r="M23" s="107"/>
      <c r="N23" s="107"/>
      <c r="O23" s="108"/>
      <c r="P23" s="108"/>
      <c r="Q23" s="108"/>
      <c r="R23" s="108"/>
      <c r="S23" s="54"/>
      <c r="T23" s="110"/>
      <c r="U23" s="110"/>
      <c r="V23" s="110"/>
      <c r="W23" s="110"/>
      <c r="X23" s="110"/>
      <c r="Y23" s="110"/>
    </row>
    <row r="24" spans="2:25" ht="15" customHeight="1">
      <c r="B24" s="128"/>
      <c r="C24" s="2" t="s">
        <v>15</v>
      </c>
      <c r="D24" s="3">
        <v>778097</v>
      </c>
      <c r="E24" s="3">
        <v>328481</v>
      </c>
      <c r="F24" s="4">
        <v>822508</v>
      </c>
      <c r="G24" s="4">
        <v>3035799</v>
      </c>
      <c r="H24" s="4">
        <v>2875827</v>
      </c>
      <c r="I24" s="4">
        <v>3654748</v>
      </c>
      <c r="J24" s="4">
        <v>906151</v>
      </c>
      <c r="K24" s="36">
        <v>4367510</v>
      </c>
      <c r="M24" s="107"/>
      <c r="N24" s="107"/>
      <c r="O24" s="108"/>
      <c r="P24" s="108"/>
      <c r="Q24" s="108"/>
      <c r="R24" s="108"/>
      <c r="S24" s="54"/>
      <c r="T24" s="110"/>
      <c r="U24" s="110"/>
      <c r="V24" s="110"/>
      <c r="W24" s="110"/>
      <c r="X24" s="110"/>
      <c r="Y24" s="110"/>
    </row>
    <row r="25" spans="2:25" s="54" customFormat="1" ht="15" customHeight="1">
      <c r="B25" s="128"/>
      <c r="C25" s="51" t="s">
        <v>16</v>
      </c>
      <c r="D25" s="52">
        <v>874517</v>
      </c>
      <c r="E25" s="52">
        <v>420023</v>
      </c>
      <c r="F25" s="53">
        <v>918640</v>
      </c>
      <c r="G25" s="53">
        <v>3058952</v>
      </c>
      <c r="H25" s="53">
        <v>2906100</v>
      </c>
      <c r="I25" s="53">
        <v>3686228</v>
      </c>
      <c r="J25" s="53">
        <v>908159</v>
      </c>
      <c r="K25" s="36">
        <v>4476713</v>
      </c>
      <c r="M25" s="107"/>
      <c r="N25" s="107"/>
      <c r="O25" s="108"/>
      <c r="P25" s="108"/>
      <c r="Q25" s="108"/>
      <c r="R25" s="108"/>
      <c r="T25" s="110"/>
      <c r="U25" s="110"/>
      <c r="V25" s="110"/>
      <c r="W25" s="110"/>
      <c r="X25" s="110"/>
      <c r="Y25" s="110"/>
    </row>
    <row r="26" spans="2:25" ht="15" customHeight="1">
      <c r="B26" s="128"/>
      <c r="C26" s="2" t="s">
        <v>17</v>
      </c>
      <c r="D26" s="3">
        <v>876963</v>
      </c>
      <c r="E26" s="3">
        <v>419069</v>
      </c>
      <c r="F26" s="4">
        <v>921363</v>
      </c>
      <c r="G26" s="4">
        <v>3070310</v>
      </c>
      <c r="H26" s="4">
        <v>2852086</v>
      </c>
      <c r="I26" s="4">
        <v>3697813</v>
      </c>
      <c r="J26" s="4">
        <v>911079</v>
      </c>
      <c r="K26" s="36">
        <v>4488863</v>
      </c>
      <c r="M26" s="107"/>
      <c r="N26" s="107"/>
      <c r="O26" s="108"/>
      <c r="P26" s="108"/>
      <c r="Q26" s="108"/>
      <c r="R26" s="108"/>
      <c r="S26" s="54"/>
      <c r="T26" s="110"/>
      <c r="U26" s="110"/>
      <c r="V26" s="110"/>
      <c r="W26" s="110"/>
      <c r="X26" s="110"/>
      <c r="Y26" s="110"/>
    </row>
    <row r="27" spans="2:25" ht="15" customHeight="1">
      <c r="B27" s="128"/>
      <c r="C27" s="2" t="s">
        <v>18</v>
      </c>
      <c r="D27" s="3">
        <v>876820</v>
      </c>
      <c r="E27" s="3">
        <v>406076</v>
      </c>
      <c r="F27" s="4">
        <v>918908</v>
      </c>
      <c r="G27" s="4">
        <v>3078676</v>
      </c>
      <c r="H27" s="4">
        <v>2869478</v>
      </c>
      <c r="I27" s="4">
        <v>3712360</v>
      </c>
      <c r="J27" s="4">
        <v>912484</v>
      </c>
      <c r="K27" s="36">
        <v>4501010</v>
      </c>
      <c r="M27" s="107"/>
      <c r="N27" s="107"/>
      <c r="O27" s="108"/>
      <c r="P27" s="108"/>
      <c r="Q27" s="108"/>
      <c r="R27" s="108"/>
      <c r="S27" s="54"/>
      <c r="T27" s="110"/>
      <c r="U27" s="110"/>
      <c r="V27" s="110"/>
      <c r="W27" s="110"/>
      <c r="X27" s="110"/>
      <c r="Y27" s="110"/>
    </row>
    <row r="28" spans="2:25" ht="15" customHeight="1">
      <c r="B28" s="128"/>
      <c r="C28" s="2" t="s">
        <v>19</v>
      </c>
      <c r="D28" s="3">
        <v>810327</v>
      </c>
      <c r="E28" s="3">
        <v>402905</v>
      </c>
      <c r="F28" s="4">
        <v>890870</v>
      </c>
      <c r="G28" s="4">
        <v>3108815</v>
      </c>
      <c r="H28" s="4">
        <v>2890696</v>
      </c>
      <c r="I28" s="4">
        <v>3741808</v>
      </c>
      <c r="J28" s="4">
        <v>914252</v>
      </c>
      <c r="K28" s="36">
        <v>4513088</v>
      </c>
      <c r="M28" s="107"/>
      <c r="N28" s="107"/>
      <c r="O28" s="108"/>
      <c r="P28" s="108"/>
      <c r="Q28" s="108"/>
      <c r="R28" s="108"/>
      <c r="S28" s="54"/>
      <c r="T28" s="110"/>
      <c r="U28" s="110"/>
      <c r="V28" s="110"/>
      <c r="W28" s="110"/>
      <c r="X28" s="110"/>
      <c r="Y28" s="110"/>
    </row>
    <row r="29" spans="2:25" ht="15" customHeight="1">
      <c r="B29" s="128"/>
      <c r="C29" s="2" t="s">
        <v>20</v>
      </c>
      <c r="D29" s="3">
        <v>799519</v>
      </c>
      <c r="E29" s="3">
        <v>404256</v>
      </c>
      <c r="F29" s="4">
        <v>880627</v>
      </c>
      <c r="G29" s="4">
        <v>3133737</v>
      </c>
      <c r="H29" s="4">
        <v>2915964</v>
      </c>
      <c r="I29" s="4">
        <v>3774290</v>
      </c>
      <c r="J29" s="4">
        <v>909912</v>
      </c>
      <c r="K29" s="36">
        <v>4528780</v>
      </c>
      <c r="M29" s="107"/>
      <c r="N29" s="107"/>
      <c r="O29" s="108"/>
      <c r="P29" s="108"/>
      <c r="Q29" s="108"/>
      <c r="R29" s="108"/>
      <c r="S29" s="54"/>
      <c r="T29" s="110"/>
      <c r="U29" s="110"/>
      <c r="V29" s="110"/>
      <c r="W29" s="110"/>
      <c r="X29" s="110"/>
      <c r="Y29" s="110"/>
    </row>
    <row r="30" spans="2:25" ht="15" customHeight="1">
      <c r="B30" s="127" t="s">
        <v>22</v>
      </c>
      <c r="C30" s="2" t="s">
        <v>9</v>
      </c>
      <c r="D30" s="3">
        <v>799082</v>
      </c>
      <c r="E30" s="3">
        <v>406249</v>
      </c>
      <c r="F30" s="4">
        <v>881079</v>
      </c>
      <c r="G30" s="4">
        <v>3148121</v>
      </c>
      <c r="H30" s="4">
        <v>2942805</v>
      </c>
      <c r="I30" s="4">
        <v>3799551</v>
      </c>
      <c r="J30" s="4">
        <v>910047</v>
      </c>
      <c r="K30" s="36">
        <v>4549819</v>
      </c>
      <c r="M30" s="107"/>
      <c r="N30" s="107"/>
      <c r="O30" s="108"/>
      <c r="P30" s="108"/>
      <c r="Q30" s="108"/>
      <c r="R30" s="108"/>
      <c r="S30" s="54"/>
      <c r="T30" s="110"/>
      <c r="U30" s="110"/>
      <c r="V30" s="110"/>
      <c r="W30" s="110"/>
      <c r="X30" s="110"/>
      <c r="Y30" s="110"/>
    </row>
    <row r="31" spans="2:25" ht="15" customHeight="1">
      <c r="B31" s="127"/>
      <c r="C31" s="2" t="s">
        <v>10</v>
      </c>
      <c r="D31" s="3">
        <v>792747</v>
      </c>
      <c r="E31" s="3">
        <v>407124</v>
      </c>
      <c r="F31" s="4">
        <v>875651</v>
      </c>
      <c r="G31" s="4">
        <v>3200999</v>
      </c>
      <c r="H31" s="4">
        <v>2962492</v>
      </c>
      <c r="I31" s="4">
        <v>3856525</v>
      </c>
      <c r="J31" s="4">
        <v>913147</v>
      </c>
      <c r="K31" s="36">
        <v>4601542</v>
      </c>
      <c r="M31" s="107"/>
      <c r="N31" s="107"/>
      <c r="O31" s="108"/>
      <c r="P31" s="108"/>
      <c r="Q31" s="108"/>
      <c r="R31" s="108"/>
      <c r="S31" s="54"/>
      <c r="T31" s="110"/>
      <c r="U31" s="110"/>
      <c r="V31" s="110"/>
      <c r="W31" s="110"/>
      <c r="X31" s="110"/>
      <c r="Y31" s="110"/>
    </row>
    <row r="32" spans="2:25" ht="15" customHeight="1">
      <c r="B32" s="127"/>
      <c r="C32" s="2" t="s">
        <v>11</v>
      </c>
      <c r="D32" s="3">
        <v>790912</v>
      </c>
      <c r="E32" s="3">
        <v>407895</v>
      </c>
      <c r="F32" s="4">
        <v>874215</v>
      </c>
      <c r="G32" s="4">
        <v>3246371</v>
      </c>
      <c r="H32" s="4">
        <v>2974900</v>
      </c>
      <c r="I32" s="4">
        <v>3902900</v>
      </c>
      <c r="J32" s="4">
        <v>917039</v>
      </c>
      <c r="K32" s="36">
        <v>4643078</v>
      </c>
      <c r="M32" s="107"/>
      <c r="N32" s="107"/>
      <c r="O32" s="108"/>
      <c r="P32" s="108"/>
      <c r="Q32" s="108"/>
      <c r="R32" s="108"/>
      <c r="S32" s="54"/>
      <c r="T32" s="110"/>
      <c r="U32" s="110"/>
      <c r="V32" s="110"/>
      <c r="W32" s="110"/>
      <c r="X32" s="110"/>
      <c r="Y32" s="110"/>
    </row>
    <row r="33" spans="2:25" ht="15" customHeight="1">
      <c r="B33" s="127"/>
      <c r="C33" s="2" t="s">
        <v>12</v>
      </c>
      <c r="D33" s="3">
        <v>790304</v>
      </c>
      <c r="E33" s="3">
        <v>409487</v>
      </c>
      <c r="F33" s="4">
        <v>874085</v>
      </c>
      <c r="G33" s="4">
        <v>3268051</v>
      </c>
      <c r="H33" s="4">
        <v>3005592</v>
      </c>
      <c r="I33" s="4">
        <v>3935013</v>
      </c>
      <c r="J33" s="4">
        <v>918917</v>
      </c>
      <c r="K33" s="36">
        <v>4671058</v>
      </c>
      <c r="M33" s="107"/>
      <c r="N33" s="107"/>
      <c r="O33" s="108"/>
      <c r="P33" s="108"/>
      <c r="Q33" s="108"/>
      <c r="R33" s="108"/>
      <c r="S33" s="54"/>
      <c r="T33" s="110"/>
      <c r="U33" s="110"/>
      <c r="V33" s="110"/>
      <c r="W33" s="110"/>
      <c r="X33" s="110"/>
      <c r="Y33" s="110"/>
    </row>
    <row r="34" spans="2:25" ht="15" customHeight="1">
      <c r="B34" s="127"/>
      <c r="C34" s="2" t="s">
        <v>13</v>
      </c>
      <c r="D34" s="3">
        <v>831576</v>
      </c>
      <c r="E34" s="3">
        <v>425180</v>
      </c>
      <c r="F34" s="4">
        <v>891188</v>
      </c>
      <c r="G34" s="4">
        <v>3290913</v>
      </c>
      <c r="H34" s="4">
        <v>3025296</v>
      </c>
      <c r="I34" s="4">
        <v>3966218</v>
      </c>
      <c r="J34" s="4">
        <v>921369</v>
      </c>
      <c r="K34" s="36">
        <v>4709646</v>
      </c>
      <c r="M34" s="107"/>
      <c r="N34" s="107"/>
      <c r="O34" s="108"/>
      <c r="P34" s="108"/>
      <c r="Q34" s="108"/>
      <c r="R34" s="108"/>
      <c r="S34" s="54"/>
      <c r="T34" s="110"/>
      <c r="U34" s="110"/>
      <c r="V34" s="110"/>
      <c r="W34" s="110"/>
      <c r="X34" s="110"/>
      <c r="Y34" s="110"/>
    </row>
    <row r="35" spans="2:25" ht="15" customHeight="1">
      <c r="B35" s="127"/>
      <c r="C35" s="2" t="s">
        <v>14</v>
      </c>
      <c r="D35" s="3">
        <v>847258</v>
      </c>
      <c r="E35" s="3">
        <v>391535</v>
      </c>
      <c r="F35" s="4">
        <v>899928</v>
      </c>
      <c r="G35" s="4">
        <v>3300826</v>
      </c>
      <c r="H35" s="4">
        <v>3059843</v>
      </c>
      <c r="I35" s="4">
        <v>3997785</v>
      </c>
      <c r="J35" s="4">
        <v>924975</v>
      </c>
      <c r="K35" s="36">
        <v>4744148</v>
      </c>
      <c r="M35" s="107"/>
      <c r="N35" s="107"/>
      <c r="O35" s="108"/>
      <c r="P35" s="108"/>
      <c r="Q35" s="108"/>
      <c r="R35" s="108"/>
      <c r="S35" s="54"/>
      <c r="T35" s="110"/>
      <c r="U35" s="110"/>
      <c r="V35" s="110"/>
      <c r="W35" s="110"/>
      <c r="X35" s="110"/>
      <c r="Y35" s="110"/>
    </row>
    <row r="36" spans="2:25" ht="15" customHeight="1">
      <c r="B36" s="127"/>
      <c r="C36" s="47" t="s">
        <v>15</v>
      </c>
      <c r="D36" s="35">
        <v>849578</v>
      </c>
      <c r="E36" s="35">
        <v>392878</v>
      </c>
      <c r="F36" s="36">
        <v>902160</v>
      </c>
      <c r="G36" s="36">
        <v>3331141</v>
      </c>
      <c r="H36" s="36">
        <v>3103071</v>
      </c>
      <c r="I36" s="36">
        <v>4032088</v>
      </c>
      <c r="J36" s="36">
        <v>926479</v>
      </c>
      <c r="K36" s="36">
        <v>4775915</v>
      </c>
      <c r="M36" s="107"/>
      <c r="N36" s="107"/>
      <c r="O36" s="108"/>
      <c r="P36" s="108"/>
      <c r="Q36" s="108"/>
      <c r="R36" s="108"/>
      <c r="S36" s="54"/>
      <c r="T36" s="110"/>
      <c r="U36" s="110"/>
      <c r="V36" s="110"/>
      <c r="W36" s="110"/>
      <c r="X36" s="110"/>
      <c r="Y36" s="110"/>
    </row>
    <row r="37" spans="2:25" ht="15" customHeight="1">
      <c r="B37" s="127"/>
      <c r="C37" s="48" t="s">
        <v>16</v>
      </c>
      <c r="D37" s="35">
        <v>939697</v>
      </c>
      <c r="E37" s="35">
        <v>402410</v>
      </c>
      <c r="F37" s="36">
        <v>992830</v>
      </c>
      <c r="G37" s="36">
        <v>3352341</v>
      </c>
      <c r="H37" s="36">
        <v>3131912</v>
      </c>
      <c r="I37" s="36">
        <v>4062515</v>
      </c>
      <c r="J37" s="36">
        <v>928534</v>
      </c>
      <c r="K37" s="36">
        <v>4874367</v>
      </c>
      <c r="M37" s="107"/>
      <c r="N37" s="107"/>
      <c r="O37" s="108"/>
      <c r="P37" s="108"/>
      <c r="Q37" s="108"/>
      <c r="R37" s="108"/>
      <c r="S37" s="54"/>
      <c r="T37" s="110"/>
      <c r="U37" s="110"/>
      <c r="V37" s="110"/>
      <c r="W37" s="110"/>
      <c r="X37" s="110"/>
      <c r="Y37" s="110"/>
    </row>
    <row r="38" spans="2:25" s="54" customFormat="1" ht="15" customHeight="1">
      <c r="B38" s="127"/>
      <c r="C38" s="51" t="s">
        <v>17</v>
      </c>
      <c r="D38" s="35">
        <v>942430</v>
      </c>
      <c r="E38" s="35">
        <v>483266</v>
      </c>
      <c r="F38" s="36">
        <v>995618</v>
      </c>
      <c r="G38" s="36">
        <v>3348851</v>
      </c>
      <c r="H38" s="36">
        <v>3151570</v>
      </c>
      <c r="I38" s="36">
        <v>4073269</v>
      </c>
      <c r="J38" s="36">
        <v>931880</v>
      </c>
      <c r="K38" s="36">
        <v>4886218</v>
      </c>
      <c r="M38" s="107"/>
      <c r="N38" s="107"/>
      <c r="O38" s="108"/>
      <c r="P38" s="108"/>
      <c r="Q38" s="108"/>
      <c r="R38" s="108"/>
      <c r="T38" s="110"/>
      <c r="U38" s="110"/>
      <c r="V38" s="110"/>
      <c r="W38" s="110"/>
      <c r="X38" s="110"/>
      <c r="Y38" s="110"/>
    </row>
    <row r="39" spans="2:25" s="54" customFormat="1" ht="15" customHeight="1">
      <c r="B39" s="127"/>
      <c r="C39" s="51" t="s">
        <v>18</v>
      </c>
      <c r="D39" s="35">
        <v>919937</v>
      </c>
      <c r="E39" s="35">
        <v>481838</v>
      </c>
      <c r="F39" s="36">
        <v>1001820</v>
      </c>
      <c r="G39" s="36">
        <v>3387999</v>
      </c>
      <c r="H39" s="36">
        <v>3178299</v>
      </c>
      <c r="I39" s="36">
        <v>4114254</v>
      </c>
      <c r="J39" s="36">
        <v>932848</v>
      </c>
      <c r="K39" s="36">
        <v>4925575</v>
      </c>
      <c r="M39" s="107"/>
      <c r="N39" s="107"/>
      <c r="O39" s="108"/>
      <c r="P39" s="108"/>
      <c r="Q39" s="108"/>
      <c r="R39" s="108"/>
      <c r="T39" s="110"/>
      <c r="U39" s="110"/>
      <c r="V39" s="110"/>
      <c r="W39" s="110"/>
      <c r="X39" s="110"/>
      <c r="Y39" s="110"/>
    </row>
    <row r="40" spans="2:25" s="54" customFormat="1" ht="15" customHeight="1">
      <c r="B40" s="127"/>
      <c r="C40" s="51" t="s">
        <v>19</v>
      </c>
      <c r="D40" s="35">
        <v>920061</v>
      </c>
      <c r="E40" s="35">
        <v>494501</v>
      </c>
      <c r="F40" s="36">
        <v>1002872</v>
      </c>
      <c r="G40" s="36">
        <v>3407795</v>
      </c>
      <c r="H40" s="36">
        <v>3199879</v>
      </c>
      <c r="I40" s="36">
        <v>4138917</v>
      </c>
      <c r="J40" s="36">
        <v>935595</v>
      </c>
      <c r="K40" s="36">
        <v>4951856</v>
      </c>
      <c r="M40" s="107"/>
      <c r="N40" s="107"/>
      <c r="O40" s="108"/>
      <c r="P40" s="108"/>
      <c r="Q40" s="108"/>
      <c r="R40" s="108"/>
      <c r="T40" s="110"/>
      <c r="U40" s="110"/>
      <c r="V40" s="110"/>
      <c r="W40" s="110"/>
      <c r="X40" s="110"/>
      <c r="Y40" s="110"/>
    </row>
    <row r="41" spans="2:25" s="54" customFormat="1" ht="15" customHeight="1">
      <c r="B41" s="127"/>
      <c r="C41" s="51" t="s">
        <v>20</v>
      </c>
      <c r="D41" s="35">
        <v>863606</v>
      </c>
      <c r="E41" s="35">
        <v>448436</v>
      </c>
      <c r="F41" s="36">
        <v>963012</v>
      </c>
      <c r="G41" s="36">
        <v>3435899</v>
      </c>
      <c r="H41" s="36">
        <v>3189351</v>
      </c>
      <c r="I41" s="36">
        <v>4151459</v>
      </c>
      <c r="J41" s="36">
        <v>930598</v>
      </c>
      <c r="K41" s="36">
        <v>4919432</v>
      </c>
      <c r="M41" s="107"/>
      <c r="N41" s="107"/>
      <c r="O41" s="108"/>
      <c r="P41" s="108"/>
      <c r="Q41" s="108"/>
      <c r="R41" s="108"/>
      <c r="T41" s="110"/>
      <c r="U41" s="110"/>
      <c r="V41" s="110"/>
      <c r="W41" s="110"/>
      <c r="X41" s="110"/>
      <c r="Y41" s="110"/>
    </row>
    <row r="42" spans="2:25" s="54" customFormat="1" ht="15" customHeight="1">
      <c r="B42" s="127">
        <v>2013</v>
      </c>
      <c r="C42" s="51" t="s">
        <v>9</v>
      </c>
      <c r="D42" s="35">
        <v>864125</v>
      </c>
      <c r="E42" s="35">
        <v>449739</v>
      </c>
      <c r="F42" s="36">
        <v>959528</v>
      </c>
      <c r="G42" s="36">
        <v>3467315</v>
      </c>
      <c r="H42" s="36">
        <v>3208265</v>
      </c>
      <c r="I42" s="36">
        <v>4180969</v>
      </c>
      <c r="J42" s="36">
        <v>931773</v>
      </c>
      <c r="K42" s="36">
        <v>4945980</v>
      </c>
      <c r="M42" s="107"/>
      <c r="N42" s="107"/>
      <c r="O42" s="108"/>
      <c r="P42" s="108"/>
      <c r="Q42" s="108"/>
      <c r="R42" s="108"/>
      <c r="T42" s="110"/>
      <c r="U42" s="110"/>
      <c r="V42" s="110"/>
      <c r="W42" s="110"/>
      <c r="X42" s="110"/>
      <c r="Y42" s="110"/>
    </row>
    <row r="43" spans="2:25" s="54" customFormat="1" ht="15" customHeight="1">
      <c r="B43" s="127"/>
      <c r="C43" s="51" t="s">
        <v>10</v>
      </c>
      <c r="D43" s="35">
        <v>859292</v>
      </c>
      <c r="E43" s="35">
        <v>441077</v>
      </c>
      <c r="F43" s="36">
        <v>955709</v>
      </c>
      <c r="G43" s="36">
        <v>3482614</v>
      </c>
      <c r="H43" s="36">
        <v>3220862</v>
      </c>
      <c r="I43" s="36">
        <v>4206388</v>
      </c>
      <c r="J43" s="36">
        <v>935108</v>
      </c>
      <c r="K43" s="36">
        <v>4967733</v>
      </c>
      <c r="M43" s="107"/>
      <c r="N43" s="107"/>
      <c r="O43" s="108"/>
      <c r="P43" s="108"/>
      <c r="Q43" s="108"/>
      <c r="R43" s="108"/>
      <c r="T43" s="110"/>
      <c r="U43" s="110"/>
      <c r="V43" s="110"/>
      <c r="W43" s="110"/>
      <c r="X43" s="110"/>
      <c r="Y43" s="110"/>
    </row>
    <row r="44" spans="2:25" s="54" customFormat="1" ht="15" customHeight="1">
      <c r="B44" s="127"/>
      <c r="C44" s="51" t="s">
        <v>11</v>
      </c>
      <c r="D44" s="35">
        <v>859486</v>
      </c>
      <c r="E44" s="35">
        <v>442359</v>
      </c>
      <c r="F44" s="36">
        <v>955863</v>
      </c>
      <c r="G44" s="36">
        <v>3494629</v>
      </c>
      <c r="H44" s="36">
        <v>3223553</v>
      </c>
      <c r="I44" s="36">
        <v>4214431</v>
      </c>
      <c r="J44" s="36">
        <v>938998</v>
      </c>
      <c r="K44" s="36">
        <v>4975936</v>
      </c>
      <c r="M44" s="107"/>
      <c r="N44" s="107"/>
      <c r="O44" s="108"/>
      <c r="P44" s="108"/>
      <c r="Q44" s="108"/>
      <c r="R44" s="108"/>
      <c r="T44" s="110"/>
      <c r="U44" s="110"/>
      <c r="V44" s="110"/>
      <c r="W44" s="110"/>
      <c r="X44" s="110"/>
      <c r="Y44" s="110"/>
    </row>
    <row r="45" spans="2:25" s="54" customFormat="1" ht="15" customHeight="1">
      <c r="B45" s="127"/>
      <c r="C45" s="51" t="s">
        <v>12</v>
      </c>
      <c r="D45" s="35">
        <v>859811</v>
      </c>
      <c r="E45" s="35">
        <v>443839</v>
      </c>
      <c r="F45" s="36">
        <v>956400</v>
      </c>
      <c r="G45" s="36">
        <v>3517328</v>
      </c>
      <c r="H45" s="36">
        <v>3233202</v>
      </c>
      <c r="I45" s="36">
        <v>4240431</v>
      </c>
      <c r="J45" s="36">
        <v>940746</v>
      </c>
      <c r="K45" s="36">
        <v>4998544</v>
      </c>
      <c r="M45" s="107"/>
      <c r="N45" s="107"/>
      <c r="O45" s="108"/>
      <c r="P45" s="108"/>
      <c r="Q45" s="108"/>
      <c r="R45" s="108"/>
      <c r="T45" s="110"/>
      <c r="U45" s="110"/>
      <c r="V45" s="110"/>
      <c r="W45" s="110"/>
      <c r="X45" s="110"/>
      <c r="Y45" s="110"/>
    </row>
    <row r="46" spans="2:25" s="54" customFormat="1" ht="15" customHeight="1">
      <c r="B46" s="2"/>
      <c r="C46" s="51" t="s">
        <v>13</v>
      </c>
      <c r="D46" s="35">
        <v>891171</v>
      </c>
      <c r="E46" s="35">
        <v>476503</v>
      </c>
      <c r="F46" s="36">
        <v>992674</v>
      </c>
      <c r="G46" s="36">
        <v>3516696</v>
      </c>
      <c r="H46" s="36">
        <v>3214595</v>
      </c>
      <c r="I46" s="36">
        <v>4239639</v>
      </c>
      <c r="J46" s="36">
        <v>943554</v>
      </c>
      <c r="K46" s="36">
        <v>5027920</v>
      </c>
      <c r="M46" s="107"/>
      <c r="N46" s="107"/>
      <c r="O46" s="108"/>
      <c r="P46" s="108"/>
      <c r="Q46" s="108"/>
      <c r="R46" s="108"/>
      <c r="T46" s="110"/>
      <c r="U46" s="110"/>
      <c r="V46" s="110"/>
      <c r="W46" s="110"/>
      <c r="X46" s="110"/>
      <c r="Y46" s="110"/>
    </row>
    <row r="47" spans="2:25" s="54" customFormat="1" ht="15" customHeight="1">
      <c r="B47" s="2"/>
      <c r="C47" s="51" t="s">
        <v>14</v>
      </c>
      <c r="D47" s="35">
        <v>938179</v>
      </c>
      <c r="E47" s="35">
        <v>479540</v>
      </c>
      <c r="F47" s="36">
        <v>1002719</v>
      </c>
      <c r="G47" s="36">
        <v>3513946</v>
      </c>
      <c r="H47" s="36">
        <v>3216243</v>
      </c>
      <c r="I47" s="36">
        <v>4245527</v>
      </c>
      <c r="J47" s="36">
        <v>947449</v>
      </c>
      <c r="K47" s="36">
        <v>5039810</v>
      </c>
      <c r="M47" s="107"/>
      <c r="N47" s="107"/>
      <c r="O47" s="108"/>
      <c r="P47" s="108"/>
      <c r="Q47" s="108"/>
      <c r="R47" s="108"/>
      <c r="T47" s="110"/>
      <c r="U47" s="110"/>
      <c r="V47" s="110"/>
      <c r="W47" s="110"/>
      <c r="X47" s="110"/>
      <c r="Y47" s="110"/>
    </row>
    <row r="48" spans="2:25" s="54" customFormat="1" ht="15" customHeight="1">
      <c r="B48" s="2"/>
      <c r="C48" s="51" t="s">
        <v>15</v>
      </c>
      <c r="D48" s="35">
        <v>927600</v>
      </c>
      <c r="E48" s="35">
        <v>480960</v>
      </c>
      <c r="F48" s="36">
        <v>992304</v>
      </c>
      <c r="G48" s="36">
        <v>3524042</v>
      </c>
      <c r="H48" s="36">
        <v>3215936</v>
      </c>
      <c r="I48" s="36">
        <v>4253111</v>
      </c>
      <c r="J48" s="36">
        <v>949202</v>
      </c>
      <c r="K48" s="36">
        <v>5039418</v>
      </c>
      <c r="M48" s="107"/>
      <c r="N48" s="107"/>
      <c r="O48" s="108"/>
      <c r="P48" s="108"/>
      <c r="Q48" s="108"/>
      <c r="R48" s="108"/>
      <c r="T48" s="110"/>
      <c r="U48" s="110"/>
      <c r="V48" s="110"/>
      <c r="W48" s="110"/>
      <c r="X48" s="110"/>
      <c r="Y48" s="110"/>
    </row>
    <row r="49" ht="18.75" customHeight="1">
      <c r="D49" s="66"/>
    </row>
    <row r="50" spans="2:11" s="55" customFormat="1" ht="40.5" customHeight="1">
      <c r="B50" s="129" t="s">
        <v>25</v>
      </c>
      <c r="C50" s="129"/>
      <c r="D50" s="129"/>
      <c r="E50" s="129"/>
      <c r="F50" s="129"/>
      <c r="G50" s="129"/>
      <c r="H50" s="129"/>
      <c r="I50" s="129"/>
      <c r="J50" s="129"/>
      <c r="K50" s="129"/>
    </row>
    <row r="51" spans="2:11" s="55" customFormat="1" ht="12" customHeight="1">
      <c r="B51" s="130" t="s">
        <v>23</v>
      </c>
      <c r="C51" s="131"/>
      <c r="D51" s="131"/>
      <c r="E51" s="131"/>
      <c r="F51" s="131"/>
      <c r="G51" s="131"/>
      <c r="H51" s="131"/>
      <c r="I51" s="131"/>
      <c r="J51" s="131"/>
      <c r="K51" s="56"/>
    </row>
    <row r="52" ht="5.25" customHeight="1"/>
  </sheetData>
  <sheetProtection/>
  <mergeCells count="12">
    <mergeCell ref="B42:B45"/>
    <mergeCell ref="B50:K50"/>
    <mergeCell ref="B18:B29"/>
    <mergeCell ref="B51:J51"/>
    <mergeCell ref="K4:K5"/>
    <mergeCell ref="B30:B41"/>
    <mergeCell ref="B2:J2"/>
    <mergeCell ref="B4:B5"/>
    <mergeCell ref="C4:C5"/>
    <mergeCell ref="D4:E4"/>
    <mergeCell ref="G4:H4"/>
    <mergeCell ref="B6:B17"/>
  </mergeCells>
  <hyperlinks>
    <hyperlink ref="B50" r:id="rId1" display="http://www.sbif.cl/sbifweb3/internet/archivos/norma_9144_1.pdf"/>
    <hyperlink ref="B51"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75" customWidth="1"/>
    <col min="2" max="2" width="32.7109375" style="75" customWidth="1"/>
    <col min="3" max="10" width="13.7109375" style="75" customWidth="1"/>
    <col min="11" max="16384" width="11.28125" style="75" customWidth="1"/>
  </cols>
  <sheetData>
    <row r="1" ht="13.5" customHeight="1">
      <c r="B1" s="20" t="s">
        <v>48</v>
      </c>
    </row>
    <row r="2" spans="2:10" ht="26.25">
      <c r="B2" s="82" t="s">
        <v>107</v>
      </c>
      <c r="D2" s="76"/>
      <c r="E2" s="77"/>
      <c r="F2" s="76"/>
      <c r="G2" s="77"/>
      <c r="H2" s="76"/>
      <c r="I2" s="77"/>
      <c r="J2" s="76"/>
    </row>
    <row r="3" spans="2:10" ht="12.75">
      <c r="B3" s="73" t="s">
        <v>101</v>
      </c>
      <c r="D3" s="76"/>
      <c r="E3" s="73"/>
      <c r="F3" s="76"/>
      <c r="G3" s="73"/>
      <c r="H3" s="76"/>
      <c r="I3" s="73"/>
      <c r="J3" s="76"/>
    </row>
    <row r="4" spans="2:10" ht="12">
      <c r="B4" s="91"/>
      <c r="C4" s="76"/>
      <c r="D4" s="76"/>
      <c r="E4" s="76"/>
      <c r="F4" s="76"/>
      <c r="G4" s="76"/>
      <c r="H4" s="76"/>
      <c r="I4" s="76"/>
      <c r="J4" s="76"/>
    </row>
    <row r="5" spans="2:10" ht="12">
      <c r="B5" s="134" t="s">
        <v>86</v>
      </c>
      <c r="C5" s="137" t="s">
        <v>87</v>
      </c>
      <c r="D5" s="138"/>
      <c r="E5" s="137" t="s">
        <v>88</v>
      </c>
      <c r="F5" s="138"/>
      <c r="G5" s="137" t="s">
        <v>89</v>
      </c>
      <c r="H5" s="138"/>
      <c r="I5" s="137" t="s">
        <v>90</v>
      </c>
      <c r="J5" s="138"/>
    </row>
    <row r="6" spans="2:10" ht="12">
      <c r="B6" s="135"/>
      <c r="C6" s="139"/>
      <c r="D6" s="140"/>
      <c r="E6" s="139"/>
      <c r="F6" s="140"/>
      <c r="G6" s="139"/>
      <c r="H6" s="140"/>
      <c r="I6" s="139"/>
      <c r="J6" s="140"/>
    </row>
    <row r="7" spans="2:10" ht="12">
      <c r="B7" s="136"/>
      <c r="C7" s="78" t="s">
        <v>100</v>
      </c>
      <c r="D7" s="78" t="s">
        <v>102</v>
      </c>
      <c r="E7" s="78" t="s">
        <v>100</v>
      </c>
      <c r="F7" s="78" t="s">
        <v>102</v>
      </c>
      <c r="G7" s="78" t="s">
        <v>100</v>
      </c>
      <c r="H7" s="78" t="s">
        <v>102</v>
      </c>
      <c r="I7" s="78" t="s">
        <v>100</v>
      </c>
      <c r="J7" s="78" t="s">
        <v>102</v>
      </c>
    </row>
    <row r="8" spans="2:10" ht="12">
      <c r="B8" s="85" t="s">
        <v>75</v>
      </c>
      <c r="C8" s="92">
        <v>84993</v>
      </c>
      <c r="D8" s="92">
        <v>10865.462107</v>
      </c>
      <c r="E8" s="92">
        <v>15249</v>
      </c>
      <c r="F8" s="92">
        <v>2452.940378</v>
      </c>
      <c r="G8" s="92">
        <v>922004</v>
      </c>
      <c r="H8" s="92">
        <v>143844.594449</v>
      </c>
      <c r="I8" s="88">
        <f>C8+E8+G8</f>
        <v>1022246</v>
      </c>
      <c r="J8" s="88">
        <f aca="true" t="shared" si="0" ref="J8:J18">D8+F8+H8</f>
        <v>157162.996934</v>
      </c>
    </row>
    <row r="9" spans="2:10" ht="12">
      <c r="B9" s="86" t="s">
        <v>91</v>
      </c>
      <c r="C9" s="93">
        <v>71018</v>
      </c>
      <c r="D9" s="93">
        <v>53854.224259</v>
      </c>
      <c r="E9" s="93">
        <v>17653</v>
      </c>
      <c r="F9" s="93">
        <v>13142.294719</v>
      </c>
      <c r="G9" s="93">
        <v>452217</v>
      </c>
      <c r="H9" s="93">
        <v>342914.419847</v>
      </c>
      <c r="I9" s="89">
        <f aca="true" t="shared" si="1" ref="I9:I18">C9+E9+G9</f>
        <v>540888</v>
      </c>
      <c r="J9" s="89">
        <f t="shared" si="0"/>
        <v>409910.93882499996</v>
      </c>
    </row>
    <row r="10" spans="2:10" ht="12">
      <c r="B10" s="86" t="s">
        <v>92</v>
      </c>
      <c r="C10" s="93">
        <v>304043</v>
      </c>
      <c r="D10" s="93">
        <v>710642.863719</v>
      </c>
      <c r="E10" s="93">
        <v>105339</v>
      </c>
      <c r="F10" s="93">
        <v>275284.97866</v>
      </c>
      <c r="G10" s="93">
        <v>919619</v>
      </c>
      <c r="H10" s="93">
        <v>2103361.225212</v>
      </c>
      <c r="I10" s="89">
        <f t="shared" si="1"/>
        <v>1329001</v>
      </c>
      <c r="J10" s="89">
        <f t="shared" si="0"/>
        <v>3089289.067591</v>
      </c>
    </row>
    <row r="11" spans="2:10" ht="12">
      <c r="B11" s="86" t="s">
        <v>93</v>
      </c>
      <c r="C11" s="93">
        <v>127244</v>
      </c>
      <c r="D11" s="93">
        <v>692965.319859</v>
      </c>
      <c r="E11" s="93">
        <v>138903</v>
      </c>
      <c r="F11" s="93">
        <v>829486.680193</v>
      </c>
      <c r="G11" s="93">
        <v>411616</v>
      </c>
      <c r="H11" s="93">
        <v>2117849.835712</v>
      </c>
      <c r="I11" s="89">
        <f t="shared" si="1"/>
        <v>677763</v>
      </c>
      <c r="J11" s="89">
        <f t="shared" si="0"/>
        <v>3640301.8357639997</v>
      </c>
    </row>
    <row r="12" spans="2:10" ht="12">
      <c r="B12" s="86" t="s">
        <v>94</v>
      </c>
      <c r="C12" s="93">
        <v>122789</v>
      </c>
      <c r="D12" s="93">
        <v>1248085.450557</v>
      </c>
      <c r="E12" s="93">
        <v>236354</v>
      </c>
      <c r="F12" s="93">
        <v>3018748.929007</v>
      </c>
      <c r="G12" s="93">
        <v>348484</v>
      </c>
      <c r="H12" s="93">
        <v>2586496.355895</v>
      </c>
      <c r="I12" s="89">
        <f t="shared" si="1"/>
        <v>707627</v>
      </c>
      <c r="J12" s="89">
        <f t="shared" si="0"/>
        <v>6853330.735459</v>
      </c>
    </row>
    <row r="13" spans="2:10" ht="12">
      <c r="B13" s="86" t="s">
        <v>95</v>
      </c>
      <c r="C13" s="93">
        <v>123482</v>
      </c>
      <c r="D13" s="93">
        <v>2480848.024951</v>
      </c>
      <c r="E13" s="93">
        <v>318265</v>
      </c>
      <c r="F13" s="93">
        <v>10608189.388148</v>
      </c>
      <c r="G13" s="93">
        <v>339251</v>
      </c>
      <c r="H13" s="93">
        <v>3057957.717508</v>
      </c>
      <c r="I13" s="89">
        <f t="shared" si="1"/>
        <v>780998</v>
      </c>
      <c r="J13" s="89">
        <f t="shared" si="0"/>
        <v>16146995.130607</v>
      </c>
    </row>
    <row r="14" spans="2:10" ht="12">
      <c r="B14" s="86" t="s">
        <v>96</v>
      </c>
      <c r="C14" s="93">
        <v>69530</v>
      </c>
      <c r="D14" s="93">
        <v>4340055.371496</v>
      </c>
      <c r="E14" s="93">
        <v>108736</v>
      </c>
      <c r="F14" s="93">
        <v>9059839.915378</v>
      </c>
      <c r="G14" s="93">
        <v>120042</v>
      </c>
      <c r="H14" s="93">
        <v>2473191.162033</v>
      </c>
      <c r="I14" s="89">
        <f t="shared" si="1"/>
        <v>298308</v>
      </c>
      <c r="J14" s="89">
        <f t="shared" si="0"/>
        <v>15873086.448907</v>
      </c>
    </row>
    <row r="15" spans="2:10" ht="12">
      <c r="B15" s="86" t="s">
        <v>97</v>
      </c>
      <c r="C15" s="93">
        <v>18676</v>
      </c>
      <c r="D15" s="93">
        <v>6914230.604476</v>
      </c>
      <c r="E15" s="93">
        <v>8619</v>
      </c>
      <c r="F15" s="93">
        <v>1853943.522534</v>
      </c>
      <c r="G15" s="93">
        <v>10583</v>
      </c>
      <c r="H15" s="93">
        <v>605955.656985</v>
      </c>
      <c r="I15" s="89">
        <f t="shared" si="1"/>
        <v>37878</v>
      </c>
      <c r="J15" s="89">
        <f t="shared" si="0"/>
        <v>9374129.783995</v>
      </c>
    </row>
    <row r="16" spans="2:10" ht="12">
      <c r="B16" s="86" t="s">
        <v>98</v>
      </c>
      <c r="C16" s="93">
        <v>3937</v>
      </c>
      <c r="D16" s="93">
        <v>8731066.447578</v>
      </c>
      <c r="E16" s="93">
        <v>79</v>
      </c>
      <c r="F16" s="93">
        <v>24293.551476</v>
      </c>
      <c r="G16" s="93">
        <v>206</v>
      </c>
      <c r="H16" s="93">
        <v>19016.906393</v>
      </c>
      <c r="I16" s="89">
        <f t="shared" si="1"/>
        <v>4222</v>
      </c>
      <c r="J16" s="89">
        <f t="shared" si="0"/>
        <v>8774376.905447</v>
      </c>
    </row>
    <row r="17" spans="2:10" ht="12">
      <c r="B17" s="86" t="s">
        <v>99</v>
      </c>
      <c r="C17" s="93">
        <v>1135</v>
      </c>
      <c r="D17" s="93">
        <v>7974919.855131</v>
      </c>
      <c r="E17" s="93">
        <v>4</v>
      </c>
      <c r="F17" s="93">
        <v>463.261921</v>
      </c>
      <c r="G17" s="93">
        <v>15</v>
      </c>
      <c r="H17" s="93">
        <v>1548.828689</v>
      </c>
      <c r="I17" s="89">
        <f t="shared" si="1"/>
        <v>1154</v>
      </c>
      <c r="J17" s="89">
        <f t="shared" si="0"/>
        <v>7976931.945741</v>
      </c>
    </row>
    <row r="18" spans="2:10" ht="12">
      <c r="B18" s="87" t="s">
        <v>85</v>
      </c>
      <c r="C18" s="94">
        <v>753</v>
      </c>
      <c r="D18" s="94">
        <v>30328385.865689</v>
      </c>
      <c r="E18" s="94">
        <v>1</v>
      </c>
      <c r="F18" s="94">
        <v>26.96762</v>
      </c>
      <c r="G18" s="94">
        <v>5</v>
      </c>
      <c r="H18" s="94">
        <v>613.474629</v>
      </c>
      <c r="I18" s="90">
        <f t="shared" si="1"/>
        <v>759</v>
      </c>
      <c r="J18" s="90">
        <f t="shared" si="0"/>
        <v>30329026.307938</v>
      </c>
    </row>
    <row r="19" spans="2:10" ht="12">
      <c r="B19" s="79" t="s">
        <v>90</v>
      </c>
      <c r="C19" s="80">
        <f>SUM(C8:C18)</f>
        <v>927600</v>
      </c>
      <c r="D19" s="80">
        <f aca="true" t="shared" si="2" ref="D19:J19">SUM(D8:D18)</f>
        <v>63485919.489822</v>
      </c>
      <c r="E19" s="80">
        <f t="shared" si="2"/>
        <v>949202</v>
      </c>
      <c r="F19" s="80">
        <f t="shared" si="2"/>
        <v>25685872.430034004</v>
      </c>
      <c r="G19" s="80">
        <f t="shared" si="2"/>
        <v>3524042</v>
      </c>
      <c r="H19" s="80">
        <f t="shared" si="2"/>
        <v>13452750.177352</v>
      </c>
      <c r="I19" s="80">
        <f t="shared" si="2"/>
        <v>5400844</v>
      </c>
      <c r="J19" s="80">
        <f t="shared" si="2"/>
        <v>102624542.097208</v>
      </c>
    </row>
    <row r="20" spans="4:9" ht="12">
      <c r="D20" s="106"/>
      <c r="H20" s="106"/>
      <c r="I20" s="106"/>
    </row>
    <row r="21" spans="2:9" ht="12.75">
      <c r="B21" s="71"/>
      <c r="D21" s="106"/>
      <c r="H21" s="106"/>
      <c r="I21" s="106"/>
    </row>
    <row r="22" ht="12">
      <c r="D22" s="106"/>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29"/>
  <sheetViews>
    <sheetView showGridLines="0" zoomScale="90" zoomScaleNormal="90" zoomScalePageLayoutView="0" workbookViewId="0" topLeftCell="A1">
      <selection activeCell="A1" sqref="A1"/>
    </sheetView>
  </sheetViews>
  <sheetFormatPr defaultColWidth="11.421875" defaultRowHeight="12.75"/>
  <cols>
    <col min="1" max="1" width="2.8515625" style="71" customWidth="1"/>
    <col min="2" max="2" width="32.7109375" style="71" customWidth="1"/>
    <col min="3" max="26" width="13.7109375" style="71" customWidth="1"/>
    <col min="27" max="16384" width="11.421875" style="71" customWidth="1"/>
  </cols>
  <sheetData>
    <row r="1" ht="12.75">
      <c r="B1" s="20" t="s">
        <v>48</v>
      </c>
    </row>
    <row r="2" spans="2:25" ht="26.25">
      <c r="B2" s="82" t="s">
        <v>108</v>
      </c>
      <c r="E2" s="72"/>
      <c r="G2" s="72"/>
      <c r="I2" s="72"/>
      <c r="K2" s="72"/>
      <c r="M2" s="72"/>
      <c r="O2" s="72"/>
      <c r="Q2" s="72"/>
      <c r="S2" s="72"/>
      <c r="U2" s="72"/>
      <c r="W2" s="72"/>
      <c r="Y2" s="72"/>
    </row>
    <row r="3" spans="2:25" ht="12.75">
      <c r="B3" s="73" t="s">
        <v>101</v>
      </c>
      <c r="E3" s="73"/>
      <c r="G3" s="73"/>
      <c r="I3" s="73"/>
      <c r="K3" s="73"/>
      <c r="M3" s="73"/>
      <c r="O3" s="73"/>
      <c r="Q3" s="73"/>
      <c r="S3" s="73"/>
      <c r="U3" s="73"/>
      <c r="W3" s="73"/>
      <c r="Y3" s="73"/>
    </row>
    <row r="4" ht="12.75">
      <c r="B4" s="95"/>
    </row>
    <row r="5" spans="2:26" ht="24" customHeight="1">
      <c r="B5" s="143" t="s">
        <v>74</v>
      </c>
      <c r="C5" s="141" t="s">
        <v>75</v>
      </c>
      <c r="D5" s="142"/>
      <c r="E5" s="141" t="s">
        <v>76</v>
      </c>
      <c r="F5" s="142"/>
      <c r="G5" s="141" t="s">
        <v>77</v>
      </c>
      <c r="H5" s="142"/>
      <c r="I5" s="141" t="s">
        <v>78</v>
      </c>
      <c r="J5" s="142"/>
      <c r="K5" s="141" t="s">
        <v>79</v>
      </c>
      <c r="L5" s="142"/>
      <c r="M5" s="141" t="s">
        <v>80</v>
      </c>
      <c r="N5" s="142"/>
      <c r="O5" s="141" t="s">
        <v>81</v>
      </c>
      <c r="P5" s="142"/>
      <c r="Q5" s="141" t="s">
        <v>82</v>
      </c>
      <c r="R5" s="142"/>
      <c r="S5" s="141" t="s">
        <v>83</v>
      </c>
      <c r="T5" s="142"/>
      <c r="U5" s="141" t="s">
        <v>84</v>
      </c>
      <c r="V5" s="142"/>
      <c r="W5" s="141" t="s">
        <v>85</v>
      </c>
      <c r="X5" s="142"/>
      <c r="Y5" s="141" t="s">
        <v>5</v>
      </c>
      <c r="Z5" s="142"/>
    </row>
    <row r="6" spans="2:26" s="74" customFormat="1" ht="12.75">
      <c r="B6" s="144"/>
      <c r="C6" s="98" t="s">
        <v>100</v>
      </c>
      <c r="D6" s="98" t="s">
        <v>102</v>
      </c>
      <c r="E6" s="98" t="s">
        <v>100</v>
      </c>
      <c r="F6" s="98" t="s">
        <v>102</v>
      </c>
      <c r="G6" s="98" t="s">
        <v>100</v>
      </c>
      <c r="H6" s="98" t="s">
        <v>102</v>
      </c>
      <c r="I6" s="98" t="s">
        <v>100</v>
      </c>
      <c r="J6" s="98" t="s">
        <v>102</v>
      </c>
      <c r="K6" s="98" t="s">
        <v>100</v>
      </c>
      <c r="L6" s="98" t="s">
        <v>102</v>
      </c>
      <c r="M6" s="98" t="s">
        <v>100</v>
      </c>
      <c r="N6" s="98" t="s">
        <v>102</v>
      </c>
      <c r="O6" s="98" t="s">
        <v>100</v>
      </c>
      <c r="P6" s="98" t="s">
        <v>102</v>
      </c>
      <c r="Q6" s="98" t="s">
        <v>100</v>
      </c>
      <c r="R6" s="98" t="s">
        <v>102</v>
      </c>
      <c r="S6" s="98" t="s">
        <v>100</v>
      </c>
      <c r="T6" s="98" t="s">
        <v>102</v>
      </c>
      <c r="U6" s="98" t="s">
        <v>100</v>
      </c>
      <c r="V6" s="98" t="s">
        <v>102</v>
      </c>
      <c r="W6" s="98" t="s">
        <v>100</v>
      </c>
      <c r="X6" s="98" t="s">
        <v>102</v>
      </c>
      <c r="Y6" s="98" t="s">
        <v>100</v>
      </c>
      <c r="Z6" s="98" t="s">
        <v>102</v>
      </c>
    </row>
    <row r="7" spans="2:26" ht="12.75">
      <c r="B7" s="97" t="s">
        <v>27</v>
      </c>
      <c r="C7" s="104">
        <v>10745</v>
      </c>
      <c r="D7" s="104">
        <v>1196.516086</v>
      </c>
      <c r="E7" s="104">
        <v>3216</v>
      </c>
      <c r="F7" s="104">
        <v>2416.111489</v>
      </c>
      <c r="G7" s="104">
        <v>4484</v>
      </c>
      <c r="H7" s="104">
        <v>11080.452878</v>
      </c>
      <c r="I7" s="104">
        <v>2112</v>
      </c>
      <c r="J7" s="104">
        <v>13700.223388</v>
      </c>
      <c r="K7" s="104">
        <v>2342</v>
      </c>
      <c r="L7" s="104">
        <v>34862.899505</v>
      </c>
      <c r="M7" s="104">
        <v>3036</v>
      </c>
      <c r="N7" s="104">
        <v>131637.852952</v>
      </c>
      <c r="O7" s="104">
        <v>3153</v>
      </c>
      <c r="P7" s="104">
        <v>383855.295299</v>
      </c>
      <c r="Q7" s="104">
        <v>1033</v>
      </c>
      <c r="R7" s="104">
        <v>495336.491977</v>
      </c>
      <c r="S7" s="104">
        <v>326</v>
      </c>
      <c r="T7" s="104">
        <v>776676.045119</v>
      </c>
      <c r="U7" s="104">
        <v>96</v>
      </c>
      <c r="V7" s="104">
        <v>632392.787897</v>
      </c>
      <c r="W7" s="104">
        <v>28</v>
      </c>
      <c r="X7" s="104">
        <v>544256.328935</v>
      </c>
      <c r="Y7" s="101">
        <f>C7+E7+G7+I7+K7+M7+O7+Q7+S7+U7+W7</f>
        <v>30571</v>
      </c>
      <c r="Z7" s="101">
        <f aca="true" t="shared" si="0" ref="Z7:Z28">D7+F7+H7+J7+L7+N7+P7+R7+T7+V7+X7</f>
        <v>3027411.0055250004</v>
      </c>
    </row>
    <row r="8" spans="2:26" ht="12.75">
      <c r="B8" s="97" t="s">
        <v>28</v>
      </c>
      <c r="C8" s="104">
        <v>41785</v>
      </c>
      <c r="D8" s="104">
        <v>7218.535349</v>
      </c>
      <c r="E8" s="104">
        <v>29358</v>
      </c>
      <c r="F8" s="104">
        <v>22555.053057</v>
      </c>
      <c r="G8" s="104">
        <v>57442</v>
      </c>
      <c r="H8" s="104">
        <v>144672.335428</v>
      </c>
      <c r="I8" s="104">
        <v>29857</v>
      </c>
      <c r="J8" s="104">
        <v>197335.776606</v>
      </c>
      <c r="K8" s="104">
        <v>31764</v>
      </c>
      <c r="L8" s="104">
        <v>473348.177196</v>
      </c>
      <c r="M8" s="104">
        <v>37465</v>
      </c>
      <c r="N8" s="104">
        <v>1510133.229657</v>
      </c>
      <c r="O8" s="104">
        <v>12297</v>
      </c>
      <c r="P8" s="104">
        <v>1328118.128105</v>
      </c>
      <c r="Q8" s="104">
        <v>1142</v>
      </c>
      <c r="R8" s="104">
        <v>473319.078759</v>
      </c>
      <c r="S8" s="104">
        <v>258</v>
      </c>
      <c r="T8" s="104">
        <v>594640.973424</v>
      </c>
      <c r="U8" s="104">
        <v>75</v>
      </c>
      <c r="V8" s="104">
        <v>516675.318298</v>
      </c>
      <c r="W8" s="104">
        <v>66</v>
      </c>
      <c r="X8" s="104">
        <v>1807920.234021</v>
      </c>
      <c r="Y8" s="101">
        <f aca="true" t="shared" si="1" ref="Y8:Y28">C8+E8+G8+I8+K8+M8+O8+Q8+S8+U8+W8</f>
        <v>241509</v>
      </c>
      <c r="Z8" s="101">
        <f t="shared" si="0"/>
        <v>7075936.8399</v>
      </c>
    </row>
    <row r="9" spans="2:26" ht="12.75">
      <c r="B9" s="97" t="s">
        <v>69</v>
      </c>
      <c r="C9" s="104">
        <v>6823</v>
      </c>
      <c r="D9" s="104">
        <v>1421.9984690000001</v>
      </c>
      <c r="E9" s="104">
        <v>10535</v>
      </c>
      <c r="F9" s="104">
        <v>8592.139211</v>
      </c>
      <c r="G9" s="104">
        <v>15622</v>
      </c>
      <c r="H9" s="104">
        <v>35450.274532</v>
      </c>
      <c r="I9" s="104">
        <v>2944</v>
      </c>
      <c r="J9" s="104">
        <v>18191.681216</v>
      </c>
      <c r="K9" s="104">
        <v>1051</v>
      </c>
      <c r="L9" s="104">
        <v>13975.816663</v>
      </c>
      <c r="M9" s="104">
        <v>590</v>
      </c>
      <c r="N9" s="104">
        <v>25874.63174</v>
      </c>
      <c r="O9" s="104">
        <v>369</v>
      </c>
      <c r="P9" s="104">
        <v>40346.502836</v>
      </c>
      <c r="Q9" s="104">
        <v>131</v>
      </c>
      <c r="R9" s="104">
        <v>68447.601769</v>
      </c>
      <c r="S9" s="104">
        <v>37</v>
      </c>
      <c r="T9" s="104">
        <v>88647.533847</v>
      </c>
      <c r="U9" s="104">
        <v>24</v>
      </c>
      <c r="V9" s="104">
        <v>174348.796041</v>
      </c>
      <c r="W9" s="104">
        <v>10</v>
      </c>
      <c r="X9" s="104">
        <v>171944.658978</v>
      </c>
      <c r="Y9" s="101">
        <f t="shared" si="1"/>
        <v>38136</v>
      </c>
      <c r="Z9" s="101">
        <f t="shared" si="0"/>
        <v>647241.635302</v>
      </c>
    </row>
    <row r="10" spans="2:26" ht="12.75">
      <c r="B10" s="97" t="s">
        <v>29</v>
      </c>
      <c r="C10" s="104">
        <v>304272</v>
      </c>
      <c r="D10" s="104">
        <v>56180.027768</v>
      </c>
      <c r="E10" s="104">
        <v>212860</v>
      </c>
      <c r="F10" s="104">
        <v>164336.353747</v>
      </c>
      <c r="G10" s="104">
        <v>341852</v>
      </c>
      <c r="H10" s="104">
        <v>815897.237016</v>
      </c>
      <c r="I10" s="104">
        <v>96591</v>
      </c>
      <c r="J10" s="104">
        <v>614747.953533</v>
      </c>
      <c r="K10" s="104">
        <v>69497</v>
      </c>
      <c r="L10" s="104">
        <v>1022535.834213</v>
      </c>
      <c r="M10" s="104">
        <v>81508</v>
      </c>
      <c r="N10" s="104">
        <v>3315902.482767</v>
      </c>
      <c r="O10" s="104">
        <v>29239</v>
      </c>
      <c r="P10" s="104">
        <v>3216422.638049</v>
      </c>
      <c r="Q10" s="104">
        <v>4272</v>
      </c>
      <c r="R10" s="104">
        <v>1876052.26377</v>
      </c>
      <c r="S10" s="104">
        <v>795</v>
      </c>
      <c r="T10" s="104">
        <v>1802615.230872</v>
      </c>
      <c r="U10" s="104">
        <v>239</v>
      </c>
      <c r="V10" s="104">
        <v>1677052.13663</v>
      </c>
      <c r="W10" s="104">
        <v>161</v>
      </c>
      <c r="X10" s="104">
        <v>5095296.906839</v>
      </c>
      <c r="Y10" s="101">
        <f t="shared" si="1"/>
        <v>1141286</v>
      </c>
      <c r="Z10" s="101">
        <f t="shared" si="0"/>
        <v>19657039.065204002</v>
      </c>
    </row>
    <row r="11" spans="2:26" ht="12.75">
      <c r="B11" s="97" t="s">
        <v>68</v>
      </c>
      <c r="C11" s="104">
        <v>151161</v>
      </c>
      <c r="D11" s="104">
        <v>26927.51493</v>
      </c>
      <c r="E11" s="104">
        <v>100191</v>
      </c>
      <c r="F11" s="104">
        <v>76673.44183</v>
      </c>
      <c r="G11" s="104">
        <v>157914</v>
      </c>
      <c r="H11" s="104">
        <v>381620.357107</v>
      </c>
      <c r="I11" s="104">
        <v>69236</v>
      </c>
      <c r="J11" s="104">
        <v>449684.204365</v>
      </c>
      <c r="K11" s="104">
        <v>57313</v>
      </c>
      <c r="L11" s="104">
        <v>826198.817169</v>
      </c>
      <c r="M11" s="104">
        <v>54321</v>
      </c>
      <c r="N11" s="104">
        <v>2164092.586144</v>
      </c>
      <c r="O11" s="104">
        <v>16857</v>
      </c>
      <c r="P11" s="104">
        <v>1870937.625375</v>
      </c>
      <c r="Q11" s="104">
        <v>3026</v>
      </c>
      <c r="R11" s="104">
        <v>1338883.587462</v>
      </c>
      <c r="S11" s="104">
        <v>663</v>
      </c>
      <c r="T11" s="104">
        <v>1449651.407306</v>
      </c>
      <c r="U11" s="104">
        <v>187</v>
      </c>
      <c r="V11" s="104">
        <v>1368807.199901</v>
      </c>
      <c r="W11" s="104">
        <v>90</v>
      </c>
      <c r="X11" s="104">
        <v>2888362.982864</v>
      </c>
      <c r="Y11" s="101">
        <f t="shared" si="1"/>
        <v>610959</v>
      </c>
      <c r="Z11" s="101">
        <f t="shared" si="0"/>
        <v>12841839.724453</v>
      </c>
    </row>
    <row r="12" spans="2:26" ht="12.75">
      <c r="B12" s="97" t="s">
        <v>30</v>
      </c>
      <c r="C12" s="104">
        <v>3</v>
      </c>
      <c r="D12" s="104">
        <v>0.308057</v>
      </c>
      <c r="E12" s="104">
        <v>2</v>
      </c>
      <c r="F12" s="104">
        <v>1.345502</v>
      </c>
      <c r="G12" s="104">
        <v>4</v>
      </c>
      <c r="H12" s="104">
        <v>8.802789</v>
      </c>
      <c r="I12" s="104">
        <v>7</v>
      </c>
      <c r="J12" s="104">
        <v>42.550815</v>
      </c>
      <c r="K12" s="104">
        <v>10</v>
      </c>
      <c r="L12" s="104">
        <v>140.237282</v>
      </c>
      <c r="M12" s="104">
        <v>10</v>
      </c>
      <c r="N12" s="104">
        <v>334.274206</v>
      </c>
      <c r="O12" s="104">
        <v>5</v>
      </c>
      <c r="P12" s="104">
        <v>713.872125</v>
      </c>
      <c r="Q12" s="104">
        <v>6</v>
      </c>
      <c r="R12" s="104">
        <v>3954.914383</v>
      </c>
      <c r="S12" s="104">
        <v>0</v>
      </c>
      <c r="T12" s="104">
        <v>0</v>
      </c>
      <c r="U12" s="104">
        <v>0</v>
      </c>
      <c r="V12" s="104">
        <v>0</v>
      </c>
      <c r="W12" s="104">
        <v>0</v>
      </c>
      <c r="X12" s="104">
        <v>0</v>
      </c>
      <c r="Y12" s="101">
        <f t="shared" si="1"/>
        <v>47</v>
      </c>
      <c r="Z12" s="101">
        <f t="shared" si="0"/>
        <v>5196.305159</v>
      </c>
    </row>
    <row r="13" spans="2:26" ht="12.75">
      <c r="B13" s="97" t="s">
        <v>31</v>
      </c>
      <c r="C13" s="104">
        <v>436386</v>
      </c>
      <c r="D13" s="104">
        <v>67472.211163</v>
      </c>
      <c r="E13" s="104">
        <v>161835</v>
      </c>
      <c r="F13" s="104">
        <v>127076.16599</v>
      </c>
      <c r="G13" s="104">
        <v>399530</v>
      </c>
      <c r="H13" s="104">
        <v>1022802.161336</v>
      </c>
      <c r="I13" s="104">
        <v>203347</v>
      </c>
      <c r="J13" s="104">
        <v>1329753.132159</v>
      </c>
      <c r="K13" s="104">
        <v>173402</v>
      </c>
      <c r="L13" s="104">
        <v>2441967.384436</v>
      </c>
      <c r="M13" s="104">
        <v>77075</v>
      </c>
      <c r="N13" s="104">
        <v>2661787.871805</v>
      </c>
      <c r="O13" s="104">
        <v>4946</v>
      </c>
      <c r="P13" s="104">
        <v>515838.970334</v>
      </c>
      <c r="Q13" s="104">
        <v>1062</v>
      </c>
      <c r="R13" s="104">
        <v>528408.560146</v>
      </c>
      <c r="S13" s="104">
        <v>381</v>
      </c>
      <c r="T13" s="104">
        <v>810326.620468</v>
      </c>
      <c r="U13" s="104">
        <v>125</v>
      </c>
      <c r="V13" s="104">
        <v>896756.792813</v>
      </c>
      <c r="W13" s="104">
        <v>112</v>
      </c>
      <c r="X13" s="104">
        <v>3586442.286972</v>
      </c>
      <c r="Y13" s="101">
        <f t="shared" si="1"/>
        <v>1458201</v>
      </c>
      <c r="Z13" s="101">
        <f t="shared" si="0"/>
        <v>13988632.157621998</v>
      </c>
    </row>
    <row r="14" spans="2:26" ht="12.75">
      <c r="B14" s="97" t="s">
        <v>32</v>
      </c>
      <c r="C14" s="104">
        <v>0</v>
      </c>
      <c r="D14" s="104"/>
      <c r="E14" s="104">
        <v>1</v>
      </c>
      <c r="F14" s="104">
        <v>0.766124</v>
      </c>
      <c r="G14" s="104">
        <v>7</v>
      </c>
      <c r="H14" s="104">
        <v>17.075519</v>
      </c>
      <c r="I14" s="104">
        <v>0</v>
      </c>
      <c r="J14" s="104">
        <v>0</v>
      </c>
      <c r="K14" s="104">
        <v>0</v>
      </c>
      <c r="L14" s="104">
        <v>0</v>
      </c>
      <c r="M14" s="104">
        <v>3</v>
      </c>
      <c r="N14" s="104">
        <v>157.251454</v>
      </c>
      <c r="O14" s="104">
        <v>15</v>
      </c>
      <c r="P14" s="104">
        <v>1859.325528</v>
      </c>
      <c r="Q14" s="104">
        <v>33</v>
      </c>
      <c r="R14" s="104">
        <v>17480.61609</v>
      </c>
      <c r="S14" s="104">
        <v>14</v>
      </c>
      <c r="T14" s="104">
        <v>27002.823302</v>
      </c>
      <c r="U14" s="104">
        <v>0</v>
      </c>
      <c r="V14" s="104">
        <v>0</v>
      </c>
      <c r="W14" s="104">
        <v>0</v>
      </c>
      <c r="X14" s="104">
        <v>0</v>
      </c>
      <c r="Y14" s="101">
        <f t="shared" si="1"/>
        <v>73</v>
      </c>
      <c r="Z14" s="101">
        <f t="shared" si="0"/>
        <v>46517.858017</v>
      </c>
    </row>
    <row r="15" spans="2:26" ht="12.75">
      <c r="B15" s="97" t="s">
        <v>33</v>
      </c>
      <c r="C15" s="104">
        <v>83906</v>
      </c>
      <c r="D15" s="104">
        <v>16006.355153</v>
      </c>
      <c r="E15" s="104">
        <v>59503</v>
      </c>
      <c r="F15" s="104">
        <v>46337.007829</v>
      </c>
      <c r="G15" s="104">
        <v>117752</v>
      </c>
      <c r="H15" s="104">
        <v>307035.177739</v>
      </c>
      <c r="I15" s="104">
        <v>44679</v>
      </c>
      <c r="J15" s="104">
        <v>269752.849456</v>
      </c>
      <c r="K15" s="104">
        <v>14884</v>
      </c>
      <c r="L15" s="104">
        <v>196972.199882</v>
      </c>
      <c r="M15" s="104">
        <v>7251</v>
      </c>
      <c r="N15" s="104">
        <v>261003.242014</v>
      </c>
      <c r="O15" s="104">
        <v>373</v>
      </c>
      <c r="P15" s="104">
        <v>34725.509491</v>
      </c>
      <c r="Q15" s="104">
        <v>11</v>
      </c>
      <c r="R15" s="104">
        <v>3825.417928</v>
      </c>
      <c r="S15" s="104">
        <v>0</v>
      </c>
      <c r="T15" s="104">
        <v>0</v>
      </c>
      <c r="U15" s="104">
        <v>0</v>
      </c>
      <c r="V15" s="104">
        <v>0</v>
      </c>
      <c r="W15" s="104">
        <v>0</v>
      </c>
      <c r="X15" s="104">
        <v>0</v>
      </c>
      <c r="Y15" s="101">
        <f t="shared" si="1"/>
        <v>328359</v>
      </c>
      <c r="Z15" s="101">
        <f t="shared" si="0"/>
        <v>1135657.759492</v>
      </c>
    </row>
    <row r="16" spans="2:26" ht="12.75">
      <c r="B16" s="97" t="s">
        <v>34</v>
      </c>
      <c r="C16" s="104">
        <v>956</v>
      </c>
      <c r="D16" s="104">
        <v>105.128663</v>
      </c>
      <c r="E16" s="104">
        <v>454</v>
      </c>
      <c r="F16" s="104">
        <v>360.064676</v>
      </c>
      <c r="G16" s="104">
        <v>1839</v>
      </c>
      <c r="H16" s="104">
        <v>4954.28649</v>
      </c>
      <c r="I16" s="104">
        <v>779</v>
      </c>
      <c r="J16" s="104">
        <v>4958.571211</v>
      </c>
      <c r="K16" s="104">
        <v>525</v>
      </c>
      <c r="L16" s="104">
        <v>7472.913732</v>
      </c>
      <c r="M16" s="104">
        <v>630</v>
      </c>
      <c r="N16" s="104">
        <v>27133.420246</v>
      </c>
      <c r="O16" s="104">
        <v>643</v>
      </c>
      <c r="P16" s="104">
        <v>84882.786224</v>
      </c>
      <c r="Q16" s="104">
        <v>450</v>
      </c>
      <c r="R16" s="104">
        <v>216884.81264</v>
      </c>
      <c r="S16" s="104">
        <v>127</v>
      </c>
      <c r="T16" s="104">
        <v>270195.253795</v>
      </c>
      <c r="U16" s="104">
        <v>16</v>
      </c>
      <c r="V16" s="104">
        <v>101676.863396</v>
      </c>
      <c r="W16" s="104">
        <v>0</v>
      </c>
      <c r="X16" s="104">
        <v>0</v>
      </c>
      <c r="Y16" s="101">
        <f t="shared" si="1"/>
        <v>6419</v>
      </c>
      <c r="Z16" s="101">
        <f t="shared" si="0"/>
        <v>718624.101073</v>
      </c>
    </row>
    <row r="17" spans="2:26" ht="12.75">
      <c r="B17" s="97" t="s">
        <v>35</v>
      </c>
      <c r="C17" s="104">
        <v>22390</v>
      </c>
      <c r="D17" s="104">
        <v>2707.197596</v>
      </c>
      <c r="E17" s="104">
        <v>11333</v>
      </c>
      <c r="F17" s="104">
        <v>9049.507388</v>
      </c>
      <c r="G17" s="104">
        <v>39097</v>
      </c>
      <c r="H17" s="104">
        <v>99029.007645</v>
      </c>
      <c r="I17" s="104">
        <v>19717</v>
      </c>
      <c r="J17" s="104">
        <v>128299.88954</v>
      </c>
      <c r="K17" s="104">
        <v>16064</v>
      </c>
      <c r="L17" s="104">
        <v>230898.9733</v>
      </c>
      <c r="M17" s="104">
        <v>16709</v>
      </c>
      <c r="N17" s="104">
        <v>712902.205719</v>
      </c>
      <c r="O17" s="104">
        <v>7859</v>
      </c>
      <c r="P17" s="104">
        <v>867567.958109</v>
      </c>
      <c r="Q17" s="104">
        <v>1319</v>
      </c>
      <c r="R17" s="104">
        <v>586943.072121</v>
      </c>
      <c r="S17" s="104">
        <v>315</v>
      </c>
      <c r="T17" s="104">
        <v>699491.48929</v>
      </c>
      <c r="U17" s="104">
        <v>81</v>
      </c>
      <c r="V17" s="104">
        <v>586204.983709</v>
      </c>
      <c r="W17" s="104">
        <v>37</v>
      </c>
      <c r="X17" s="104">
        <v>1014487.552005</v>
      </c>
      <c r="Y17" s="101">
        <f t="shared" si="1"/>
        <v>134921</v>
      </c>
      <c r="Z17" s="101">
        <f t="shared" si="0"/>
        <v>4937581.836422</v>
      </c>
    </row>
    <row r="18" spans="2:26" ht="12.75">
      <c r="B18" s="97" t="s">
        <v>71</v>
      </c>
      <c r="C18" s="104">
        <v>411991</v>
      </c>
      <c r="D18" s="104">
        <v>49806.401417</v>
      </c>
      <c r="E18" s="104">
        <v>63281</v>
      </c>
      <c r="F18" s="104">
        <v>47109.46598</v>
      </c>
      <c r="G18" s="104">
        <v>48557</v>
      </c>
      <c r="H18" s="104">
        <v>108464.931912</v>
      </c>
      <c r="I18" s="104">
        <v>4315</v>
      </c>
      <c r="J18" s="104">
        <v>25544.636497</v>
      </c>
      <c r="K18" s="104">
        <v>700</v>
      </c>
      <c r="L18" s="104">
        <v>9605.250185</v>
      </c>
      <c r="M18" s="104">
        <v>170</v>
      </c>
      <c r="N18" s="104">
        <v>5123.984357</v>
      </c>
      <c r="O18" s="104">
        <v>1</v>
      </c>
      <c r="P18" s="104">
        <v>73.980109</v>
      </c>
      <c r="Q18" s="104">
        <v>0</v>
      </c>
      <c r="R18" s="104">
        <v>0</v>
      </c>
      <c r="S18" s="104">
        <v>0</v>
      </c>
      <c r="T18" s="104">
        <v>0</v>
      </c>
      <c r="U18" s="104">
        <v>0</v>
      </c>
      <c r="V18" s="104">
        <v>0</v>
      </c>
      <c r="W18" s="104">
        <v>0</v>
      </c>
      <c r="X18" s="104">
        <v>0</v>
      </c>
      <c r="Y18" s="101">
        <f t="shared" si="1"/>
        <v>529015</v>
      </c>
      <c r="Z18" s="101">
        <f t="shared" si="0"/>
        <v>245728.650457</v>
      </c>
    </row>
    <row r="19" spans="2:26" ht="12.75">
      <c r="B19" s="97" t="s">
        <v>36</v>
      </c>
      <c r="C19" s="104">
        <v>7</v>
      </c>
      <c r="D19" s="104">
        <v>0.803133</v>
      </c>
      <c r="E19" s="104">
        <v>0</v>
      </c>
      <c r="F19" s="104">
        <v>0</v>
      </c>
      <c r="G19" s="104">
        <v>1</v>
      </c>
      <c r="H19" s="104">
        <v>3.868674</v>
      </c>
      <c r="I19" s="104">
        <v>2</v>
      </c>
      <c r="J19" s="104">
        <v>12.745292</v>
      </c>
      <c r="K19" s="104">
        <v>5</v>
      </c>
      <c r="L19" s="104">
        <v>93.755373</v>
      </c>
      <c r="M19" s="104">
        <v>27</v>
      </c>
      <c r="N19" s="104">
        <v>1375.820887</v>
      </c>
      <c r="O19" s="104">
        <v>99</v>
      </c>
      <c r="P19" s="104">
        <v>13588.253258</v>
      </c>
      <c r="Q19" s="104">
        <v>137</v>
      </c>
      <c r="R19" s="104">
        <v>72077.452782</v>
      </c>
      <c r="S19" s="104">
        <v>59</v>
      </c>
      <c r="T19" s="104">
        <v>118127.396325</v>
      </c>
      <c r="U19" s="104">
        <v>12</v>
      </c>
      <c r="V19" s="104">
        <v>84291.55097</v>
      </c>
      <c r="W19" s="104">
        <v>1</v>
      </c>
      <c r="X19" s="104">
        <v>15840.54861</v>
      </c>
      <c r="Y19" s="101">
        <f t="shared" si="1"/>
        <v>350</v>
      </c>
      <c r="Z19" s="101">
        <f t="shared" si="0"/>
        <v>305412.195304</v>
      </c>
    </row>
    <row r="20" spans="2:26" ht="12.75">
      <c r="B20" s="97" t="s">
        <v>37</v>
      </c>
      <c r="C20" s="104">
        <v>22612</v>
      </c>
      <c r="D20" s="104">
        <v>5530.799388</v>
      </c>
      <c r="E20" s="104">
        <v>32227</v>
      </c>
      <c r="F20" s="104">
        <v>24563.633352</v>
      </c>
      <c r="G20" s="104">
        <v>44704</v>
      </c>
      <c r="H20" s="104">
        <v>104383.479367</v>
      </c>
      <c r="I20" s="104">
        <v>6615</v>
      </c>
      <c r="J20" s="104">
        <v>40424.089923</v>
      </c>
      <c r="K20" s="104">
        <v>1620</v>
      </c>
      <c r="L20" s="104">
        <v>23251.068105</v>
      </c>
      <c r="M20" s="104">
        <v>514</v>
      </c>
      <c r="N20" s="104">
        <v>16285.163974</v>
      </c>
      <c r="O20" s="104">
        <v>5</v>
      </c>
      <c r="P20" s="104">
        <v>443.521048</v>
      </c>
      <c r="Q20" s="104">
        <v>1</v>
      </c>
      <c r="R20" s="104">
        <v>265.537608</v>
      </c>
      <c r="S20" s="104">
        <v>0</v>
      </c>
      <c r="T20" s="104">
        <v>0</v>
      </c>
      <c r="U20" s="104">
        <v>0</v>
      </c>
      <c r="V20" s="104">
        <v>0</v>
      </c>
      <c r="W20" s="104">
        <v>0</v>
      </c>
      <c r="X20" s="104">
        <v>0</v>
      </c>
      <c r="Y20" s="101">
        <f t="shared" si="1"/>
        <v>108298</v>
      </c>
      <c r="Z20" s="101">
        <f t="shared" si="0"/>
        <v>215147.292765</v>
      </c>
    </row>
    <row r="21" spans="2:26" ht="12.75">
      <c r="B21" s="97" t="s">
        <v>38</v>
      </c>
      <c r="C21" s="104">
        <v>315087</v>
      </c>
      <c r="D21" s="104">
        <v>43237.761059</v>
      </c>
      <c r="E21" s="104">
        <v>145960</v>
      </c>
      <c r="F21" s="104">
        <v>111510.533486</v>
      </c>
      <c r="G21" s="104">
        <v>231972</v>
      </c>
      <c r="H21" s="104">
        <v>565347.717423</v>
      </c>
      <c r="I21" s="104">
        <v>95084</v>
      </c>
      <c r="J21" s="104">
        <v>616921.508117</v>
      </c>
      <c r="K21" s="104">
        <v>94140</v>
      </c>
      <c r="L21" s="104">
        <v>1396389.993659</v>
      </c>
      <c r="M21" s="104">
        <v>108290</v>
      </c>
      <c r="N21" s="104">
        <v>4337187.820333</v>
      </c>
      <c r="O21" s="104">
        <v>36518</v>
      </c>
      <c r="P21" s="104">
        <v>4084922.422306</v>
      </c>
      <c r="Q21" s="104">
        <v>6436</v>
      </c>
      <c r="R21" s="104">
        <v>2828896.378906</v>
      </c>
      <c r="S21" s="104">
        <v>1008</v>
      </c>
      <c r="T21" s="104">
        <v>2080898.963095</v>
      </c>
      <c r="U21" s="104">
        <v>213</v>
      </c>
      <c r="V21" s="104">
        <v>1474400.933208</v>
      </c>
      <c r="W21" s="104">
        <v>87</v>
      </c>
      <c r="X21" s="104">
        <v>2401396.571777</v>
      </c>
      <c r="Y21" s="101">
        <f t="shared" si="1"/>
        <v>1034795</v>
      </c>
      <c r="Z21" s="101">
        <f t="shared" si="0"/>
        <v>19941110.603369</v>
      </c>
    </row>
    <row r="22" spans="2:26" ht="12.75">
      <c r="B22" s="97" t="s">
        <v>39</v>
      </c>
      <c r="C22" s="104">
        <v>12423</v>
      </c>
      <c r="D22" s="104">
        <v>1493.998505</v>
      </c>
      <c r="E22" s="104">
        <v>5459</v>
      </c>
      <c r="F22" s="104">
        <v>4243.512256</v>
      </c>
      <c r="G22" s="104">
        <v>9356</v>
      </c>
      <c r="H22" s="104">
        <v>23443.269476</v>
      </c>
      <c r="I22" s="104">
        <v>4965</v>
      </c>
      <c r="J22" s="104">
        <v>32888.953168</v>
      </c>
      <c r="K22" s="104">
        <v>5524</v>
      </c>
      <c r="L22" s="104">
        <v>79704.639929</v>
      </c>
      <c r="M22" s="104">
        <v>5601</v>
      </c>
      <c r="N22" s="104">
        <v>242891.191159</v>
      </c>
      <c r="O22" s="104">
        <v>4978</v>
      </c>
      <c r="P22" s="104">
        <v>595539.405158</v>
      </c>
      <c r="Q22" s="104">
        <v>1333</v>
      </c>
      <c r="R22" s="104">
        <v>603713.785284</v>
      </c>
      <c r="S22" s="104">
        <v>328</v>
      </c>
      <c r="T22" s="104">
        <v>732683.016262</v>
      </c>
      <c r="U22" s="104">
        <v>93</v>
      </c>
      <c r="V22" s="104">
        <v>631392.189825</v>
      </c>
      <c r="W22" s="104">
        <v>17</v>
      </c>
      <c r="X22" s="104">
        <v>264083.720474</v>
      </c>
      <c r="Y22" s="101">
        <f t="shared" si="1"/>
        <v>50077</v>
      </c>
      <c r="Z22" s="101">
        <f t="shared" si="0"/>
        <v>3212077.681496</v>
      </c>
    </row>
    <row r="23" spans="2:26" ht="12.75">
      <c r="B23" s="97" t="s">
        <v>40</v>
      </c>
      <c r="C23" s="104">
        <v>34149</v>
      </c>
      <c r="D23" s="104">
        <v>5993.826392</v>
      </c>
      <c r="E23" s="104">
        <v>33613</v>
      </c>
      <c r="F23" s="104">
        <v>26904.343756</v>
      </c>
      <c r="G23" s="104">
        <v>127171</v>
      </c>
      <c r="H23" s="104">
        <v>325835.932254</v>
      </c>
      <c r="I23" s="104">
        <v>33965</v>
      </c>
      <c r="J23" s="104">
        <v>202886.833438</v>
      </c>
      <c r="K23" s="104">
        <v>14915</v>
      </c>
      <c r="L23" s="104">
        <v>227179.581511</v>
      </c>
      <c r="M23" s="104">
        <v>25973</v>
      </c>
      <c r="N23" s="104">
        <v>1043290.593904</v>
      </c>
      <c r="O23" s="104">
        <v>7285</v>
      </c>
      <c r="P23" s="104">
        <v>804039.749094</v>
      </c>
      <c r="Q23" s="104">
        <v>1751</v>
      </c>
      <c r="R23" s="104">
        <v>832373.229426</v>
      </c>
      <c r="S23" s="104">
        <v>467</v>
      </c>
      <c r="T23" s="104">
        <v>1061243.657993</v>
      </c>
      <c r="U23" s="104">
        <v>118</v>
      </c>
      <c r="V23" s="104">
        <v>819311.913676</v>
      </c>
      <c r="W23" s="104">
        <v>103</v>
      </c>
      <c r="X23" s="104">
        <v>3017365.938341</v>
      </c>
      <c r="Y23" s="101">
        <f t="shared" si="1"/>
        <v>279510</v>
      </c>
      <c r="Z23" s="101">
        <f t="shared" si="0"/>
        <v>8366425.599785</v>
      </c>
    </row>
    <row r="24" spans="2:26" ht="12.75">
      <c r="B24" s="97" t="s">
        <v>72</v>
      </c>
      <c r="C24" s="104">
        <v>16</v>
      </c>
      <c r="D24" s="104">
        <v>0.999983</v>
      </c>
      <c r="E24" s="104">
        <v>6</v>
      </c>
      <c r="F24" s="104">
        <v>4.691521</v>
      </c>
      <c r="G24" s="104">
        <v>16</v>
      </c>
      <c r="H24" s="104">
        <v>41.305522</v>
      </c>
      <c r="I24" s="104">
        <v>5</v>
      </c>
      <c r="J24" s="104">
        <v>31.719647</v>
      </c>
      <c r="K24" s="104">
        <v>6</v>
      </c>
      <c r="L24" s="104">
        <v>83.685855</v>
      </c>
      <c r="M24" s="104">
        <v>4</v>
      </c>
      <c r="N24" s="104">
        <v>182.818482</v>
      </c>
      <c r="O24" s="104">
        <v>8</v>
      </c>
      <c r="P24" s="104">
        <v>1203.968947</v>
      </c>
      <c r="Q24" s="104">
        <v>28</v>
      </c>
      <c r="R24" s="104">
        <v>16888.743737</v>
      </c>
      <c r="S24" s="104">
        <v>40</v>
      </c>
      <c r="T24" s="104">
        <v>101000.105584</v>
      </c>
      <c r="U24" s="104">
        <v>14</v>
      </c>
      <c r="V24" s="104">
        <v>92302.437106</v>
      </c>
      <c r="W24" s="104">
        <v>3</v>
      </c>
      <c r="X24" s="104">
        <v>45112.47297</v>
      </c>
      <c r="Y24" s="101">
        <f t="shared" si="1"/>
        <v>146</v>
      </c>
      <c r="Z24" s="101">
        <f t="shared" si="0"/>
        <v>256852.949354</v>
      </c>
    </row>
    <row r="25" spans="2:26" ht="12.75">
      <c r="B25" s="97" t="s">
        <v>42</v>
      </c>
      <c r="C25" s="104">
        <v>0</v>
      </c>
      <c r="D25" s="104">
        <v>0</v>
      </c>
      <c r="E25" s="104">
        <v>0</v>
      </c>
      <c r="F25" s="104">
        <v>0</v>
      </c>
      <c r="G25" s="104">
        <v>0</v>
      </c>
      <c r="H25" s="104">
        <v>0</v>
      </c>
      <c r="I25" s="104">
        <v>0</v>
      </c>
      <c r="J25" s="104">
        <v>0</v>
      </c>
      <c r="K25" s="104">
        <v>0</v>
      </c>
      <c r="L25" s="104">
        <v>0</v>
      </c>
      <c r="M25" s="104">
        <v>0</v>
      </c>
      <c r="N25" s="104">
        <v>0</v>
      </c>
      <c r="O25" s="104">
        <v>0</v>
      </c>
      <c r="P25" s="104">
        <v>0</v>
      </c>
      <c r="Q25" s="104">
        <v>1</v>
      </c>
      <c r="R25" s="104">
        <v>628.692844</v>
      </c>
      <c r="S25" s="104">
        <v>0</v>
      </c>
      <c r="T25" s="104">
        <v>0</v>
      </c>
      <c r="U25" s="104">
        <v>2</v>
      </c>
      <c r="V25" s="104">
        <v>16655.529103</v>
      </c>
      <c r="W25" s="104">
        <v>0</v>
      </c>
      <c r="X25" s="104">
        <v>0</v>
      </c>
      <c r="Y25" s="101">
        <f t="shared" si="1"/>
        <v>3</v>
      </c>
      <c r="Z25" s="101">
        <f t="shared" si="0"/>
        <v>17284.221947000002</v>
      </c>
    </row>
    <row r="26" spans="2:26" ht="12.75">
      <c r="B26" s="97" t="s">
        <v>43</v>
      </c>
      <c r="C26" s="104">
        <v>85</v>
      </c>
      <c r="D26" s="104">
        <v>6.61702</v>
      </c>
      <c r="E26" s="104">
        <v>17</v>
      </c>
      <c r="F26" s="104">
        <v>12.278787</v>
      </c>
      <c r="G26" s="104">
        <v>15</v>
      </c>
      <c r="H26" s="104">
        <v>36.221877</v>
      </c>
      <c r="I26" s="104">
        <v>4</v>
      </c>
      <c r="J26" s="104">
        <v>26.548212</v>
      </c>
      <c r="K26" s="104">
        <v>20</v>
      </c>
      <c r="L26" s="104">
        <v>307.166082</v>
      </c>
      <c r="M26" s="104">
        <v>30</v>
      </c>
      <c r="N26" s="104">
        <v>1449.896671</v>
      </c>
      <c r="O26" s="104">
        <v>77</v>
      </c>
      <c r="P26" s="104">
        <v>10843.847172</v>
      </c>
      <c r="Q26" s="104">
        <v>259</v>
      </c>
      <c r="R26" s="104">
        <v>166515.674568</v>
      </c>
      <c r="S26" s="104">
        <v>175</v>
      </c>
      <c r="T26" s="104">
        <v>379962.396103</v>
      </c>
      <c r="U26" s="104">
        <v>19</v>
      </c>
      <c r="V26" s="104">
        <v>127939.31916</v>
      </c>
      <c r="W26" s="104">
        <v>3</v>
      </c>
      <c r="X26" s="104">
        <v>37385.046041</v>
      </c>
      <c r="Y26" s="101">
        <f t="shared" si="1"/>
        <v>704</v>
      </c>
      <c r="Z26" s="101">
        <f t="shared" si="0"/>
        <v>724485.011693</v>
      </c>
    </row>
    <row r="27" spans="2:26" ht="12.75">
      <c r="B27" s="97" t="s">
        <v>44</v>
      </c>
      <c r="C27" s="104">
        <v>60066</v>
      </c>
      <c r="D27" s="104">
        <v>7848.019411</v>
      </c>
      <c r="E27" s="104">
        <v>27877</v>
      </c>
      <c r="F27" s="104">
        <v>22339.66054</v>
      </c>
      <c r="G27" s="104">
        <v>100284</v>
      </c>
      <c r="H27" s="104">
        <v>254129.106029</v>
      </c>
      <c r="I27" s="104">
        <v>56728</v>
      </c>
      <c r="J27" s="104">
        <v>376655.037173</v>
      </c>
      <c r="K27" s="104">
        <v>53922</v>
      </c>
      <c r="L27" s="104">
        <v>756879.262152</v>
      </c>
      <c r="M27" s="104">
        <v>29436</v>
      </c>
      <c r="N27" s="104">
        <v>1146492.989203</v>
      </c>
      <c r="O27" s="104">
        <v>6777</v>
      </c>
      <c r="P27" s="104">
        <v>725015.834911</v>
      </c>
      <c r="Q27" s="104">
        <v>1006</v>
      </c>
      <c r="R27" s="104">
        <v>473840.083171</v>
      </c>
      <c r="S27" s="104">
        <v>244</v>
      </c>
      <c r="T27" s="104">
        <v>524818.721746</v>
      </c>
      <c r="U27" s="104">
        <v>53</v>
      </c>
      <c r="V27" s="104">
        <v>355670.125847</v>
      </c>
      <c r="W27" s="104">
        <v>25</v>
      </c>
      <c r="X27" s="104">
        <v>591962.441644</v>
      </c>
      <c r="Y27" s="101">
        <f t="shared" si="1"/>
        <v>336418</v>
      </c>
      <c r="Z27" s="101">
        <f t="shared" si="0"/>
        <v>5235651.281827</v>
      </c>
    </row>
    <row r="28" spans="2:26" ht="12.75">
      <c r="B28" s="97" t="s">
        <v>45</v>
      </c>
      <c r="C28" s="104">
        <v>0</v>
      </c>
      <c r="D28" s="104">
        <v>0</v>
      </c>
      <c r="E28" s="104">
        <v>0</v>
      </c>
      <c r="F28" s="104">
        <v>0</v>
      </c>
      <c r="G28" s="104">
        <v>0</v>
      </c>
      <c r="H28" s="104">
        <v>0</v>
      </c>
      <c r="I28" s="104">
        <v>0</v>
      </c>
      <c r="J28" s="104">
        <v>0</v>
      </c>
      <c r="K28" s="104">
        <v>0</v>
      </c>
      <c r="L28" s="104">
        <v>0</v>
      </c>
      <c r="M28" s="104">
        <v>0</v>
      </c>
      <c r="N28" s="104">
        <v>0</v>
      </c>
      <c r="O28" s="104">
        <v>0</v>
      </c>
      <c r="P28" s="104">
        <v>0</v>
      </c>
      <c r="Q28" s="104">
        <v>1</v>
      </c>
      <c r="R28" s="104">
        <v>401.729907</v>
      </c>
      <c r="S28" s="104">
        <v>4</v>
      </c>
      <c r="T28" s="104">
        <v>7492.253062</v>
      </c>
      <c r="U28" s="104">
        <v>3</v>
      </c>
      <c r="V28" s="104">
        <v>14794.338073</v>
      </c>
      <c r="W28" s="104">
        <v>0</v>
      </c>
      <c r="X28" s="104">
        <v>0</v>
      </c>
      <c r="Y28" s="101">
        <f t="shared" si="1"/>
        <v>8</v>
      </c>
      <c r="Z28" s="101">
        <f t="shared" si="0"/>
        <v>22688.321042</v>
      </c>
    </row>
    <row r="29" spans="2:26" s="81" customFormat="1" ht="12.75">
      <c r="B29" s="100" t="s">
        <v>5</v>
      </c>
      <c r="C29" s="99">
        <f aca="true" t="shared" si="2" ref="C29:Z29">SUM(C7:C28)</f>
        <v>1914863</v>
      </c>
      <c r="D29" s="99">
        <f t="shared" si="2"/>
        <v>293155.0195420001</v>
      </c>
      <c r="E29" s="99">
        <f t="shared" si="2"/>
        <v>897728</v>
      </c>
      <c r="F29" s="99">
        <f t="shared" si="2"/>
        <v>694086.076521</v>
      </c>
      <c r="G29" s="99">
        <f t="shared" si="2"/>
        <v>1697619</v>
      </c>
      <c r="H29" s="99">
        <f t="shared" si="2"/>
        <v>4204253.001013</v>
      </c>
      <c r="I29" s="99">
        <f t="shared" si="2"/>
        <v>670952</v>
      </c>
      <c r="J29" s="99">
        <f t="shared" si="2"/>
        <v>4321858.903756001</v>
      </c>
      <c r="K29" s="99">
        <f t="shared" si="2"/>
        <v>537704</v>
      </c>
      <c r="L29" s="99">
        <f t="shared" si="2"/>
        <v>7741867.656229001</v>
      </c>
      <c r="M29" s="99">
        <f t="shared" si="2"/>
        <v>448643</v>
      </c>
      <c r="N29" s="99">
        <f t="shared" si="2"/>
        <v>17605239.327673998</v>
      </c>
      <c r="O29" s="99">
        <f t="shared" si="2"/>
        <v>131504</v>
      </c>
      <c r="P29" s="99">
        <f t="shared" si="2"/>
        <v>14580939.593478</v>
      </c>
      <c r="Q29" s="99">
        <f t="shared" si="2"/>
        <v>23438</v>
      </c>
      <c r="R29" s="99">
        <f t="shared" si="2"/>
        <v>10605137.725278</v>
      </c>
      <c r="S29" s="99">
        <f t="shared" si="2"/>
        <v>5241</v>
      </c>
      <c r="T29" s="99">
        <f t="shared" si="2"/>
        <v>11525473.887593</v>
      </c>
      <c r="U29" s="99">
        <f t="shared" si="2"/>
        <v>1370</v>
      </c>
      <c r="V29" s="99">
        <f t="shared" si="2"/>
        <v>9570673.215653</v>
      </c>
      <c r="W29" s="99">
        <f t="shared" si="2"/>
        <v>743</v>
      </c>
      <c r="X29" s="99">
        <f t="shared" si="2"/>
        <v>21481857.690471005</v>
      </c>
      <c r="Y29" s="99">
        <f t="shared" si="2"/>
        <v>6329805</v>
      </c>
      <c r="Z29" s="99">
        <f t="shared" si="2"/>
        <v>102624542.09720801</v>
      </c>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8"/>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6" width="13.7109375" style="69" customWidth="1"/>
    <col min="27" max="27" width="9.140625" style="69" customWidth="1"/>
    <col min="28" max="16384" width="9.140625" style="69" customWidth="1"/>
  </cols>
  <sheetData>
    <row r="1" ht="16.5" customHeight="1">
      <c r="B1" s="113" t="s">
        <v>48</v>
      </c>
    </row>
    <row r="2" spans="1:26" ht="26.25" customHeight="1">
      <c r="A2" s="37"/>
      <c r="B2" s="145" t="s">
        <v>70</v>
      </c>
      <c r="C2" s="145"/>
      <c r="D2" s="145"/>
      <c r="E2" s="145"/>
      <c r="F2" s="145"/>
      <c r="G2" s="145"/>
      <c r="H2" s="145"/>
      <c r="I2" s="145"/>
      <c r="J2" s="145"/>
      <c r="K2" s="145"/>
      <c r="L2" s="145"/>
      <c r="M2" s="145"/>
      <c r="N2" s="37"/>
      <c r="O2" s="37"/>
      <c r="P2" s="37"/>
      <c r="Q2" s="37"/>
      <c r="R2" s="37"/>
      <c r="S2" s="37"/>
      <c r="T2" s="37"/>
      <c r="U2" s="37"/>
      <c r="V2" s="37"/>
      <c r="W2" s="37"/>
      <c r="X2" s="37"/>
      <c r="Y2" s="37"/>
      <c r="Z2" s="37"/>
    </row>
    <row r="3" spans="1:26" s="114" customFormat="1" ht="9.75" customHeight="1">
      <c r="A3" s="63"/>
      <c r="B3" s="63"/>
      <c r="C3" s="63"/>
      <c r="D3" s="60"/>
      <c r="E3" s="60"/>
      <c r="F3" s="60"/>
      <c r="G3" s="60"/>
      <c r="H3" s="60"/>
      <c r="I3" s="60"/>
      <c r="J3" s="60"/>
      <c r="K3" s="60"/>
      <c r="L3" s="60"/>
      <c r="M3" s="60"/>
      <c r="N3" s="60"/>
      <c r="O3" s="60"/>
      <c r="P3" s="60"/>
      <c r="Q3" s="60"/>
      <c r="R3" s="60"/>
      <c r="S3" s="60"/>
      <c r="T3" s="60"/>
      <c r="U3" s="60"/>
      <c r="V3" s="60"/>
      <c r="W3" s="60"/>
      <c r="X3" s="60"/>
      <c r="Y3" s="60"/>
      <c r="Z3" s="60"/>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72</v>
      </c>
      <c r="W4" s="40" t="s">
        <v>42</v>
      </c>
      <c r="X4" s="40" t="s">
        <v>43</v>
      </c>
      <c r="Y4" s="40" t="s">
        <v>44</v>
      </c>
      <c r="Z4" s="40" t="s">
        <v>45</v>
      </c>
    </row>
    <row r="5" spans="1:26" ht="15">
      <c r="A5" s="37"/>
      <c r="B5" s="146" t="s">
        <v>8</v>
      </c>
      <c r="C5" s="111"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47"/>
      <c r="C6" s="111"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47"/>
      <c r="C7" s="111"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47"/>
      <c r="C8" s="111"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47"/>
      <c r="C9" s="111"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47"/>
      <c r="C10" s="111"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47"/>
      <c r="C11" s="111"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47"/>
      <c r="C12" s="111"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47"/>
      <c r="C13" s="111"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47"/>
      <c r="C14" s="111"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47"/>
      <c r="C15" s="111"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47"/>
      <c r="C16" s="111"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46" t="s">
        <v>21</v>
      </c>
      <c r="C17" s="111"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47"/>
      <c r="C18" s="111"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47"/>
      <c r="C19" s="111"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47"/>
      <c r="C20" s="111"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47"/>
      <c r="C21" s="111"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47"/>
      <c r="C22" s="111"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47"/>
      <c r="C23" s="111" t="s">
        <v>15</v>
      </c>
      <c r="D23" s="43">
        <v>0</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v>0</v>
      </c>
      <c r="V23" s="39">
        <v>127</v>
      </c>
      <c r="W23" s="39">
        <v>2</v>
      </c>
      <c r="X23" s="39">
        <v>730</v>
      </c>
      <c r="Y23" s="39">
        <v>182044</v>
      </c>
      <c r="Z23" s="39">
        <v>12</v>
      </c>
    </row>
    <row r="24" spans="1:26" ht="15">
      <c r="A24" s="37"/>
      <c r="B24" s="147"/>
      <c r="C24" s="111" t="s">
        <v>16</v>
      </c>
      <c r="D24" s="43">
        <v>0</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v>0</v>
      </c>
      <c r="V24" s="39">
        <v>141</v>
      </c>
      <c r="W24" s="39">
        <v>2</v>
      </c>
      <c r="X24" s="39">
        <v>718</v>
      </c>
      <c r="Y24" s="39">
        <v>180953</v>
      </c>
      <c r="Z24" s="39">
        <v>11</v>
      </c>
    </row>
    <row r="25" spans="1:26" ht="15">
      <c r="A25" s="37"/>
      <c r="B25" s="147"/>
      <c r="C25" s="111" t="s">
        <v>17</v>
      </c>
      <c r="D25" s="43">
        <v>0</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47"/>
      <c r="C26" s="111" t="s">
        <v>18</v>
      </c>
      <c r="D26" s="43">
        <v>0</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47"/>
      <c r="C27" s="111" t="s">
        <v>19</v>
      </c>
      <c r="D27" s="43">
        <v>0</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47"/>
      <c r="C28" s="111" t="s">
        <v>20</v>
      </c>
      <c r="D28" s="43">
        <v>0</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46" t="s">
        <v>22</v>
      </c>
      <c r="C29" s="111" t="s">
        <v>9</v>
      </c>
      <c r="D29" s="43">
        <v>0</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46"/>
      <c r="C30" s="111" t="s">
        <v>10</v>
      </c>
      <c r="D30" s="43">
        <v>0</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46"/>
      <c r="C31" s="111" t="s">
        <v>11</v>
      </c>
      <c r="D31" s="43">
        <v>0</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46"/>
      <c r="C32" s="111" t="s">
        <v>12</v>
      </c>
      <c r="D32" s="43">
        <v>0</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46"/>
      <c r="C33" s="111" t="s">
        <v>13</v>
      </c>
      <c r="D33" s="43">
        <v>0</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46"/>
      <c r="C34" s="111" t="s">
        <v>14</v>
      </c>
      <c r="D34" s="43">
        <v>0</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70"/>
    </row>
    <row r="35" spans="1:28" ht="15" customHeight="1">
      <c r="A35" s="37"/>
      <c r="B35" s="146"/>
      <c r="C35" s="111" t="s">
        <v>15</v>
      </c>
      <c r="D35" s="43">
        <v>0</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70"/>
    </row>
    <row r="36" spans="1:28" ht="15" customHeight="1">
      <c r="A36" s="37"/>
      <c r="B36" s="146"/>
      <c r="C36" s="111" t="s">
        <v>16</v>
      </c>
      <c r="D36" s="43">
        <v>0</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70"/>
    </row>
    <row r="37" spans="2:28" ht="15" customHeight="1">
      <c r="B37" s="146"/>
      <c r="C37" s="111" t="s">
        <v>17</v>
      </c>
      <c r="D37" s="43">
        <v>0</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70"/>
    </row>
    <row r="38" spans="2:28" ht="15" customHeight="1">
      <c r="B38" s="146"/>
      <c r="C38" s="111" t="s">
        <v>18</v>
      </c>
      <c r="D38" s="43">
        <v>0</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70"/>
    </row>
    <row r="39" spans="2:28" ht="15" customHeight="1">
      <c r="B39" s="146"/>
      <c r="C39" s="111" t="s">
        <v>19</v>
      </c>
      <c r="D39" s="43">
        <v>0</v>
      </c>
      <c r="E39" s="39">
        <v>7040</v>
      </c>
      <c r="F39" s="39">
        <v>15923</v>
      </c>
      <c r="G39" s="39">
        <v>681</v>
      </c>
      <c r="H39" s="39">
        <v>101107</v>
      </c>
      <c r="I39" s="39">
        <v>113034</v>
      </c>
      <c r="J39" s="39">
        <v>30</v>
      </c>
      <c r="K39" s="39">
        <v>296993</v>
      </c>
      <c r="L39" s="39">
        <v>77</v>
      </c>
      <c r="M39" s="39">
        <v>12963</v>
      </c>
      <c r="N39" s="39">
        <v>3121</v>
      </c>
      <c r="O39" s="39">
        <v>43172</v>
      </c>
      <c r="P39" s="39">
        <v>283</v>
      </c>
      <c r="Q39" s="39">
        <v>72</v>
      </c>
      <c r="R39" s="39">
        <v>203410</v>
      </c>
      <c r="S39" s="39">
        <v>9732</v>
      </c>
      <c r="T39" s="39">
        <v>80997</v>
      </c>
      <c r="U39" s="39">
        <v>11</v>
      </c>
      <c r="V39" s="39">
        <v>127</v>
      </c>
      <c r="W39" s="39">
        <v>2</v>
      </c>
      <c r="X39" s="39">
        <v>701</v>
      </c>
      <c r="Y39" s="39">
        <v>153068</v>
      </c>
      <c r="Z39" s="39">
        <v>7</v>
      </c>
      <c r="AB39" s="70"/>
    </row>
    <row r="40" spans="2:28" ht="15" customHeight="1">
      <c r="B40" s="146"/>
      <c r="C40" s="111" t="s">
        <v>20</v>
      </c>
      <c r="D40" s="43">
        <v>0</v>
      </c>
      <c r="E40" s="39">
        <v>7081</v>
      </c>
      <c r="F40" s="39">
        <v>16003</v>
      </c>
      <c r="G40" s="39">
        <v>698</v>
      </c>
      <c r="H40" s="39">
        <v>102416</v>
      </c>
      <c r="I40" s="39">
        <v>105300</v>
      </c>
      <c r="J40" s="39">
        <v>31</v>
      </c>
      <c r="K40" s="39">
        <v>248856</v>
      </c>
      <c r="L40" s="39">
        <v>78</v>
      </c>
      <c r="M40" s="39">
        <v>12754</v>
      </c>
      <c r="N40" s="39">
        <v>3066</v>
      </c>
      <c r="O40" s="39">
        <v>43268</v>
      </c>
      <c r="P40" s="39">
        <v>283</v>
      </c>
      <c r="Q40" s="39">
        <v>71</v>
      </c>
      <c r="R40" s="39">
        <v>200709</v>
      </c>
      <c r="S40" s="39">
        <v>9872</v>
      </c>
      <c r="T40" s="39">
        <v>81480</v>
      </c>
      <c r="U40" s="39">
        <v>10</v>
      </c>
      <c r="V40" s="39">
        <v>126</v>
      </c>
      <c r="W40" s="39">
        <v>2</v>
      </c>
      <c r="X40" s="39">
        <v>714</v>
      </c>
      <c r="Y40" s="39">
        <v>152892</v>
      </c>
      <c r="Z40" s="39">
        <v>7</v>
      </c>
      <c r="AB40" s="70"/>
    </row>
    <row r="41" spans="2:28" ht="15" customHeight="1">
      <c r="B41" s="146">
        <v>2013</v>
      </c>
      <c r="C41" s="111" t="s">
        <v>9</v>
      </c>
      <c r="D41" s="43">
        <v>0</v>
      </c>
      <c r="E41" s="39">
        <v>7064</v>
      </c>
      <c r="F41" s="39">
        <v>16056</v>
      </c>
      <c r="G41" s="39">
        <v>700</v>
      </c>
      <c r="H41" s="39">
        <v>101787</v>
      </c>
      <c r="I41" s="39">
        <v>105760</v>
      </c>
      <c r="J41" s="39">
        <v>29</v>
      </c>
      <c r="K41" s="39">
        <v>249024</v>
      </c>
      <c r="L41" s="39">
        <v>77</v>
      </c>
      <c r="M41" s="39">
        <v>12721</v>
      </c>
      <c r="N41" s="39">
        <v>3090</v>
      </c>
      <c r="O41" s="39">
        <v>43463</v>
      </c>
      <c r="P41" s="39">
        <v>287</v>
      </c>
      <c r="Q41" s="39">
        <v>69</v>
      </c>
      <c r="R41" s="39">
        <v>200954</v>
      </c>
      <c r="S41" s="39">
        <v>10037</v>
      </c>
      <c r="T41" s="39">
        <v>81553</v>
      </c>
      <c r="U41" s="64">
        <v>0</v>
      </c>
      <c r="V41" s="39">
        <v>125</v>
      </c>
      <c r="W41" s="39">
        <v>2</v>
      </c>
      <c r="X41" s="39">
        <v>697</v>
      </c>
      <c r="Y41" s="39">
        <v>153033</v>
      </c>
      <c r="Z41" s="39">
        <v>7</v>
      </c>
      <c r="AB41" s="70"/>
    </row>
    <row r="42" spans="2:28" ht="15" customHeight="1">
      <c r="B42" s="146"/>
      <c r="C42" s="111" t="s">
        <v>10</v>
      </c>
      <c r="D42" s="43">
        <v>0</v>
      </c>
      <c r="E42" s="39">
        <v>7012</v>
      </c>
      <c r="F42" s="39">
        <v>15885</v>
      </c>
      <c r="G42" s="39">
        <v>704</v>
      </c>
      <c r="H42" s="39">
        <v>99337</v>
      </c>
      <c r="I42" s="39">
        <v>105819</v>
      </c>
      <c r="J42" s="39">
        <v>30</v>
      </c>
      <c r="K42" s="39">
        <v>247036</v>
      </c>
      <c r="L42" s="39">
        <v>74</v>
      </c>
      <c r="M42" s="39">
        <v>13026</v>
      </c>
      <c r="N42" s="39">
        <v>3084</v>
      </c>
      <c r="O42" s="39">
        <v>43045</v>
      </c>
      <c r="P42" s="39">
        <v>292</v>
      </c>
      <c r="Q42" s="39">
        <v>68</v>
      </c>
      <c r="R42" s="39">
        <v>200090</v>
      </c>
      <c r="S42" s="39">
        <v>10080</v>
      </c>
      <c r="T42" s="39">
        <v>81508</v>
      </c>
      <c r="U42" s="64">
        <v>0</v>
      </c>
      <c r="V42" s="39">
        <v>125</v>
      </c>
      <c r="W42" s="39">
        <v>2</v>
      </c>
      <c r="X42" s="39">
        <v>756</v>
      </c>
      <c r="Y42" s="39">
        <v>152796</v>
      </c>
      <c r="Z42" s="39">
        <v>6</v>
      </c>
      <c r="AB42" s="70"/>
    </row>
    <row r="43" spans="2:28" ht="15" customHeight="1">
      <c r="B43" s="146"/>
      <c r="C43" s="111" t="s">
        <v>11</v>
      </c>
      <c r="D43" s="43">
        <v>0</v>
      </c>
      <c r="E43" s="39">
        <v>7117</v>
      </c>
      <c r="F43" s="39">
        <v>15856</v>
      </c>
      <c r="G43" s="39">
        <v>726</v>
      </c>
      <c r="H43" s="39">
        <v>99741</v>
      </c>
      <c r="I43" s="39">
        <v>106372</v>
      </c>
      <c r="J43" s="39">
        <v>31</v>
      </c>
      <c r="K43" s="39">
        <v>246715</v>
      </c>
      <c r="L43" s="39">
        <v>77</v>
      </c>
      <c r="M43" s="39">
        <v>12910</v>
      </c>
      <c r="N43" s="39">
        <v>3073</v>
      </c>
      <c r="O43" s="39">
        <v>43124</v>
      </c>
      <c r="P43" s="39">
        <v>307</v>
      </c>
      <c r="Q43" s="39">
        <v>68</v>
      </c>
      <c r="R43" s="39">
        <v>200605</v>
      </c>
      <c r="S43" s="39">
        <v>10202</v>
      </c>
      <c r="T43" s="39">
        <v>81688</v>
      </c>
      <c r="U43" s="64">
        <v>0</v>
      </c>
      <c r="V43" s="39">
        <v>119</v>
      </c>
      <c r="W43" s="39">
        <v>2</v>
      </c>
      <c r="X43" s="39">
        <v>736</v>
      </c>
      <c r="Y43" s="39">
        <v>151942</v>
      </c>
      <c r="Z43" s="39">
        <v>7</v>
      </c>
      <c r="AB43" s="70"/>
    </row>
    <row r="44" spans="2:28" ht="15" customHeight="1">
      <c r="B44" s="146"/>
      <c r="C44" s="111" t="s">
        <v>12</v>
      </c>
      <c r="D44" s="43">
        <v>0</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4">
        <v>0</v>
      </c>
      <c r="V44" s="39">
        <v>115</v>
      </c>
      <c r="W44" s="39">
        <v>3</v>
      </c>
      <c r="X44" s="39">
        <v>751</v>
      </c>
      <c r="Y44" s="39">
        <v>151964</v>
      </c>
      <c r="Z44" s="39">
        <v>7</v>
      </c>
      <c r="AB44" s="70"/>
    </row>
    <row r="45" spans="2:28" ht="15" customHeight="1">
      <c r="B45" s="146"/>
      <c r="C45" s="111" t="s">
        <v>13</v>
      </c>
      <c r="D45" s="43">
        <v>0</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4">
        <v>0</v>
      </c>
      <c r="V45" s="39">
        <v>114</v>
      </c>
      <c r="W45" s="39">
        <v>3</v>
      </c>
      <c r="X45" s="39">
        <v>707</v>
      </c>
      <c r="Y45" s="39">
        <v>152124</v>
      </c>
      <c r="Z45" s="39">
        <v>8</v>
      </c>
      <c r="AB45" s="70"/>
    </row>
    <row r="46" spans="2:28" ht="15" customHeight="1">
      <c r="B46" s="146"/>
      <c r="C46" s="111" t="s">
        <v>14</v>
      </c>
      <c r="D46" s="43">
        <v>0</v>
      </c>
      <c r="E46" s="39">
        <v>7186</v>
      </c>
      <c r="F46" s="39">
        <v>16077</v>
      </c>
      <c r="G46" s="39">
        <v>724</v>
      </c>
      <c r="H46" s="39">
        <v>105078</v>
      </c>
      <c r="I46" s="39">
        <v>112013</v>
      </c>
      <c r="J46" s="39">
        <v>30</v>
      </c>
      <c r="K46" s="39">
        <v>286612</v>
      </c>
      <c r="L46" s="39">
        <v>71</v>
      </c>
      <c r="M46" s="39">
        <v>13271</v>
      </c>
      <c r="N46" s="39">
        <v>2383</v>
      </c>
      <c r="O46" s="39">
        <v>43337</v>
      </c>
      <c r="P46" s="39">
        <v>345</v>
      </c>
      <c r="Q46" s="39">
        <v>69</v>
      </c>
      <c r="R46" s="39">
        <v>204275</v>
      </c>
      <c r="S46" s="39">
        <v>9874</v>
      </c>
      <c r="T46" s="39">
        <v>108986</v>
      </c>
      <c r="U46" s="64">
        <v>0</v>
      </c>
      <c r="V46" s="39">
        <v>115</v>
      </c>
      <c r="W46" s="39">
        <v>3</v>
      </c>
      <c r="X46" s="39">
        <v>714</v>
      </c>
      <c r="Y46" s="39">
        <v>151579</v>
      </c>
      <c r="Z46" s="39">
        <v>6</v>
      </c>
      <c r="AB46" s="70"/>
    </row>
    <row r="47" spans="2:28" ht="15" customHeight="1">
      <c r="B47" s="146"/>
      <c r="C47" s="111" t="s">
        <v>15</v>
      </c>
      <c r="D47" s="43">
        <v>0</v>
      </c>
      <c r="E47" s="39">
        <v>7271</v>
      </c>
      <c r="F47" s="39">
        <v>15983</v>
      </c>
      <c r="G47" s="39">
        <v>729</v>
      </c>
      <c r="H47" s="39">
        <v>93159</v>
      </c>
      <c r="I47" s="39">
        <v>112712</v>
      </c>
      <c r="J47" s="39">
        <v>32</v>
      </c>
      <c r="K47" s="39">
        <v>286792</v>
      </c>
      <c r="L47" s="39">
        <v>73</v>
      </c>
      <c r="M47" s="39">
        <v>12563</v>
      </c>
      <c r="N47" s="39">
        <v>2366</v>
      </c>
      <c r="O47" s="39">
        <v>43455</v>
      </c>
      <c r="P47" s="39">
        <v>350</v>
      </c>
      <c r="Q47" s="39">
        <v>69</v>
      </c>
      <c r="R47" s="39">
        <v>204747</v>
      </c>
      <c r="S47" s="39">
        <v>9918</v>
      </c>
      <c r="T47" s="39">
        <v>109057</v>
      </c>
      <c r="U47" s="64">
        <v>0</v>
      </c>
      <c r="V47" s="39">
        <v>112</v>
      </c>
      <c r="W47" s="39">
        <v>3</v>
      </c>
      <c r="X47" s="39">
        <v>704</v>
      </c>
      <c r="Y47" s="39">
        <v>151777</v>
      </c>
      <c r="Z47" s="39">
        <v>8</v>
      </c>
      <c r="AB47" s="70"/>
    </row>
    <row r="48" ht="12.75">
      <c r="B48" s="111"/>
    </row>
  </sheetData>
  <sheetProtection/>
  <mergeCells count="5">
    <mergeCell ref="B2:M2"/>
    <mergeCell ref="B17:B28"/>
    <mergeCell ref="B5:B16"/>
    <mergeCell ref="B29:B40"/>
    <mergeCell ref="B41:B47"/>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0"/>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12.75" customHeight="1">
      <c r="A3" s="37"/>
      <c r="B3" s="37"/>
      <c r="C3" s="37"/>
      <c r="D3" s="60"/>
      <c r="E3" s="60"/>
      <c r="F3" s="60"/>
      <c r="G3" s="60"/>
      <c r="H3" s="60"/>
      <c r="I3" s="60"/>
      <c r="J3" s="60"/>
      <c r="K3" s="60"/>
      <c r="L3" s="60"/>
      <c r="M3" s="60"/>
      <c r="N3" s="60"/>
      <c r="O3" s="60"/>
      <c r="P3" s="60"/>
      <c r="Q3" s="60"/>
      <c r="R3" s="60"/>
      <c r="S3" s="60"/>
      <c r="T3" s="60"/>
      <c r="U3" s="60"/>
      <c r="V3" s="60"/>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72</v>
      </c>
      <c r="V4" s="40" t="s">
        <v>44</v>
      </c>
    </row>
    <row r="5" spans="1:22" ht="15">
      <c r="A5" s="37"/>
      <c r="B5" s="146"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47"/>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47"/>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47"/>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47"/>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47"/>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47"/>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47"/>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47"/>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47"/>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47"/>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47"/>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46" t="s">
        <v>21</v>
      </c>
      <c r="C17" s="38" t="s">
        <v>9</v>
      </c>
      <c r="D17" s="43">
        <v>0</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47"/>
      <c r="C18" s="38" t="s">
        <v>10</v>
      </c>
      <c r="D18" s="43">
        <v>0</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47"/>
      <c r="C19" s="38" t="s">
        <v>11</v>
      </c>
      <c r="D19" s="43">
        <v>0</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47"/>
      <c r="C20" s="38" t="s">
        <v>12</v>
      </c>
      <c r="D20" s="43">
        <v>0</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47"/>
      <c r="C21" s="38" t="s">
        <v>13</v>
      </c>
      <c r="D21" s="43">
        <v>0</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47"/>
      <c r="C22" s="38" t="s">
        <v>14</v>
      </c>
      <c r="D22" s="43">
        <v>0</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47"/>
      <c r="C23" s="38" t="s">
        <v>15</v>
      </c>
      <c r="D23" s="43">
        <v>0</v>
      </c>
      <c r="E23" s="39">
        <v>20840</v>
      </c>
      <c r="F23" s="39">
        <v>179037</v>
      </c>
      <c r="G23" s="39">
        <v>33926</v>
      </c>
      <c r="H23" s="39">
        <v>898042</v>
      </c>
      <c r="I23" s="39">
        <v>424068</v>
      </c>
      <c r="J23" s="39">
        <v>25</v>
      </c>
      <c r="K23" s="39">
        <v>681606</v>
      </c>
      <c r="L23" s="43">
        <v>0</v>
      </c>
      <c r="M23" s="39">
        <v>276051</v>
      </c>
      <c r="N23" s="39">
        <v>4065</v>
      </c>
      <c r="O23" s="39">
        <v>74689</v>
      </c>
      <c r="P23" s="39">
        <v>204580</v>
      </c>
      <c r="Q23" s="39">
        <v>105632</v>
      </c>
      <c r="R23" s="39">
        <v>1031761</v>
      </c>
      <c r="S23" s="39">
        <v>29959</v>
      </c>
      <c r="T23" s="39">
        <v>147796</v>
      </c>
      <c r="U23" s="39">
        <v>1446</v>
      </c>
      <c r="V23" s="39">
        <v>121049</v>
      </c>
    </row>
    <row r="24" spans="1:22" ht="15">
      <c r="A24" s="37"/>
      <c r="B24" s="147"/>
      <c r="C24" s="38" t="s">
        <v>16</v>
      </c>
      <c r="D24" s="43">
        <v>0</v>
      </c>
      <c r="E24" s="39">
        <v>20920</v>
      </c>
      <c r="F24" s="39">
        <v>181114</v>
      </c>
      <c r="G24" s="39">
        <v>33886</v>
      </c>
      <c r="H24" s="39">
        <v>908803</v>
      </c>
      <c r="I24" s="39">
        <v>427432</v>
      </c>
      <c r="J24" s="39">
        <v>25</v>
      </c>
      <c r="K24" s="39">
        <v>692150</v>
      </c>
      <c r="L24" s="43">
        <v>0</v>
      </c>
      <c r="M24" s="39">
        <v>280786</v>
      </c>
      <c r="N24" s="39">
        <v>4106</v>
      </c>
      <c r="O24" s="39">
        <v>75254</v>
      </c>
      <c r="P24" s="39">
        <v>202636</v>
      </c>
      <c r="Q24" s="39">
        <v>105800</v>
      </c>
      <c r="R24" s="39">
        <v>1034330</v>
      </c>
      <c r="S24" s="39">
        <v>30611</v>
      </c>
      <c r="T24" s="39">
        <v>148619</v>
      </c>
      <c r="U24" s="39">
        <v>1495</v>
      </c>
      <c r="V24" s="39">
        <v>120462</v>
      </c>
    </row>
    <row r="25" spans="1:22" ht="15">
      <c r="A25" s="37"/>
      <c r="B25" s="147"/>
      <c r="C25" s="38" t="s">
        <v>17</v>
      </c>
      <c r="D25" s="43">
        <v>0</v>
      </c>
      <c r="E25" s="39">
        <v>20867</v>
      </c>
      <c r="F25" s="39">
        <v>182705</v>
      </c>
      <c r="G25" s="39">
        <v>33827</v>
      </c>
      <c r="H25" s="39">
        <v>916247</v>
      </c>
      <c r="I25" s="39">
        <v>429963</v>
      </c>
      <c r="J25" s="39">
        <v>24</v>
      </c>
      <c r="K25" s="39">
        <v>700886</v>
      </c>
      <c r="L25" s="43">
        <v>0</v>
      </c>
      <c r="M25" s="39">
        <v>283167</v>
      </c>
      <c r="N25" s="39">
        <v>4139</v>
      </c>
      <c r="O25" s="39">
        <v>76002</v>
      </c>
      <c r="P25" s="39">
        <v>194937</v>
      </c>
      <c r="Q25" s="39">
        <v>104829</v>
      </c>
      <c r="R25" s="39">
        <v>1030660</v>
      </c>
      <c r="S25" s="39">
        <v>31052</v>
      </c>
      <c r="T25" s="39">
        <v>149273</v>
      </c>
      <c r="U25" s="39">
        <v>1546</v>
      </c>
      <c r="V25" s="39">
        <v>120968</v>
      </c>
    </row>
    <row r="26" spans="1:22" ht="15">
      <c r="A26" s="37"/>
      <c r="B26" s="147"/>
      <c r="C26" s="38" t="s">
        <v>18</v>
      </c>
      <c r="D26" s="43">
        <v>0</v>
      </c>
      <c r="E26" s="39">
        <v>20956</v>
      </c>
      <c r="F26" s="39">
        <v>184719</v>
      </c>
      <c r="G26" s="39">
        <v>33792</v>
      </c>
      <c r="H26" s="39">
        <v>926502</v>
      </c>
      <c r="I26" s="39">
        <v>429453</v>
      </c>
      <c r="J26" s="39">
        <v>24</v>
      </c>
      <c r="K26" s="39">
        <v>705479</v>
      </c>
      <c r="L26" s="43">
        <v>0</v>
      </c>
      <c r="M26" s="39">
        <v>286586</v>
      </c>
      <c r="N26" s="39">
        <v>4191</v>
      </c>
      <c r="O26" s="39">
        <v>77015</v>
      </c>
      <c r="P26" s="39">
        <v>191187</v>
      </c>
      <c r="Q26" s="39">
        <v>105468</v>
      </c>
      <c r="R26" s="39">
        <v>1029462</v>
      </c>
      <c r="S26" s="39">
        <v>31352</v>
      </c>
      <c r="T26" s="39">
        <v>149584</v>
      </c>
      <c r="U26" s="39">
        <v>1559</v>
      </c>
      <c r="V26" s="39">
        <v>121588</v>
      </c>
    </row>
    <row r="27" spans="1:22" ht="15">
      <c r="A27" s="37"/>
      <c r="B27" s="147"/>
      <c r="C27" s="38" t="s">
        <v>19</v>
      </c>
      <c r="D27" s="43">
        <v>0</v>
      </c>
      <c r="E27" s="39">
        <v>21138</v>
      </c>
      <c r="F27" s="39">
        <v>186857</v>
      </c>
      <c r="G27" s="39">
        <v>33814</v>
      </c>
      <c r="H27" s="39">
        <v>940767</v>
      </c>
      <c r="I27" s="39">
        <v>431066</v>
      </c>
      <c r="J27" s="39">
        <v>24</v>
      </c>
      <c r="K27" s="39">
        <v>719676</v>
      </c>
      <c r="L27" s="43">
        <v>0</v>
      </c>
      <c r="M27" s="39">
        <v>292574</v>
      </c>
      <c r="N27" s="39">
        <v>4240</v>
      </c>
      <c r="O27" s="39">
        <v>79153</v>
      </c>
      <c r="P27" s="39">
        <v>199216</v>
      </c>
      <c r="Q27" s="39">
        <v>106929</v>
      </c>
      <c r="R27" s="39">
        <v>1026809</v>
      </c>
      <c r="S27" s="39">
        <v>32042</v>
      </c>
      <c r="T27" s="39">
        <v>150569</v>
      </c>
      <c r="U27" s="39">
        <v>1127</v>
      </c>
      <c r="V27" s="39">
        <v>137292</v>
      </c>
    </row>
    <row r="28" spans="1:22" ht="15">
      <c r="A28" s="37"/>
      <c r="B28" s="147"/>
      <c r="C28" s="38" t="s">
        <v>20</v>
      </c>
      <c r="D28" s="43">
        <v>0</v>
      </c>
      <c r="E28" s="39">
        <v>21168</v>
      </c>
      <c r="F28" s="39">
        <v>188923</v>
      </c>
      <c r="G28" s="39">
        <v>33824</v>
      </c>
      <c r="H28" s="39">
        <v>949929</v>
      </c>
      <c r="I28" s="39">
        <v>437798</v>
      </c>
      <c r="J28" s="39">
        <v>24</v>
      </c>
      <c r="K28" s="39">
        <v>742063</v>
      </c>
      <c r="L28" s="43">
        <v>0</v>
      </c>
      <c r="M28" s="39">
        <v>297255</v>
      </c>
      <c r="N28" s="39">
        <v>4268</v>
      </c>
      <c r="O28" s="39">
        <v>80222</v>
      </c>
      <c r="P28" s="39">
        <v>193373</v>
      </c>
      <c r="Q28" s="39">
        <v>107732</v>
      </c>
      <c r="R28" s="39">
        <v>1020441</v>
      </c>
      <c r="S28" s="39">
        <v>32540</v>
      </c>
      <c r="T28" s="39">
        <v>151340</v>
      </c>
      <c r="U28" s="39">
        <v>742</v>
      </c>
      <c r="V28" s="39">
        <v>138233</v>
      </c>
    </row>
    <row r="29" spans="1:22" ht="15">
      <c r="A29" s="37"/>
      <c r="B29" s="146" t="s">
        <v>22</v>
      </c>
      <c r="C29" s="38" t="s">
        <v>9</v>
      </c>
      <c r="D29" s="43">
        <v>0</v>
      </c>
      <c r="E29" s="39">
        <v>21170</v>
      </c>
      <c r="F29" s="39">
        <v>190556</v>
      </c>
      <c r="G29" s="39">
        <v>33781</v>
      </c>
      <c r="H29" s="39">
        <v>962016</v>
      </c>
      <c r="I29" s="39">
        <v>443404</v>
      </c>
      <c r="J29" s="39">
        <v>24</v>
      </c>
      <c r="K29" s="39">
        <v>750955</v>
      </c>
      <c r="L29" s="43">
        <v>0</v>
      </c>
      <c r="M29" s="39">
        <v>300520</v>
      </c>
      <c r="N29" s="39">
        <v>4228</v>
      </c>
      <c r="O29" s="39">
        <v>80743</v>
      </c>
      <c r="P29" s="39">
        <v>195314</v>
      </c>
      <c r="Q29" s="39">
        <v>109949</v>
      </c>
      <c r="R29" s="39">
        <v>1011034</v>
      </c>
      <c r="S29" s="39">
        <v>32870</v>
      </c>
      <c r="T29" s="39">
        <v>151318</v>
      </c>
      <c r="U29" s="39">
        <v>595</v>
      </c>
      <c r="V29" s="39">
        <v>140371</v>
      </c>
    </row>
    <row r="30" spans="1:22" ht="15">
      <c r="A30" s="37"/>
      <c r="B30" s="146"/>
      <c r="C30" s="38" t="s">
        <v>10</v>
      </c>
      <c r="D30" s="43">
        <v>0</v>
      </c>
      <c r="E30" s="39">
        <v>21672</v>
      </c>
      <c r="F30" s="39">
        <v>191826</v>
      </c>
      <c r="G30" s="39">
        <v>33743</v>
      </c>
      <c r="H30" s="39">
        <v>963130</v>
      </c>
      <c r="I30" s="39">
        <v>450926</v>
      </c>
      <c r="J30" s="39">
        <v>23</v>
      </c>
      <c r="K30" s="39">
        <v>761065</v>
      </c>
      <c r="L30" s="43">
        <v>0</v>
      </c>
      <c r="M30" s="39">
        <v>303579</v>
      </c>
      <c r="N30" s="39">
        <v>4198</v>
      </c>
      <c r="O30" s="39">
        <v>81339</v>
      </c>
      <c r="P30" s="39">
        <v>255941</v>
      </c>
      <c r="Q30" s="39">
        <v>110465</v>
      </c>
      <c r="R30" s="39">
        <v>1002400</v>
      </c>
      <c r="S30" s="39">
        <v>33060</v>
      </c>
      <c r="T30" s="39">
        <v>151158</v>
      </c>
      <c r="U30" s="39">
        <v>457</v>
      </c>
      <c r="V30" s="39">
        <v>138914</v>
      </c>
    </row>
    <row r="31" spans="1:22" ht="15">
      <c r="A31" s="37"/>
      <c r="B31" s="146"/>
      <c r="C31" s="38" t="s">
        <v>11</v>
      </c>
      <c r="D31" s="43">
        <v>0</v>
      </c>
      <c r="E31" s="39">
        <v>21518</v>
      </c>
      <c r="F31" s="39">
        <v>193782</v>
      </c>
      <c r="G31" s="39">
        <v>33755</v>
      </c>
      <c r="H31" s="39">
        <v>972828</v>
      </c>
      <c r="I31" s="39">
        <v>464431</v>
      </c>
      <c r="J31" s="39">
        <v>23</v>
      </c>
      <c r="K31" s="39">
        <v>773407</v>
      </c>
      <c r="L31" s="43">
        <v>0</v>
      </c>
      <c r="M31" s="39">
        <v>306291</v>
      </c>
      <c r="N31" s="39">
        <v>4235</v>
      </c>
      <c r="O31" s="39">
        <v>82087</v>
      </c>
      <c r="P31" s="39">
        <v>280746</v>
      </c>
      <c r="Q31" s="39">
        <v>110570</v>
      </c>
      <c r="R31" s="39">
        <v>998589</v>
      </c>
      <c r="S31" s="39">
        <v>33536</v>
      </c>
      <c r="T31" s="39">
        <v>151997</v>
      </c>
      <c r="U31" s="39">
        <v>179</v>
      </c>
      <c r="V31" s="39">
        <v>139352</v>
      </c>
    </row>
    <row r="32" spans="1:22" ht="15">
      <c r="A32" s="37"/>
      <c r="B32" s="146"/>
      <c r="C32" s="38" t="s">
        <v>12</v>
      </c>
      <c r="D32" s="43">
        <v>0</v>
      </c>
      <c r="E32" s="39">
        <v>21636</v>
      </c>
      <c r="F32" s="39">
        <v>197448</v>
      </c>
      <c r="G32" s="39">
        <v>33829</v>
      </c>
      <c r="H32" s="39">
        <v>981696</v>
      </c>
      <c r="I32" s="39">
        <v>461915</v>
      </c>
      <c r="J32" s="39">
        <v>21</v>
      </c>
      <c r="K32" s="39">
        <v>784755</v>
      </c>
      <c r="L32" s="43">
        <v>0</v>
      </c>
      <c r="M32" s="39">
        <v>306572</v>
      </c>
      <c r="N32" s="39">
        <v>4201</v>
      </c>
      <c r="O32" s="39">
        <v>83147</v>
      </c>
      <c r="P32" s="39">
        <v>289275</v>
      </c>
      <c r="Q32" s="39">
        <v>109643</v>
      </c>
      <c r="R32" s="39">
        <v>992615</v>
      </c>
      <c r="S32" s="39">
        <v>33973</v>
      </c>
      <c r="T32" s="39">
        <v>153830</v>
      </c>
      <c r="U32" s="39">
        <v>143</v>
      </c>
      <c r="V32" s="39">
        <v>140125</v>
      </c>
    </row>
    <row r="33" spans="1:22" ht="15">
      <c r="A33" s="37"/>
      <c r="B33" s="146"/>
      <c r="C33" s="38" t="s">
        <v>13</v>
      </c>
      <c r="D33" s="43">
        <v>0</v>
      </c>
      <c r="E33" s="39">
        <v>21744</v>
      </c>
      <c r="F33" s="39">
        <v>199997</v>
      </c>
      <c r="G33" s="39">
        <v>33944</v>
      </c>
      <c r="H33" s="39">
        <v>987115</v>
      </c>
      <c r="I33" s="39">
        <v>471264</v>
      </c>
      <c r="J33" s="39">
        <v>20</v>
      </c>
      <c r="K33" s="39">
        <v>797322</v>
      </c>
      <c r="L33" s="43">
        <v>0</v>
      </c>
      <c r="M33" s="39">
        <v>306053</v>
      </c>
      <c r="N33" s="39">
        <v>4183</v>
      </c>
      <c r="O33" s="39">
        <v>84170</v>
      </c>
      <c r="P33" s="39">
        <v>299958</v>
      </c>
      <c r="Q33" s="39">
        <v>110419</v>
      </c>
      <c r="R33" s="39">
        <v>984067</v>
      </c>
      <c r="S33" s="39">
        <v>34441</v>
      </c>
      <c r="T33" s="39">
        <v>153418</v>
      </c>
      <c r="U33" s="39">
        <v>114</v>
      </c>
      <c r="V33" s="39">
        <v>140675</v>
      </c>
    </row>
    <row r="34" spans="1:22" ht="15">
      <c r="A34" s="37"/>
      <c r="B34" s="146"/>
      <c r="C34" s="38" t="s">
        <v>14</v>
      </c>
      <c r="D34" s="43">
        <v>0</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46"/>
      <c r="C35" s="47" t="s">
        <v>15</v>
      </c>
      <c r="D35" s="43">
        <v>0</v>
      </c>
      <c r="E35" s="39">
        <v>22128</v>
      </c>
      <c r="F35" s="39">
        <v>202658</v>
      </c>
      <c r="G35" s="39">
        <v>34152</v>
      </c>
      <c r="H35" s="39">
        <v>999975</v>
      </c>
      <c r="I35" s="39">
        <v>484184</v>
      </c>
      <c r="J35" s="39">
        <v>18</v>
      </c>
      <c r="K35" s="39">
        <v>821672</v>
      </c>
      <c r="L35" s="43">
        <v>0</v>
      </c>
      <c r="M35" s="39">
        <v>306609</v>
      </c>
      <c r="N35" s="39">
        <v>4200</v>
      </c>
      <c r="O35" s="39">
        <v>85940</v>
      </c>
      <c r="P35" s="39">
        <v>296885</v>
      </c>
      <c r="Q35" s="39">
        <v>111650</v>
      </c>
      <c r="R35" s="39">
        <v>967602</v>
      </c>
      <c r="S35" s="39">
        <v>35426</v>
      </c>
      <c r="T35" s="39">
        <v>155759</v>
      </c>
      <c r="U35" s="39">
        <v>35</v>
      </c>
      <c r="V35" s="39">
        <v>140949</v>
      </c>
    </row>
    <row r="36" spans="1:22" ht="15">
      <c r="A36" s="37"/>
      <c r="B36" s="146"/>
      <c r="C36" s="47" t="s">
        <v>16</v>
      </c>
      <c r="D36" s="43">
        <v>0</v>
      </c>
      <c r="E36" s="39">
        <v>22358</v>
      </c>
      <c r="F36" s="39">
        <v>204162</v>
      </c>
      <c r="G36" s="39">
        <v>34394</v>
      </c>
      <c r="H36" s="39">
        <v>1008214</v>
      </c>
      <c r="I36" s="39">
        <v>488500</v>
      </c>
      <c r="J36" s="39">
        <v>17</v>
      </c>
      <c r="K36" s="39">
        <v>837786</v>
      </c>
      <c r="L36" s="43">
        <v>0</v>
      </c>
      <c r="M36" s="39">
        <v>307936</v>
      </c>
      <c r="N36" s="39">
        <v>4229</v>
      </c>
      <c r="O36" s="39">
        <v>86356</v>
      </c>
      <c r="P36" s="39">
        <v>299308</v>
      </c>
      <c r="Q36" s="39">
        <v>112371</v>
      </c>
      <c r="R36" s="39">
        <v>961561</v>
      </c>
      <c r="S36" s="39">
        <v>35823</v>
      </c>
      <c r="T36" s="39">
        <v>157211</v>
      </c>
      <c r="U36" s="39">
        <v>37</v>
      </c>
      <c r="V36" s="39">
        <v>142780</v>
      </c>
    </row>
    <row r="37" spans="1:22" ht="15">
      <c r="A37" s="37"/>
      <c r="B37" s="146"/>
      <c r="C37" s="57" t="s">
        <v>17</v>
      </c>
      <c r="D37" s="43">
        <v>0</v>
      </c>
      <c r="E37" s="39">
        <v>22347</v>
      </c>
      <c r="F37" s="39">
        <v>204628</v>
      </c>
      <c r="G37" s="39">
        <v>34353</v>
      </c>
      <c r="H37" s="39">
        <v>1011079</v>
      </c>
      <c r="I37" s="39">
        <v>490256</v>
      </c>
      <c r="J37" s="39">
        <v>17</v>
      </c>
      <c r="K37" s="39">
        <v>843813</v>
      </c>
      <c r="L37" s="43">
        <v>0</v>
      </c>
      <c r="M37" s="39">
        <v>307840</v>
      </c>
      <c r="N37" s="39">
        <v>4217</v>
      </c>
      <c r="O37" s="39">
        <v>86684</v>
      </c>
      <c r="P37" s="39">
        <v>285867</v>
      </c>
      <c r="Q37" s="39">
        <v>112680</v>
      </c>
      <c r="R37" s="39">
        <v>950678</v>
      </c>
      <c r="S37" s="39">
        <v>36001</v>
      </c>
      <c r="T37" s="39">
        <v>157567</v>
      </c>
      <c r="U37" s="39">
        <v>38</v>
      </c>
      <c r="V37" s="39">
        <v>142656</v>
      </c>
    </row>
    <row r="38" spans="1:22" ht="15">
      <c r="A38" s="37"/>
      <c r="B38" s="146"/>
      <c r="C38" s="58" t="s">
        <v>18</v>
      </c>
      <c r="D38" s="43">
        <v>0</v>
      </c>
      <c r="E38" s="39">
        <v>22545</v>
      </c>
      <c r="F38" s="39">
        <v>206218</v>
      </c>
      <c r="G38" s="39">
        <v>34559</v>
      </c>
      <c r="H38" s="39">
        <v>1017420</v>
      </c>
      <c r="I38" s="39">
        <v>495252</v>
      </c>
      <c r="J38" s="39">
        <v>17</v>
      </c>
      <c r="K38" s="39">
        <v>855818</v>
      </c>
      <c r="L38" s="43">
        <v>0</v>
      </c>
      <c r="M38" s="39">
        <v>307734</v>
      </c>
      <c r="N38" s="39">
        <v>4226</v>
      </c>
      <c r="O38" s="39">
        <v>87543</v>
      </c>
      <c r="P38" s="39">
        <v>322668</v>
      </c>
      <c r="Q38" s="39">
        <v>112527</v>
      </c>
      <c r="R38" s="39">
        <v>945368</v>
      </c>
      <c r="S38" s="39">
        <v>36776</v>
      </c>
      <c r="T38" s="39">
        <v>158853</v>
      </c>
      <c r="U38" s="39">
        <v>37</v>
      </c>
      <c r="V38" s="39">
        <v>143284</v>
      </c>
    </row>
    <row r="39" spans="1:22" ht="15">
      <c r="A39" s="37"/>
      <c r="B39" s="146"/>
      <c r="C39" s="59" t="s">
        <v>19</v>
      </c>
      <c r="D39" s="43">
        <v>0</v>
      </c>
      <c r="E39" s="39">
        <v>22674</v>
      </c>
      <c r="F39" s="39">
        <v>208025</v>
      </c>
      <c r="G39" s="39">
        <v>34671</v>
      </c>
      <c r="H39" s="39">
        <v>1024294</v>
      </c>
      <c r="I39" s="39">
        <v>491552</v>
      </c>
      <c r="J39" s="39">
        <v>17</v>
      </c>
      <c r="K39" s="39">
        <v>864521</v>
      </c>
      <c r="L39" s="43">
        <v>0</v>
      </c>
      <c r="M39" s="39">
        <v>307990</v>
      </c>
      <c r="N39" s="39">
        <v>4228</v>
      </c>
      <c r="O39" s="39">
        <v>88903</v>
      </c>
      <c r="P39" s="39">
        <v>343937</v>
      </c>
      <c r="Q39" s="39">
        <v>112901</v>
      </c>
      <c r="R39" s="39">
        <v>940366</v>
      </c>
      <c r="S39" s="39">
        <v>37396</v>
      </c>
      <c r="T39" s="39">
        <v>160574</v>
      </c>
      <c r="U39" s="39">
        <v>35</v>
      </c>
      <c r="V39" s="39">
        <v>143713</v>
      </c>
    </row>
    <row r="40" spans="1:22" ht="15">
      <c r="A40" s="37"/>
      <c r="B40" s="146"/>
      <c r="C40" s="83" t="s">
        <v>20</v>
      </c>
      <c r="D40" s="43">
        <v>0</v>
      </c>
      <c r="E40" s="39">
        <v>22888</v>
      </c>
      <c r="F40" s="39">
        <v>208563</v>
      </c>
      <c r="G40" s="39">
        <v>34652</v>
      </c>
      <c r="H40" s="39">
        <v>1029527</v>
      </c>
      <c r="I40" s="39">
        <v>494583</v>
      </c>
      <c r="J40" s="39">
        <v>17</v>
      </c>
      <c r="K40" s="39">
        <v>881485</v>
      </c>
      <c r="L40" s="43">
        <v>0</v>
      </c>
      <c r="M40" s="39">
        <v>308001</v>
      </c>
      <c r="N40" s="39">
        <v>4177</v>
      </c>
      <c r="O40" s="39">
        <v>89705</v>
      </c>
      <c r="P40" s="39">
        <v>392944</v>
      </c>
      <c r="Q40" s="39">
        <v>113202</v>
      </c>
      <c r="R40" s="39">
        <v>933228</v>
      </c>
      <c r="S40" s="39">
        <v>37752</v>
      </c>
      <c r="T40" s="39">
        <v>162481</v>
      </c>
      <c r="U40" s="39">
        <v>38</v>
      </c>
      <c r="V40" s="39">
        <v>144627</v>
      </c>
    </row>
    <row r="41" spans="1:22" ht="15">
      <c r="A41" s="37"/>
      <c r="B41" s="146">
        <v>2013</v>
      </c>
      <c r="C41" s="84" t="s">
        <v>9</v>
      </c>
      <c r="D41" s="43">
        <v>0</v>
      </c>
      <c r="E41" s="39">
        <v>22961</v>
      </c>
      <c r="F41" s="39">
        <v>209069</v>
      </c>
      <c r="G41" s="39">
        <v>34622</v>
      </c>
      <c r="H41" s="39">
        <v>1037508</v>
      </c>
      <c r="I41" s="39">
        <v>498239</v>
      </c>
      <c r="J41" s="39">
        <v>18</v>
      </c>
      <c r="K41" s="39">
        <v>888840</v>
      </c>
      <c r="L41" s="43">
        <v>0</v>
      </c>
      <c r="M41" s="39">
        <v>309070</v>
      </c>
      <c r="N41" s="39">
        <v>4210</v>
      </c>
      <c r="O41" s="39">
        <v>90645</v>
      </c>
      <c r="P41" s="39">
        <v>432311</v>
      </c>
      <c r="Q41" s="39">
        <v>115285</v>
      </c>
      <c r="R41" s="39">
        <v>926422</v>
      </c>
      <c r="S41" s="39">
        <v>38228</v>
      </c>
      <c r="T41" s="39">
        <v>162885</v>
      </c>
      <c r="U41" s="39">
        <v>39</v>
      </c>
      <c r="V41" s="39">
        <v>145050</v>
      </c>
    </row>
    <row r="42" spans="1:22" ht="15">
      <c r="A42" s="37"/>
      <c r="B42" s="146"/>
      <c r="C42" s="96" t="s">
        <v>10</v>
      </c>
      <c r="D42" s="43">
        <v>0</v>
      </c>
      <c r="E42" s="39">
        <v>22815</v>
      </c>
      <c r="F42" s="39">
        <v>209546</v>
      </c>
      <c r="G42" s="39">
        <v>34616</v>
      </c>
      <c r="H42" s="39">
        <v>1033666</v>
      </c>
      <c r="I42" s="39">
        <v>498966</v>
      </c>
      <c r="J42" s="39">
        <v>16</v>
      </c>
      <c r="K42" s="39">
        <v>892156</v>
      </c>
      <c r="L42" s="43">
        <v>0</v>
      </c>
      <c r="M42" s="39">
        <v>309481</v>
      </c>
      <c r="N42" s="39">
        <v>4148</v>
      </c>
      <c r="O42" s="39">
        <v>90722</v>
      </c>
      <c r="P42" s="39">
        <v>460893</v>
      </c>
      <c r="Q42" s="39">
        <v>114963</v>
      </c>
      <c r="R42" s="39">
        <v>916519</v>
      </c>
      <c r="S42" s="39">
        <v>38169</v>
      </c>
      <c r="T42" s="39">
        <v>162880</v>
      </c>
      <c r="U42" s="39">
        <v>40</v>
      </c>
      <c r="V42" s="39">
        <v>144744</v>
      </c>
    </row>
    <row r="43" spans="1:22" ht="15">
      <c r="A43" s="37"/>
      <c r="B43" s="146"/>
      <c r="C43" s="102" t="s">
        <v>11</v>
      </c>
      <c r="D43" s="43">
        <v>0</v>
      </c>
      <c r="E43" s="39">
        <v>23048</v>
      </c>
      <c r="F43" s="39">
        <v>211795</v>
      </c>
      <c r="G43" s="39">
        <v>34655</v>
      </c>
      <c r="H43" s="39">
        <v>1036750</v>
      </c>
      <c r="I43" s="39">
        <v>502200</v>
      </c>
      <c r="J43" s="39">
        <v>16</v>
      </c>
      <c r="K43" s="39">
        <v>893408</v>
      </c>
      <c r="L43" s="43">
        <v>0</v>
      </c>
      <c r="M43" s="39">
        <v>309466</v>
      </c>
      <c r="N43" s="39">
        <v>4139</v>
      </c>
      <c r="O43" s="39">
        <v>91318</v>
      </c>
      <c r="P43" s="39">
        <v>472751</v>
      </c>
      <c r="Q43" s="39">
        <v>112787</v>
      </c>
      <c r="R43" s="39">
        <v>910939</v>
      </c>
      <c r="S43" s="39">
        <v>38617</v>
      </c>
      <c r="T43" s="39">
        <v>162886</v>
      </c>
      <c r="U43" s="39">
        <v>40</v>
      </c>
      <c r="V43" s="39">
        <v>145108</v>
      </c>
    </row>
    <row r="44" spans="1:22" ht="15">
      <c r="A44" s="37"/>
      <c r="B44" s="146"/>
      <c r="C44" s="103" t="s">
        <v>12</v>
      </c>
      <c r="D44" s="43">
        <v>0</v>
      </c>
      <c r="E44" s="39">
        <v>23144</v>
      </c>
      <c r="F44" s="39">
        <v>213539</v>
      </c>
      <c r="G44" s="39">
        <v>34747</v>
      </c>
      <c r="H44" s="39">
        <v>1041207</v>
      </c>
      <c r="I44" s="39">
        <v>506964</v>
      </c>
      <c r="J44" s="39">
        <v>16</v>
      </c>
      <c r="K44" s="39">
        <v>891229</v>
      </c>
      <c r="L44" s="43">
        <v>0</v>
      </c>
      <c r="M44" s="39">
        <v>309871</v>
      </c>
      <c r="N44" s="39">
        <v>4145</v>
      </c>
      <c r="O44" s="39">
        <v>92505</v>
      </c>
      <c r="P44" s="39">
        <v>504202</v>
      </c>
      <c r="Q44" s="39">
        <v>110035</v>
      </c>
      <c r="R44" s="39">
        <v>905925</v>
      </c>
      <c r="S44" s="39">
        <v>38714</v>
      </c>
      <c r="T44" s="39">
        <v>163900</v>
      </c>
      <c r="U44" s="39">
        <v>38</v>
      </c>
      <c r="V44" s="39">
        <v>144793</v>
      </c>
    </row>
    <row r="45" spans="1:22" ht="15">
      <c r="A45" s="37"/>
      <c r="B45" s="146"/>
      <c r="C45" s="105" t="s">
        <v>13</v>
      </c>
      <c r="D45" s="43">
        <v>0</v>
      </c>
      <c r="E45" s="39">
        <v>23220</v>
      </c>
      <c r="F45" s="39">
        <v>214299</v>
      </c>
      <c r="G45" s="39">
        <v>34721</v>
      </c>
      <c r="H45" s="39">
        <v>1040676</v>
      </c>
      <c r="I45" s="39">
        <v>505238</v>
      </c>
      <c r="J45" s="39">
        <v>16</v>
      </c>
      <c r="K45" s="39">
        <v>883291</v>
      </c>
      <c r="L45" s="43">
        <v>0</v>
      </c>
      <c r="M45" s="39">
        <v>309032</v>
      </c>
      <c r="N45" s="39">
        <v>4170</v>
      </c>
      <c r="O45" s="39">
        <v>93221</v>
      </c>
      <c r="P45" s="39">
        <v>519072</v>
      </c>
      <c r="Q45" s="39">
        <v>108750</v>
      </c>
      <c r="R45" s="39">
        <v>900220</v>
      </c>
      <c r="S45" s="39">
        <v>39081</v>
      </c>
      <c r="T45" s="39">
        <v>162926</v>
      </c>
      <c r="U45" s="39">
        <v>35</v>
      </c>
      <c r="V45" s="39">
        <v>144339</v>
      </c>
    </row>
    <row r="46" spans="1:22" ht="15">
      <c r="A46" s="37"/>
      <c r="B46" s="146"/>
      <c r="C46" s="109" t="s">
        <v>14</v>
      </c>
      <c r="D46" s="43">
        <v>0</v>
      </c>
      <c r="E46" s="39">
        <v>23139</v>
      </c>
      <c r="F46" s="39">
        <v>214820</v>
      </c>
      <c r="G46" s="39">
        <v>34655</v>
      </c>
      <c r="H46" s="39">
        <v>1040115</v>
      </c>
      <c r="I46" s="39">
        <v>505297</v>
      </c>
      <c r="J46" s="39">
        <v>16</v>
      </c>
      <c r="K46" s="39">
        <v>874818</v>
      </c>
      <c r="L46" s="43">
        <v>0</v>
      </c>
      <c r="M46" s="39">
        <v>308100</v>
      </c>
      <c r="N46" s="39">
        <v>4152</v>
      </c>
      <c r="O46" s="39">
        <v>93505</v>
      </c>
      <c r="P46" s="39">
        <v>530003</v>
      </c>
      <c r="Q46" s="39">
        <v>107086</v>
      </c>
      <c r="R46" s="39">
        <v>893688</v>
      </c>
      <c r="S46" s="39">
        <v>40456</v>
      </c>
      <c r="T46" s="39">
        <v>163609</v>
      </c>
      <c r="U46" s="39">
        <v>34</v>
      </c>
      <c r="V46" s="39">
        <v>144052</v>
      </c>
    </row>
    <row r="47" spans="1:22" ht="15">
      <c r="A47" s="37"/>
      <c r="B47" s="146"/>
      <c r="C47" s="48" t="s">
        <v>15</v>
      </c>
      <c r="D47" s="43">
        <v>0</v>
      </c>
      <c r="E47" s="39">
        <v>23355</v>
      </c>
      <c r="F47" s="39">
        <v>215516</v>
      </c>
      <c r="G47" s="39">
        <v>34690</v>
      </c>
      <c r="H47" s="39">
        <v>1057696</v>
      </c>
      <c r="I47" s="39">
        <v>507069</v>
      </c>
      <c r="J47" s="39">
        <v>16</v>
      </c>
      <c r="K47" s="39">
        <v>868863</v>
      </c>
      <c r="L47" s="43">
        <v>0</v>
      </c>
      <c r="M47" s="39">
        <v>309403</v>
      </c>
      <c r="N47" s="39">
        <v>4124</v>
      </c>
      <c r="O47" s="39">
        <v>94242</v>
      </c>
      <c r="P47" s="39">
        <v>528457</v>
      </c>
      <c r="Q47" s="39">
        <v>105035</v>
      </c>
      <c r="R47" s="39">
        <v>890933</v>
      </c>
      <c r="S47" s="39">
        <v>40665</v>
      </c>
      <c r="T47" s="39">
        <v>164076</v>
      </c>
      <c r="U47" s="39">
        <v>34</v>
      </c>
      <c r="V47" s="39">
        <v>144296</v>
      </c>
    </row>
    <row r="48" spans="1:22" ht="15">
      <c r="A48" s="37"/>
      <c r="B48" s="84"/>
      <c r="C48" s="84"/>
      <c r="D48" s="43"/>
      <c r="E48" s="39"/>
      <c r="F48" s="39"/>
      <c r="G48" s="39"/>
      <c r="H48" s="39"/>
      <c r="I48" s="39"/>
      <c r="J48" s="39"/>
      <c r="K48" s="39"/>
      <c r="L48" s="43"/>
      <c r="M48" s="39"/>
      <c r="N48" s="39"/>
      <c r="O48" s="39"/>
      <c r="P48" s="39"/>
      <c r="Q48" s="39"/>
      <c r="R48" s="39"/>
      <c r="S48" s="39"/>
      <c r="T48" s="39"/>
      <c r="U48" s="39"/>
      <c r="V48" s="39"/>
    </row>
    <row r="49" spans="2:11" s="5" customFormat="1" ht="12.75">
      <c r="B49" s="148" t="s">
        <v>53</v>
      </c>
      <c r="C49" s="149"/>
      <c r="D49" s="149"/>
      <c r="E49" s="149"/>
      <c r="F49" s="149"/>
      <c r="G49" s="149"/>
      <c r="H49" s="149"/>
      <c r="I49" s="149"/>
      <c r="J49" s="149"/>
      <c r="K49" s="149"/>
    </row>
    <row r="50" ht="12.75">
      <c r="B50" s="21" t="s">
        <v>60</v>
      </c>
    </row>
  </sheetData>
  <sheetProtection/>
  <mergeCells count="5">
    <mergeCell ref="B49:K49"/>
    <mergeCell ref="B5:B16"/>
    <mergeCell ref="B17:B28"/>
    <mergeCell ref="B29:B40"/>
    <mergeCell ref="B41:B47"/>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7"/>
  <sheetViews>
    <sheetView showGridLines="0" zoomScale="90" zoomScaleNormal="90" zoomScalePageLayoutView="0" workbookViewId="0" topLeftCell="A1">
      <pane ySplit="4" topLeftCell="A29"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2" customFormat="1" ht="12.75" customHeight="1">
      <c r="A3" s="61"/>
      <c r="B3" s="61"/>
      <c r="C3" s="61"/>
      <c r="D3" s="60"/>
      <c r="E3" s="60"/>
      <c r="F3" s="60"/>
      <c r="G3" s="60"/>
      <c r="H3" s="60"/>
      <c r="I3" s="60"/>
      <c r="J3" s="60"/>
      <c r="K3" s="60"/>
      <c r="L3" s="60"/>
      <c r="M3" s="60"/>
      <c r="N3" s="60"/>
      <c r="O3" s="60"/>
      <c r="P3" s="60"/>
      <c r="Q3" s="60"/>
      <c r="R3" s="60"/>
      <c r="S3" s="60"/>
      <c r="T3" s="60"/>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72</v>
      </c>
      <c r="T4" s="40" t="s">
        <v>44</v>
      </c>
    </row>
    <row r="5" spans="1:20" ht="15">
      <c r="A5" s="37"/>
      <c r="B5" s="146" t="s">
        <v>8</v>
      </c>
      <c r="C5" s="38" t="s">
        <v>9</v>
      </c>
      <c r="D5" s="39">
        <v>15</v>
      </c>
      <c r="E5" s="39">
        <v>3092</v>
      </c>
      <c r="F5" s="39">
        <v>38595</v>
      </c>
      <c r="G5" s="43">
        <v>0</v>
      </c>
      <c r="H5" s="39">
        <v>71798</v>
      </c>
      <c r="I5" s="39">
        <v>45390</v>
      </c>
      <c r="J5" s="39">
        <v>482042</v>
      </c>
      <c r="K5" s="41">
        <v>8019</v>
      </c>
      <c r="L5" s="39">
        <v>37</v>
      </c>
      <c r="M5" s="39">
        <v>9221</v>
      </c>
      <c r="N5" s="39">
        <v>743</v>
      </c>
      <c r="O5" s="39">
        <v>4187</v>
      </c>
      <c r="P5" s="39">
        <v>124495</v>
      </c>
      <c r="Q5" s="39">
        <v>3716</v>
      </c>
      <c r="R5" s="39">
        <v>22977</v>
      </c>
      <c r="S5" s="43">
        <v>0</v>
      </c>
      <c r="T5" s="39">
        <v>67776</v>
      </c>
    </row>
    <row r="6" spans="1:20" ht="15">
      <c r="A6" s="37"/>
      <c r="B6" s="147"/>
      <c r="C6" s="38" t="s">
        <v>10</v>
      </c>
      <c r="D6" s="39">
        <v>15</v>
      </c>
      <c r="E6" s="39">
        <v>3092</v>
      </c>
      <c r="F6" s="39">
        <v>38703</v>
      </c>
      <c r="G6" s="43">
        <v>0</v>
      </c>
      <c r="H6" s="39">
        <v>72152</v>
      </c>
      <c r="I6" s="39">
        <v>45707</v>
      </c>
      <c r="J6" s="39">
        <v>482629</v>
      </c>
      <c r="K6" s="39">
        <v>8096</v>
      </c>
      <c r="L6" s="39">
        <v>37</v>
      </c>
      <c r="M6" s="39">
        <v>9345</v>
      </c>
      <c r="N6" s="39">
        <v>745</v>
      </c>
      <c r="O6" s="39">
        <v>4177</v>
      </c>
      <c r="P6" s="39">
        <v>125128</v>
      </c>
      <c r="Q6" s="39">
        <v>3768</v>
      </c>
      <c r="R6" s="39">
        <v>23092</v>
      </c>
      <c r="S6" s="43">
        <v>0</v>
      </c>
      <c r="T6" s="39">
        <v>67984</v>
      </c>
    </row>
    <row r="7" spans="1:20" ht="15">
      <c r="A7" s="37"/>
      <c r="B7" s="147"/>
      <c r="C7" s="38" t="s">
        <v>11</v>
      </c>
      <c r="D7" s="39">
        <v>15</v>
      </c>
      <c r="E7" s="39">
        <v>3087</v>
      </c>
      <c r="F7" s="39">
        <v>38864</v>
      </c>
      <c r="G7" s="43">
        <v>0</v>
      </c>
      <c r="H7" s="39">
        <v>72429</v>
      </c>
      <c r="I7" s="39">
        <v>45992</v>
      </c>
      <c r="J7" s="39">
        <v>483353</v>
      </c>
      <c r="K7" s="39">
        <v>8143</v>
      </c>
      <c r="L7" s="39">
        <v>37</v>
      </c>
      <c r="M7" s="39">
        <v>9348</v>
      </c>
      <c r="N7" s="39">
        <v>744</v>
      </c>
      <c r="O7" s="39">
        <v>4176</v>
      </c>
      <c r="P7" s="39">
        <v>125752</v>
      </c>
      <c r="Q7" s="39">
        <v>3804</v>
      </c>
      <c r="R7" s="39">
        <v>23144</v>
      </c>
      <c r="S7" s="43">
        <v>0</v>
      </c>
      <c r="T7" s="39">
        <v>68201</v>
      </c>
    </row>
    <row r="8" spans="1:20" ht="15">
      <c r="A8" s="37"/>
      <c r="B8" s="147"/>
      <c r="C8" s="38" t="s">
        <v>12</v>
      </c>
      <c r="D8" s="39">
        <v>15</v>
      </c>
      <c r="E8" s="39">
        <v>3068</v>
      </c>
      <c r="F8" s="39">
        <v>39023</v>
      </c>
      <c r="G8" s="43">
        <v>0</v>
      </c>
      <c r="H8" s="39">
        <v>72683</v>
      </c>
      <c r="I8" s="39">
        <v>46357</v>
      </c>
      <c r="J8" s="39">
        <v>478535</v>
      </c>
      <c r="K8" s="39">
        <v>8177</v>
      </c>
      <c r="L8" s="39">
        <v>36</v>
      </c>
      <c r="M8" s="39">
        <v>9482</v>
      </c>
      <c r="N8" s="39">
        <v>742</v>
      </c>
      <c r="O8" s="39">
        <v>4173</v>
      </c>
      <c r="P8" s="39">
        <v>126540</v>
      </c>
      <c r="Q8" s="39">
        <v>3850</v>
      </c>
      <c r="R8" s="39">
        <v>23378</v>
      </c>
      <c r="S8" s="43">
        <v>0</v>
      </c>
      <c r="T8" s="39">
        <v>68384</v>
      </c>
    </row>
    <row r="9" spans="1:20" ht="15">
      <c r="A9" s="37"/>
      <c r="B9" s="147"/>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v>0</v>
      </c>
      <c r="T9" s="39">
        <v>68480</v>
      </c>
    </row>
    <row r="10" spans="1:20" ht="15">
      <c r="A10" s="37"/>
      <c r="B10" s="147"/>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v>0</v>
      </c>
      <c r="T10" s="39">
        <v>68630</v>
      </c>
    </row>
    <row r="11" spans="1:20" ht="15">
      <c r="A11" s="37"/>
      <c r="B11" s="147"/>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v>0</v>
      </c>
      <c r="T11" s="39">
        <v>68131</v>
      </c>
    </row>
    <row r="12" spans="1:20" ht="15">
      <c r="A12" s="37"/>
      <c r="B12" s="147"/>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4">
        <v>0</v>
      </c>
      <c r="T12" s="39">
        <v>68198</v>
      </c>
    </row>
    <row r="13" spans="1:20" ht="15">
      <c r="A13" s="37"/>
      <c r="B13" s="147"/>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47"/>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47"/>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47"/>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46"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47"/>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47"/>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47"/>
      <c r="C20" s="38" t="s">
        <v>12</v>
      </c>
      <c r="D20" s="43">
        <v>0</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47"/>
      <c r="C21" s="38" t="s">
        <v>13</v>
      </c>
      <c r="D21" s="43">
        <v>0</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47"/>
      <c r="C22" s="38" t="s">
        <v>14</v>
      </c>
      <c r="D22" s="43">
        <v>0</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47"/>
      <c r="C23" s="38" t="s">
        <v>15</v>
      </c>
      <c r="D23" s="43">
        <v>0</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47"/>
      <c r="C24" s="38" t="s">
        <v>16</v>
      </c>
      <c r="D24" s="43">
        <v>0</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47"/>
      <c r="C25" s="38" t="s">
        <v>17</v>
      </c>
      <c r="D25" s="43">
        <v>0</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47"/>
      <c r="C26" s="38" t="s">
        <v>18</v>
      </c>
      <c r="D26" s="43">
        <v>0</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47"/>
      <c r="C27" s="38" t="s">
        <v>19</v>
      </c>
      <c r="D27" s="43">
        <v>0</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47"/>
      <c r="C28" s="38" t="s">
        <v>20</v>
      </c>
      <c r="D28" s="43">
        <v>0</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46" t="s">
        <v>22</v>
      </c>
      <c r="C29" s="83" t="s">
        <v>9</v>
      </c>
      <c r="D29" s="43">
        <v>0</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46"/>
      <c r="C30" s="83" t="s">
        <v>10</v>
      </c>
      <c r="D30" s="43">
        <v>0</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46"/>
      <c r="C31" s="83" t="s">
        <v>11</v>
      </c>
      <c r="D31" s="43">
        <v>0</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v>0</v>
      </c>
      <c r="T31" s="39">
        <v>72641</v>
      </c>
    </row>
    <row r="32" spans="1:20" ht="15">
      <c r="A32" s="37"/>
      <c r="B32" s="146"/>
      <c r="C32" s="83" t="s">
        <v>12</v>
      </c>
      <c r="D32" s="43">
        <v>0</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v>0</v>
      </c>
      <c r="T32" s="39">
        <v>73124</v>
      </c>
    </row>
    <row r="33" spans="1:20" ht="15">
      <c r="A33" s="37"/>
      <c r="B33" s="146"/>
      <c r="C33" s="83" t="s">
        <v>13</v>
      </c>
      <c r="D33" s="43">
        <v>0</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v>0</v>
      </c>
      <c r="T33" s="39">
        <v>73707</v>
      </c>
    </row>
    <row r="34" spans="1:20" ht="15">
      <c r="A34" s="37"/>
      <c r="B34" s="146"/>
      <c r="C34" s="83" t="s">
        <v>14</v>
      </c>
      <c r="D34" s="43">
        <v>0</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v>0</v>
      </c>
      <c r="T34" s="39">
        <v>74292</v>
      </c>
    </row>
    <row r="35" spans="1:20" ht="15">
      <c r="A35" s="37"/>
      <c r="B35" s="146"/>
      <c r="C35" s="83" t="s">
        <v>15</v>
      </c>
      <c r="D35" s="43">
        <v>0</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v>0</v>
      </c>
      <c r="T35" s="39">
        <v>74889</v>
      </c>
    </row>
    <row r="36" spans="1:20" ht="15">
      <c r="A36" s="37"/>
      <c r="B36" s="146"/>
      <c r="C36" s="83" t="s">
        <v>16</v>
      </c>
      <c r="D36" s="43">
        <v>0</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v>0</v>
      </c>
      <c r="T36" s="39">
        <v>75599</v>
      </c>
    </row>
    <row r="37" spans="1:20" ht="15">
      <c r="A37" s="37"/>
      <c r="B37" s="146"/>
      <c r="C37" s="83" t="s">
        <v>17</v>
      </c>
      <c r="D37" s="43">
        <v>0</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v>0</v>
      </c>
      <c r="T37" s="39">
        <v>76254</v>
      </c>
    </row>
    <row r="38" spans="1:20" ht="15">
      <c r="A38" s="37"/>
      <c r="B38" s="146"/>
      <c r="C38" s="83" t="s">
        <v>18</v>
      </c>
      <c r="D38" s="43">
        <v>0</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v>0</v>
      </c>
      <c r="T38" s="39">
        <v>76911</v>
      </c>
    </row>
    <row r="39" spans="1:20" ht="15">
      <c r="A39" s="37"/>
      <c r="B39" s="146"/>
      <c r="C39" s="83" t="s">
        <v>19</v>
      </c>
      <c r="D39" s="43">
        <v>0</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v>0</v>
      </c>
      <c r="T39" s="39">
        <v>77586</v>
      </c>
    </row>
    <row r="40" spans="1:20" ht="15">
      <c r="A40" s="37"/>
      <c r="B40" s="146"/>
      <c r="C40" s="83" t="s">
        <v>20</v>
      </c>
      <c r="D40" s="43">
        <v>0</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v>0</v>
      </c>
      <c r="T40" s="39">
        <v>78111</v>
      </c>
    </row>
    <row r="41" spans="1:20" ht="15">
      <c r="A41" s="37"/>
      <c r="B41" s="146">
        <v>2013</v>
      </c>
      <c r="C41" s="84" t="s">
        <v>9</v>
      </c>
      <c r="D41" s="43">
        <v>0</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v>0</v>
      </c>
      <c r="T41" s="39">
        <v>78731</v>
      </c>
    </row>
    <row r="42" spans="1:20" ht="15">
      <c r="A42" s="37"/>
      <c r="B42" s="146"/>
      <c r="C42" s="96" t="s">
        <v>10</v>
      </c>
      <c r="D42" s="43">
        <v>0</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v>0</v>
      </c>
      <c r="T42" s="39">
        <v>79506</v>
      </c>
    </row>
    <row r="43" spans="1:20" ht="15">
      <c r="A43" s="37"/>
      <c r="B43" s="146"/>
      <c r="C43" s="102" t="s">
        <v>11</v>
      </c>
      <c r="D43" s="43">
        <v>0</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v>0</v>
      </c>
      <c r="T43" s="39">
        <v>80246</v>
      </c>
    </row>
    <row r="44" spans="1:20" ht="15">
      <c r="A44" s="37"/>
      <c r="B44" s="146"/>
      <c r="C44" s="103" t="s">
        <v>12</v>
      </c>
      <c r="D44" s="43">
        <v>0</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v>0</v>
      </c>
      <c r="T44" s="39">
        <v>80667</v>
      </c>
    </row>
    <row r="45" spans="1:20" ht="15">
      <c r="A45" s="37"/>
      <c r="B45" s="146"/>
      <c r="C45" s="105" t="s">
        <v>13</v>
      </c>
      <c r="D45" s="43">
        <v>0</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v>0</v>
      </c>
      <c r="T45" s="39">
        <v>81071</v>
      </c>
    </row>
    <row r="46" spans="1:20" ht="15">
      <c r="A46" s="37"/>
      <c r="B46" s="146"/>
      <c r="C46" s="109" t="s">
        <v>14</v>
      </c>
      <c r="D46" s="43">
        <v>0</v>
      </c>
      <c r="E46" s="39">
        <v>4045</v>
      </c>
      <c r="F46" s="39">
        <v>51791</v>
      </c>
      <c r="G46" s="39">
        <v>2732</v>
      </c>
      <c r="H46" s="39">
        <v>104262</v>
      </c>
      <c r="I46" s="39">
        <v>62530</v>
      </c>
      <c r="J46" s="39">
        <v>459111</v>
      </c>
      <c r="K46" s="39">
        <v>12238</v>
      </c>
      <c r="L46" s="39">
        <v>298</v>
      </c>
      <c r="M46" s="39">
        <v>17473</v>
      </c>
      <c r="N46" s="39">
        <v>678</v>
      </c>
      <c r="O46" s="39">
        <v>3770</v>
      </c>
      <c r="P46" s="39">
        <v>148918</v>
      </c>
      <c r="Q46" s="39">
        <v>6321</v>
      </c>
      <c r="R46" s="39">
        <v>34131</v>
      </c>
      <c r="S46" s="43">
        <v>0</v>
      </c>
      <c r="T46" s="39">
        <v>81401</v>
      </c>
    </row>
    <row r="47" spans="1:20" ht="15">
      <c r="A47" s="37"/>
      <c r="B47" s="146"/>
      <c r="C47" s="83" t="s">
        <v>15</v>
      </c>
      <c r="D47" s="43">
        <v>0</v>
      </c>
      <c r="E47" s="39">
        <v>4095</v>
      </c>
      <c r="F47" s="39">
        <v>52198</v>
      </c>
      <c r="G47" s="39">
        <v>2782</v>
      </c>
      <c r="H47" s="39">
        <v>104938</v>
      </c>
      <c r="I47" s="39">
        <v>63016</v>
      </c>
      <c r="J47" s="39">
        <v>458073</v>
      </c>
      <c r="K47" s="39">
        <v>12279</v>
      </c>
      <c r="L47" s="39">
        <v>305</v>
      </c>
      <c r="M47" s="39">
        <v>17707</v>
      </c>
      <c r="N47" s="39">
        <v>677</v>
      </c>
      <c r="O47" s="39">
        <v>3752</v>
      </c>
      <c r="P47" s="39">
        <v>149282</v>
      </c>
      <c r="Q47" s="39">
        <v>6329</v>
      </c>
      <c r="R47" s="39">
        <v>34300</v>
      </c>
      <c r="S47" s="43">
        <v>0</v>
      </c>
      <c r="T47" s="39">
        <v>82122</v>
      </c>
    </row>
    <row r="48" ht="21" customHeight="1"/>
  </sheetData>
  <sheetProtection/>
  <mergeCells count="4">
    <mergeCell ref="B17:B28"/>
    <mergeCell ref="B5:B16"/>
    <mergeCell ref="B29:B40"/>
    <mergeCell ref="B41:B47"/>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1"/>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5" width="13.7109375" style="69" customWidth="1"/>
    <col min="26" max="16384" width="9.140625" style="69" customWidth="1"/>
  </cols>
  <sheetData>
    <row r="1" ht="16.5" customHeight="1">
      <c r="B1" s="113" t="s">
        <v>48</v>
      </c>
    </row>
    <row r="2" spans="2:9" ht="26.25">
      <c r="B2" s="115" t="s">
        <v>52</v>
      </c>
      <c r="C2" s="116"/>
      <c r="D2" s="116"/>
      <c r="E2" s="116"/>
      <c r="F2" s="116"/>
      <c r="G2" s="116"/>
      <c r="H2" s="116"/>
      <c r="I2" s="116"/>
    </row>
    <row r="3" spans="1:24" s="117" customFormat="1" ht="9" customHeight="1">
      <c r="A3" s="60"/>
      <c r="B3" s="60"/>
      <c r="C3" s="60"/>
      <c r="D3" s="60"/>
      <c r="E3" s="60"/>
      <c r="F3" s="60"/>
      <c r="G3" s="60"/>
      <c r="H3" s="60"/>
      <c r="I3" s="60"/>
      <c r="J3" s="60"/>
      <c r="K3" s="60"/>
      <c r="L3" s="60"/>
      <c r="M3" s="60"/>
      <c r="N3" s="60"/>
      <c r="O3" s="60"/>
      <c r="P3" s="60"/>
      <c r="Q3" s="60"/>
      <c r="R3" s="60"/>
      <c r="S3" s="60"/>
      <c r="T3" s="60"/>
      <c r="U3" s="60"/>
      <c r="V3" s="60"/>
      <c r="W3" s="60"/>
      <c r="X3" s="60"/>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72</v>
      </c>
      <c r="W4" s="40" t="s">
        <v>43</v>
      </c>
      <c r="X4" s="40" t="s">
        <v>44</v>
      </c>
      <c r="Y4" s="40" t="s">
        <v>45</v>
      </c>
    </row>
    <row r="5" spans="1:25" ht="15">
      <c r="A5" s="37"/>
      <c r="B5" s="146" t="s">
        <v>8</v>
      </c>
      <c r="C5" s="111" t="s">
        <v>9</v>
      </c>
      <c r="D5" s="39">
        <v>11</v>
      </c>
      <c r="E5" s="39">
        <v>714</v>
      </c>
      <c r="F5" s="39">
        <v>750</v>
      </c>
      <c r="G5" s="39">
        <v>28</v>
      </c>
      <c r="H5" s="39">
        <v>3276</v>
      </c>
      <c r="I5" s="39">
        <v>2537</v>
      </c>
      <c r="J5" s="39">
        <v>7</v>
      </c>
      <c r="K5" s="41">
        <v>9420</v>
      </c>
      <c r="L5" s="39">
        <v>7</v>
      </c>
      <c r="M5" s="39">
        <v>12258</v>
      </c>
      <c r="N5" s="39">
        <v>230</v>
      </c>
      <c r="O5" s="39">
        <v>775</v>
      </c>
      <c r="P5" s="43">
        <v>0</v>
      </c>
      <c r="Q5" s="43">
        <v>0</v>
      </c>
      <c r="R5" s="39">
        <v>50926</v>
      </c>
      <c r="S5" s="39">
        <v>696</v>
      </c>
      <c r="T5" s="39">
        <v>7068</v>
      </c>
      <c r="U5" s="39">
        <v>3</v>
      </c>
      <c r="V5" s="39">
        <v>73</v>
      </c>
      <c r="W5" s="39">
        <v>68</v>
      </c>
      <c r="X5" s="39">
        <v>790</v>
      </c>
      <c r="Y5" s="39">
        <v>9</v>
      </c>
    </row>
    <row r="6" spans="1:25" ht="15">
      <c r="A6" s="37"/>
      <c r="B6" s="147"/>
      <c r="C6" s="111" t="s">
        <v>10</v>
      </c>
      <c r="D6" s="39">
        <v>16</v>
      </c>
      <c r="E6" s="39">
        <v>706</v>
      </c>
      <c r="F6" s="39">
        <v>722</v>
      </c>
      <c r="G6" s="39">
        <v>29</v>
      </c>
      <c r="H6" s="39">
        <v>3238</v>
      </c>
      <c r="I6" s="39">
        <v>2543</v>
      </c>
      <c r="J6" s="39">
        <v>6</v>
      </c>
      <c r="K6" s="39">
        <v>9729</v>
      </c>
      <c r="L6" s="39">
        <v>8</v>
      </c>
      <c r="M6" s="39">
        <v>12257</v>
      </c>
      <c r="N6" s="39">
        <v>221</v>
      </c>
      <c r="O6" s="39">
        <v>776</v>
      </c>
      <c r="P6" s="43">
        <v>0</v>
      </c>
      <c r="Q6" s="43">
        <v>0</v>
      </c>
      <c r="R6" s="39">
        <v>51209</v>
      </c>
      <c r="S6" s="39">
        <v>686</v>
      </c>
      <c r="T6" s="39">
        <v>6424</v>
      </c>
      <c r="U6" s="39">
        <v>3</v>
      </c>
      <c r="V6" s="39">
        <v>71</v>
      </c>
      <c r="W6" s="39">
        <v>328</v>
      </c>
      <c r="X6" s="39">
        <v>778</v>
      </c>
      <c r="Y6" s="39">
        <v>10</v>
      </c>
    </row>
    <row r="7" spans="1:25" ht="15">
      <c r="A7" s="37"/>
      <c r="B7" s="147"/>
      <c r="C7" s="111" t="s">
        <v>11</v>
      </c>
      <c r="D7" s="39">
        <v>12</v>
      </c>
      <c r="E7" s="39">
        <v>701</v>
      </c>
      <c r="F7" s="39">
        <v>692</v>
      </c>
      <c r="G7" s="39">
        <v>18</v>
      </c>
      <c r="H7" s="39">
        <v>3225</v>
      </c>
      <c r="I7" s="39">
        <v>2559</v>
      </c>
      <c r="J7" s="39">
        <v>7</v>
      </c>
      <c r="K7" s="39">
        <v>9536</v>
      </c>
      <c r="L7" s="39">
        <v>9</v>
      </c>
      <c r="M7" s="39">
        <v>13382</v>
      </c>
      <c r="N7" s="39">
        <v>213</v>
      </c>
      <c r="O7" s="39">
        <v>768</v>
      </c>
      <c r="P7" s="43">
        <v>0</v>
      </c>
      <c r="Q7" s="43">
        <v>0</v>
      </c>
      <c r="R7" s="39">
        <v>51688</v>
      </c>
      <c r="S7" s="39">
        <v>687</v>
      </c>
      <c r="T7" s="39">
        <v>6912</v>
      </c>
      <c r="U7" s="39">
        <v>4</v>
      </c>
      <c r="V7" s="39">
        <v>80</v>
      </c>
      <c r="W7" s="39">
        <v>324</v>
      </c>
      <c r="X7" s="39">
        <v>731</v>
      </c>
      <c r="Y7" s="39">
        <v>8</v>
      </c>
    </row>
    <row r="8" spans="1:25" ht="15">
      <c r="A8" s="37"/>
      <c r="B8" s="147"/>
      <c r="C8" s="111" t="s">
        <v>12</v>
      </c>
      <c r="D8" s="39">
        <v>13</v>
      </c>
      <c r="E8" s="39">
        <v>706</v>
      </c>
      <c r="F8" s="39">
        <v>673</v>
      </c>
      <c r="G8" s="39">
        <v>16</v>
      </c>
      <c r="H8" s="39">
        <v>3306</v>
      </c>
      <c r="I8" s="39">
        <v>2607</v>
      </c>
      <c r="J8" s="39">
        <v>13</v>
      </c>
      <c r="K8" s="39">
        <v>9531</v>
      </c>
      <c r="L8" s="39">
        <v>10</v>
      </c>
      <c r="M8" s="39">
        <v>11123</v>
      </c>
      <c r="N8" s="39">
        <v>233</v>
      </c>
      <c r="O8" s="39">
        <v>776</v>
      </c>
      <c r="P8" s="43">
        <v>0</v>
      </c>
      <c r="Q8" s="43">
        <v>0</v>
      </c>
      <c r="R8" s="39">
        <v>52314</v>
      </c>
      <c r="S8" s="39">
        <v>690</v>
      </c>
      <c r="T8" s="39">
        <v>6979</v>
      </c>
      <c r="U8" s="39">
        <v>4</v>
      </c>
      <c r="V8" s="39">
        <v>74</v>
      </c>
      <c r="W8" s="39">
        <v>61</v>
      </c>
      <c r="X8" s="39">
        <v>710</v>
      </c>
      <c r="Y8" s="39">
        <v>9</v>
      </c>
    </row>
    <row r="9" spans="1:25" ht="15">
      <c r="A9" s="37"/>
      <c r="B9" s="147"/>
      <c r="C9" s="111" t="s">
        <v>13</v>
      </c>
      <c r="D9" s="39">
        <v>11</v>
      </c>
      <c r="E9" s="39">
        <v>700</v>
      </c>
      <c r="F9" s="39">
        <v>668</v>
      </c>
      <c r="G9" s="39">
        <v>15</v>
      </c>
      <c r="H9" s="39">
        <v>3311</v>
      </c>
      <c r="I9" s="39">
        <v>2630</v>
      </c>
      <c r="J9" s="39">
        <v>14</v>
      </c>
      <c r="K9" s="39">
        <v>9501</v>
      </c>
      <c r="L9" s="39">
        <v>11</v>
      </c>
      <c r="M9" s="39">
        <v>11124</v>
      </c>
      <c r="N9" s="39">
        <v>247</v>
      </c>
      <c r="O9" s="39">
        <v>799</v>
      </c>
      <c r="P9" s="43">
        <v>0</v>
      </c>
      <c r="Q9" s="43">
        <v>0</v>
      </c>
      <c r="R9" s="39">
        <v>52941</v>
      </c>
      <c r="S9" s="39">
        <v>673</v>
      </c>
      <c r="T9" s="39">
        <v>8140</v>
      </c>
      <c r="U9" s="39">
        <v>4</v>
      </c>
      <c r="V9" s="39">
        <v>70</v>
      </c>
      <c r="W9" s="39">
        <v>55</v>
      </c>
      <c r="X9" s="39">
        <v>701</v>
      </c>
      <c r="Y9" s="39">
        <v>10</v>
      </c>
    </row>
    <row r="10" spans="1:25" ht="15">
      <c r="A10" s="37"/>
      <c r="B10" s="147"/>
      <c r="C10" s="111" t="s">
        <v>14</v>
      </c>
      <c r="D10" s="39">
        <v>10</v>
      </c>
      <c r="E10" s="39">
        <v>717</v>
      </c>
      <c r="F10" s="39">
        <v>692</v>
      </c>
      <c r="G10" s="39">
        <v>11</v>
      </c>
      <c r="H10" s="39">
        <v>3342</v>
      </c>
      <c r="I10" s="39">
        <v>2637</v>
      </c>
      <c r="J10" s="39">
        <v>9</v>
      </c>
      <c r="K10" s="39">
        <v>9365</v>
      </c>
      <c r="L10" s="39">
        <v>11</v>
      </c>
      <c r="M10" s="39">
        <v>11124</v>
      </c>
      <c r="N10" s="39">
        <v>249</v>
      </c>
      <c r="O10" s="39">
        <v>806</v>
      </c>
      <c r="P10" s="43">
        <v>0</v>
      </c>
      <c r="Q10" s="43">
        <v>0</v>
      </c>
      <c r="R10" s="39">
        <v>53502</v>
      </c>
      <c r="S10" s="39">
        <v>697</v>
      </c>
      <c r="T10" s="39">
        <v>9313</v>
      </c>
      <c r="U10" s="39">
        <v>5</v>
      </c>
      <c r="V10" s="39">
        <v>72</v>
      </c>
      <c r="W10" s="39">
        <v>53</v>
      </c>
      <c r="X10" s="39">
        <v>683</v>
      </c>
      <c r="Y10" s="39">
        <v>10</v>
      </c>
    </row>
    <row r="11" spans="1:25" ht="15">
      <c r="A11" s="37"/>
      <c r="B11" s="147"/>
      <c r="C11" s="111" t="s">
        <v>15</v>
      </c>
      <c r="D11" s="39">
        <v>8</v>
      </c>
      <c r="E11" s="39">
        <v>719</v>
      </c>
      <c r="F11" s="39">
        <v>694</v>
      </c>
      <c r="G11" s="39">
        <v>13</v>
      </c>
      <c r="H11" s="39">
        <v>3351</v>
      </c>
      <c r="I11" s="39">
        <v>2672</v>
      </c>
      <c r="J11" s="39">
        <v>10</v>
      </c>
      <c r="K11" s="39">
        <v>9241</v>
      </c>
      <c r="L11" s="39">
        <v>11</v>
      </c>
      <c r="M11" s="39">
        <v>10593</v>
      </c>
      <c r="N11" s="39">
        <v>264</v>
      </c>
      <c r="O11" s="39">
        <v>821</v>
      </c>
      <c r="P11" s="43">
        <v>0</v>
      </c>
      <c r="Q11" s="43">
        <v>0</v>
      </c>
      <c r="R11" s="39">
        <v>54263</v>
      </c>
      <c r="S11" s="39">
        <v>707</v>
      </c>
      <c r="T11" s="39">
        <v>10481</v>
      </c>
      <c r="U11" s="39">
        <v>4</v>
      </c>
      <c r="V11" s="39">
        <v>74</v>
      </c>
      <c r="W11" s="39">
        <v>51</v>
      </c>
      <c r="X11" s="39">
        <v>674</v>
      </c>
      <c r="Y11" s="39">
        <v>10</v>
      </c>
    </row>
    <row r="12" spans="1:25" ht="15">
      <c r="A12" s="37"/>
      <c r="B12" s="147"/>
      <c r="C12" s="111" t="s">
        <v>16</v>
      </c>
      <c r="D12" s="39">
        <v>8</v>
      </c>
      <c r="E12" s="39">
        <v>707</v>
      </c>
      <c r="F12" s="39">
        <v>701</v>
      </c>
      <c r="G12" s="39">
        <v>14</v>
      </c>
      <c r="H12" s="39">
        <v>3368</v>
      </c>
      <c r="I12" s="39">
        <v>2723</v>
      </c>
      <c r="J12" s="39">
        <v>8</v>
      </c>
      <c r="K12" s="39">
        <v>9049</v>
      </c>
      <c r="L12" s="39">
        <v>11</v>
      </c>
      <c r="M12" s="39">
        <v>9526</v>
      </c>
      <c r="N12" s="39">
        <v>268</v>
      </c>
      <c r="O12" s="39">
        <v>823</v>
      </c>
      <c r="P12" s="43">
        <v>0</v>
      </c>
      <c r="Q12" s="43">
        <v>0</v>
      </c>
      <c r="R12" s="39">
        <v>66500</v>
      </c>
      <c r="S12" s="39">
        <v>721</v>
      </c>
      <c r="T12" s="39">
        <v>11948</v>
      </c>
      <c r="U12" s="39">
        <v>4</v>
      </c>
      <c r="V12" s="39">
        <v>75</v>
      </c>
      <c r="W12" s="39">
        <v>51</v>
      </c>
      <c r="X12" s="39">
        <v>669</v>
      </c>
      <c r="Y12" s="39">
        <v>10</v>
      </c>
    </row>
    <row r="13" spans="1:25" ht="15">
      <c r="A13" s="37"/>
      <c r="B13" s="147"/>
      <c r="C13" s="111" t="s">
        <v>17</v>
      </c>
      <c r="D13" s="39">
        <v>8</v>
      </c>
      <c r="E13" s="39">
        <v>721</v>
      </c>
      <c r="F13" s="39">
        <v>713</v>
      </c>
      <c r="G13" s="39">
        <v>15</v>
      </c>
      <c r="H13" s="39">
        <v>3397</v>
      </c>
      <c r="I13" s="39">
        <v>2738</v>
      </c>
      <c r="J13" s="39">
        <v>10</v>
      </c>
      <c r="K13" s="39">
        <v>8866</v>
      </c>
      <c r="L13" s="39">
        <v>14</v>
      </c>
      <c r="M13" s="39">
        <v>9524</v>
      </c>
      <c r="N13" s="39">
        <v>269</v>
      </c>
      <c r="O13" s="39">
        <v>825</v>
      </c>
      <c r="P13" s="43">
        <v>0</v>
      </c>
      <c r="Q13" s="43">
        <v>0</v>
      </c>
      <c r="R13" s="39">
        <v>67124</v>
      </c>
      <c r="S13" s="39">
        <v>720</v>
      </c>
      <c r="T13" s="39">
        <v>13920</v>
      </c>
      <c r="U13" s="39">
        <v>4</v>
      </c>
      <c r="V13" s="39">
        <v>77</v>
      </c>
      <c r="W13" s="39">
        <v>53</v>
      </c>
      <c r="X13" s="39">
        <v>655</v>
      </c>
      <c r="Y13" s="39">
        <v>10</v>
      </c>
    </row>
    <row r="14" spans="1:25" ht="15">
      <c r="A14" s="37"/>
      <c r="B14" s="147"/>
      <c r="C14" s="111" t="s">
        <v>18</v>
      </c>
      <c r="D14" s="39">
        <v>8</v>
      </c>
      <c r="E14" s="39">
        <v>734</v>
      </c>
      <c r="F14" s="39">
        <v>725</v>
      </c>
      <c r="G14" s="39">
        <v>17</v>
      </c>
      <c r="H14" s="39">
        <v>3447</v>
      </c>
      <c r="I14" s="39">
        <v>2808</v>
      </c>
      <c r="J14" s="39">
        <v>8</v>
      </c>
      <c r="K14" s="39">
        <v>8792</v>
      </c>
      <c r="L14" s="39">
        <v>9</v>
      </c>
      <c r="M14" s="39">
        <v>9524</v>
      </c>
      <c r="N14" s="39">
        <v>260</v>
      </c>
      <c r="O14" s="39">
        <v>863</v>
      </c>
      <c r="P14" s="43">
        <v>0</v>
      </c>
      <c r="Q14" s="43">
        <v>0</v>
      </c>
      <c r="R14" s="39">
        <v>67742</v>
      </c>
      <c r="S14" s="39">
        <v>731</v>
      </c>
      <c r="T14" s="39">
        <v>15035</v>
      </c>
      <c r="U14" s="39">
        <v>3</v>
      </c>
      <c r="V14" s="39">
        <v>88</v>
      </c>
      <c r="W14" s="39">
        <v>53</v>
      </c>
      <c r="X14" s="39">
        <v>645</v>
      </c>
      <c r="Y14" s="39">
        <v>10</v>
      </c>
    </row>
    <row r="15" spans="1:25" ht="15">
      <c r="A15" s="37"/>
      <c r="B15" s="147"/>
      <c r="C15" s="111" t="s">
        <v>19</v>
      </c>
      <c r="D15" s="39">
        <v>3</v>
      </c>
      <c r="E15" s="39">
        <v>722</v>
      </c>
      <c r="F15" s="39">
        <v>718</v>
      </c>
      <c r="G15" s="39">
        <v>16</v>
      </c>
      <c r="H15" s="39">
        <v>3450</v>
      </c>
      <c r="I15" s="39">
        <v>2897</v>
      </c>
      <c r="J15" s="39">
        <v>8</v>
      </c>
      <c r="K15" s="39">
        <v>8729</v>
      </c>
      <c r="L15" s="39">
        <v>10</v>
      </c>
      <c r="M15" s="39">
        <v>9524</v>
      </c>
      <c r="N15" s="39">
        <v>273</v>
      </c>
      <c r="O15" s="39">
        <v>875</v>
      </c>
      <c r="P15" s="43">
        <v>0</v>
      </c>
      <c r="Q15" s="43">
        <v>0</v>
      </c>
      <c r="R15" s="39">
        <v>68481</v>
      </c>
      <c r="S15" s="39">
        <v>720</v>
      </c>
      <c r="T15" s="39">
        <v>21938</v>
      </c>
      <c r="U15" s="39">
        <v>3</v>
      </c>
      <c r="V15" s="39">
        <v>91</v>
      </c>
      <c r="W15" s="39">
        <v>50</v>
      </c>
      <c r="X15" s="39">
        <v>658</v>
      </c>
      <c r="Y15" s="39">
        <v>9</v>
      </c>
    </row>
    <row r="16" spans="1:25" ht="15">
      <c r="A16" s="37"/>
      <c r="B16" s="147"/>
      <c r="C16" s="111" t="s">
        <v>20</v>
      </c>
      <c r="D16" s="39">
        <v>2</v>
      </c>
      <c r="E16" s="39">
        <v>721</v>
      </c>
      <c r="F16" s="39">
        <v>721</v>
      </c>
      <c r="G16" s="39">
        <v>15</v>
      </c>
      <c r="H16" s="39">
        <v>3507</v>
      </c>
      <c r="I16" s="39">
        <v>2919</v>
      </c>
      <c r="J16" s="39">
        <v>9</v>
      </c>
      <c r="K16" s="39">
        <v>8484</v>
      </c>
      <c r="L16" s="39">
        <v>9</v>
      </c>
      <c r="M16" s="39">
        <v>9524</v>
      </c>
      <c r="N16" s="39">
        <v>263</v>
      </c>
      <c r="O16" s="39">
        <v>871</v>
      </c>
      <c r="P16" s="43">
        <v>0</v>
      </c>
      <c r="Q16" s="43">
        <v>0</v>
      </c>
      <c r="R16" s="39">
        <v>69072</v>
      </c>
      <c r="S16" s="39">
        <v>735</v>
      </c>
      <c r="T16" s="39">
        <v>16200</v>
      </c>
      <c r="U16" s="39">
        <v>3</v>
      </c>
      <c r="V16" s="39">
        <v>98</v>
      </c>
      <c r="W16" s="39">
        <v>48</v>
      </c>
      <c r="X16" s="39">
        <v>653</v>
      </c>
      <c r="Y16" s="39">
        <v>9</v>
      </c>
    </row>
    <row r="17" spans="1:25" ht="15">
      <c r="A17" s="37"/>
      <c r="B17" s="146" t="s">
        <v>21</v>
      </c>
      <c r="C17" s="111" t="s">
        <v>9</v>
      </c>
      <c r="D17" s="39">
        <v>2</v>
      </c>
      <c r="E17" s="39">
        <v>4268</v>
      </c>
      <c r="F17" s="39">
        <v>5417</v>
      </c>
      <c r="G17" s="39">
        <v>13</v>
      </c>
      <c r="H17" s="39">
        <v>45308</v>
      </c>
      <c r="I17" s="39">
        <v>62934</v>
      </c>
      <c r="J17" s="39">
        <v>12</v>
      </c>
      <c r="K17" s="39">
        <v>53058</v>
      </c>
      <c r="L17" s="39">
        <v>8</v>
      </c>
      <c r="M17" s="39">
        <v>9528</v>
      </c>
      <c r="N17" s="39">
        <v>1236</v>
      </c>
      <c r="O17" s="39">
        <v>33772</v>
      </c>
      <c r="P17" s="43">
        <v>0</v>
      </c>
      <c r="Q17" s="39">
        <v>1</v>
      </c>
      <c r="R17" s="39">
        <v>69593</v>
      </c>
      <c r="S17" s="39">
        <v>5204</v>
      </c>
      <c r="T17" s="39">
        <v>16333</v>
      </c>
      <c r="U17" s="39">
        <v>4</v>
      </c>
      <c r="V17" s="39">
        <v>115</v>
      </c>
      <c r="W17" s="39">
        <v>339</v>
      </c>
      <c r="X17" s="39">
        <v>69788</v>
      </c>
      <c r="Y17" s="39">
        <v>9</v>
      </c>
    </row>
    <row r="18" spans="1:25" ht="15">
      <c r="A18" s="37"/>
      <c r="B18" s="147"/>
      <c r="C18" s="111" t="s">
        <v>10</v>
      </c>
      <c r="D18" s="39">
        <v>1</v>
      </c>
      <c r="E18" s="39">
        <v>4268</v>
      </c>
      <c r="F18" s="39">
        <v>5900</v>
      </c>
      <c r="G18" s="39">
        <v>13</v>
      </c>
      <c r="H18" s="39">
        <v>45440</v>
      </c>
      <c r="I18" s="39">
        <v>63193</v>
      </c>
      <c r="J18" s="39">
        <v>10</v>
      </c>
      <c r="K18" s="39">
        <v>52713</v>
      </c>
      <c r="L18" s="39">
        <v>7</v>
      </c>
      <c r="M18" s="39">
        <v>9528</v>
      </c>
      <c r="N18" s="39">
        <v>1336</v>
      </c>
      <c r="O18" s="39">
        <v>33793</v>
      </c>
      <c r="P18" s="43">
        <v>0</v>
      </c>
      <c r="Q18" s="39">
        <v>1</v>
      </c>
      <c r="R18" s="39">
        <v>70023</v>
      </c>
      <c r="S18" s="39">
        <v>5212</v>
      </c>
      <c r="T18" s="39">
        <v>16770</v>
      </c>
      <c r="U18" s="39">
        <v>5</v>
      </c>
      <c r="V18" s="39">
        <v>107</v>
      </c>
      <c r="W18" s="39">
        <v>318</v>
      </c>
      <c r="X18" s="39">
        <v>69842</v>
      </c>
      <c r="Y18" s="39">
        <v>9</v>
      </c>
    </row>
    <row r="19" spans="1:25" ht="15">
      <c r="A19" s="37"/>
      <c r="B19" s="147"/>
      <c r="C19" s="111" t="s">
        <v>11</v>
      </c>
      <c r="D19" s="39">
        <v>1</v>
      </c>
      <c r="E19" s="39">
        <v>4344</v>
      </c>
      <c r="F19" s="39">
        <v>5959</v>
      </c>
      <c r="G19" s="39">
        <v>15</v>
      </c>
      <c r="H19" s="39">
        <v>46064</v>
      </c>
      <c r="I19" s="39">
        <v>64040</v>
      </c>
      <c r="J19" s="39">
        <v>8</v>
      </c>
      <c r="K19" s="39">
        <v>55180</v>
      </c>
      <c r="L19" s="39">
        <v>7</v>
      </c>
      <c r="M19" s="39">
        <v>9528</v>
      </c>
      <c r="N19" s="39">
        <v>895</v>
      </c>
      <c r="O19" s="39">
        <v>33817</v>
      </c>
      <c r="P19" s="43">
        <v>0</v>
      </c>
      <c r="Q19" s="39">
        <v>1</v>
      </c>
      <c r="R19" s="39">
        <v>70916</v>
      </c>
      <c r="S19" s="39">
        <v>5307</v>
      </c>
      <c r="T19" s="39">
        <v>17563</v>
      </c>
      <c r="U19" s="39">
        <v>4</v>
      </c>
      <c r="V19" s="39">
        <v>115</v>
      </c>
      <c r="W19" s="39">
        <v>304</v>
      </c>
      <c r="X19" s="39">
        <v>69957</v>
      </c>
      <c r="Y19" s="39">
        <v>9</v>
      </c>
    </row>
    <row r="20" spans="1:25" ht="15">
      <c r="A20" s="37"/>
      <c r="B20" s="147"/>
      <c r="C20" s="111"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47"/>
      <c r="C21" s="111"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47"/>
      <c r="C22" s="111"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47"/>
      <c r="C23" s="111" t="s">
        <v>15</v>
      </c>
      <c r="D23" s="43">
        <v>0</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v>0</v>
      </c>
      <c r="V23" s="39">
        <v>108</v>
      </c>
      <c r="W23" s="39">
        <v>313</v>
      </c>
      <c r="X23" s="39">
        <v>70373</v>
      </c>
      <c r="Y23" s="39">
        <v>7</v>
      </c>
    </row>
    <row r="24" spans="1:25" ht="15">
      <c r="A24" s="37"/>
      <c r="B24" s="147"/>
      <c r="C24" s="111" t="s">
        <v>16</v>
      </c>
      <c r="D24" s="43">
        <v>0</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v>0</v>
      </c>
      <c r="V24" s="39">
        <v>112</v>
      </c>
      <c r="W24" s="39">
        <v>289</v>
      </c>
      <c r="X24" s="39">
        <v>70323</v>
      </c>
      <c r="Y24" s="39">
        <v>8</v>
      </c>
    </row>
    <row r="25" spans="1:25" ht="15">
      <c r="A25" s="37"/>
      <c r="B25" s="147"/>
      <c r="C25" s="111" t="s">
        <v>17</v>
      </c>
      <c r="D25" s="43">
        <v>0</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47"/>
      <c r="C26" s="111" t="s">
        <v>18</v>
      </c>
      <c r="D26" s="43">
        <v>0</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47"/>
      <c r="C27" s="111" t="s">
        <v>19</v>
      </c>
      <c r="D27" s="43">
        <v>0</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47"/>
      <c r="C28" s="111" t="s">
        <v>20</v>
      </c>
      <c r="D28" s="43">
        <v>0</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46" t="s">
        <v>22</v>
      </c>
      <c r="C29" s="111" t="s">
        <v>9</v>
      </c>
      <c r="D29" s="43">
        <v>0</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46"/>
      <c r="C30" s="111" t="s">
        <v>10</v>
      </c>
      <c r="D30" s="43">
        <v>0</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46"/>
      <c r="C31" s="111" t="s">
        <v>11</v>
      </c>
      <c r="D31" s="43">
        <v>0</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46"/>
      <c r="C32" s="111" t="s">
        <v>12</v>
      </c>
      <c r="D32" s="43">
        <v>0</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46"/>
      <c r="C33" s="111" t="s">
        <v>13</v>
      </c>
      <c r="D33" s="43">
        <v>0</v>
      </c>
      <c r="E33" s="39">
        <v>4691</v>
      </c>
      <c r="F33" s="39">
        <v>6898</v>
      </c>
      <c r="G33" s="39">
        <v>38</v>
      </c>
      <c r="H33" s="39">
        <v>54173</v>
      </c>
      <c r="I33" s="39">
        <v>74089</v>
      </c>
      <c r="J33" s="39">
        <v>10</v>
      </c>
      <c r="K33" s="39">
        <v>42432</v>
      </c>
      <c r="L33" s="39">
        <v>8</v>
      </c>
      <c r="M33" s="39">
        <v>5406</v>
      </c>
      <c r="N33" s="39">
        <v>846</v>
      </c>
      <c r="O33" s="39">
        <v>33068</v>
      </c>
      <c r="P33" s="39">
        <v>31</v>
      </c>
      <c r="Q33" s="43">
        <v>0</v>
      </c>
      <c r="R33" s="39">
        <v>73400</v>
      </c>
      <c r="S33" s="39">
        <v>6076</v>
      </c>
      <c r="T33" s="39">
        <v>111076</v>
      </c>
      <c r="U33" s="39">
        <v>2</v>
      </c>
      <c r="V33" s="39">
        <v>110</v>
      </c>
      <c r="W33" s="39">
        <v>202</v>
      </c>
      <c r="X33" s="39">
        <v>71053</v>
      </c>
      <c r="Y33" s="39">
        <v>7</v>
      </c>
    </row>
    <row r="34" spans="1:25" ht="15">
      <c r="A34" s="37"/>
      <c r="B34" s="146"/>
      <c r="C34" s="111" t="s">
        <v>14</v>
      </c>
      <c r="D34" s="43">
        <v>0</v>
      </c>
      <c r="E34" s="39">
        <v>4744</v>
      </c>
      <c r="F34" s="39">
        <v>6966</v>
      </c>
      <c r="G34" s="39">
        <v>40</v>
      </c>
      <c r="H34" s="39">
        <v>55194</v>
      </c>
      <c r="I34" s="39">
        <v>74664</v>
      </c>
      <c r="J34" s="39">
        <v>10</v>
      </c>
      <c r="K34" s="39">
        <v>42405</v>
      </c>
      <c r="L34" s="39">
        <v>6</v>
      </c>
      <c r="M34" s="39">
        <v>5406</v>
      </c>
      <c r="N34" s="39">
        <v>860</v>
      </c>
      <c r="O34" s="39">
        <v>33742</v>
      </c>
      <c r="P34" s="39">
        <v>34</v>
      </c>
      <c r="Q34" s="43">
        <v>0</v>
      </c>
      <c r="R34" s="39">
        <v>74305</v>
      </c>
      <c r="S34" s="39">
        <v>6203</v>
      </c>
      <c r="T34" s="39">
        <v>111188</v>
      </c>
      <c r="U34" s="39">
        <v>2</v>
      </c>
      <c r="V34" s="39">
        <v>112</v>
      </c>
      <c r="W34" s="39">
        <v>209</v>
      </c>
      <c r="X34" s="39">
        <v>32797</v>
      </c>
      <c r="Y34" s="39">
        <v>7</v>
      </c>
    </row>
    <row r="35" spans="1:25" ht="15">
      <c r="A35" s="37"/>
      <c r="B35" s="146"/>
      <c r="C35" s="111" t="s">
        <v>15</v>
      </c>
      <c r="D35" s="43">
        <v>0</v>
      </c>
      <c r="E35" s="39">
        <v>4776</v>
      </c>
      <c r="F35" s="39">
        <v>6953</v>
      </c>
      <c r="G35" s="39">
        <v>38</v>
      </c>
      <c r="H35" s="39">
        <v>55031</v>
      </c>
      <c r="I35" s="39">
        <v>75129</v>
      </c>
      <c r="J35" s="39">
        <v>8</v>
      </c>
      <c r="K35" s="39">
        <v>42747</v>
      </c>
      <c r="L35" s="39">
        <v>6</v>
      </c>
      <c r="M35" s="39">
        <v>5403</v>
      </c>
      <c r="N35" s="39">
        <v>852</v>
      </c>
      <c r="O35" s="39">
        <v>33797</v>
      </c>
      <c r="P35" s="39">
        <v>39</v>
      </c>
      <c r="Q35" s="43">
        <v>0</v>
      </c>
      <c r="R35" s="39">
        <v>74733</v>
      </c>
      <c r="S35" s="39">
        <v>6273</v>
      </c>
      <c r="T35" s="39">
        <v>111311</v>
      </c>
      <c r="U35" s="39">
        <v>3</v>
      </c>
      <c r="V35" s="39">
        <v>115</v>
      </c>
      <c r="W35" s="39">
        <v>196</v>
      </c>
      <c r="X35" s="39">
        <v>32781</v>
      </c>
      <c r="Y35" s="39">
        <v>7</v>
      </c>
    </row>
    <row r="36" spans="1:25" ht="15">
      <c r="A36" s="37"/>
      <c r="B36" s="146"/>
      <c r="C36" s="111" t="s">
        <v>16</v>
      </c>
      <c r="D36" s="43">
        <v>0</v>
      </c>
      <c r="E36" s="39">
        <v>4841</v>
      </c>
      <c r="F36" s="39">
        <v>7030</v>
      </c>
      <c r="G36" s="39">
        <v>42</v>
      </c>
      <c r="H36" s="39">
        <v>55406</v>
      </c>
      <c r="I36" s="39">
        <v>75981</v>
      </c>
      <c r="J36" s="39">
        <v>4</v>
      </c>
      <c r="K36" s="39">
        <v>43130</v>
      </c>
      <c r="L36" s="39">
        <v>5</v>
      </c>
      <c r="M36" s="39">
        <v>5403</v>
      </c>
      <c r="N36" s="39">
        <v>898</v>
      </c>
      <c r="O36" s="39">
        <v>33889</v>
      </c>
      <c r="P36" s="39">
        <v>41</v>
      </c>
      <c r="Q36" s="43">
        <v>0</v>
      </c>
      <c r="R36" s="39">
        <v>75342</v>
      </c>
      <c r="S36" s="39">
        <v>6374</v>
      </c>
      <c r="T36" s="39">
        <v>111534</v>
      </c>
      <c r="U36" s="39">
        <v>3</v>
      </c>
      <c r="V36" s="39">
        <v>115</v>
      </c>
      <c r="W36" s="39">
        <v>193</v>
      </c>
      <c r="X36" s="39">
        <v>40268</v>
      </c>
      <c r="Y36" s="39">
        <v>7</v>
      </c>
    </row>
    <row r="37" spans="1:25" ht="15">
      <c r="A37" s="37"/>
      <c r="B37" s="146"/>
      <c r="C37" s="111" t="s">
        <v>17</v>
      </c>
      <c r="D37" s="43">
        <v>0</v>
      </c>
      <c r="E37" s="39">
        <v>4838</v>
      </c>
      <c r="F37" s="39">
        <v>7094</v>
      </c>
      <c r="G37" s="39">
        <v>45</v>
      </c>
      <c r="H37" s="39">
        <v>55670</v>
      </c>
      <c r="I37" s="39">
        <v>75736</v>
      </c>
      <c r="J37" s="39">
        <v>8</v>
      </c>
      <c r="K37" s="39">
        <v>125354</v>
      </c>
      <c r="L37" s="39">
        <v>6</v>
      </c>
      <c r="M37" s="39">
        <v>3814</v>
      </c>
      <c r="N37" s="39">
        <v>901</v>
      </c>
      <c r="O37" s="39">
        <v>33960</v>
      </c>
      <c r="P37" s="39">
        <v>39</v>
      </c>
      <c r="Q37" s="43">
        <v>0</v>
      </c>
      <c r="R37" s="39">
        <v>75320</v>
      </c>
      <c r="S37" s="39">
        <v>6439</v>
      </c>
      <c r="T37" s="39">
        <v>111583</v>
      </c>
      <c r="U37" s="39">
        <v>3</v>
      </c>
      <c r="V37" s="39">
        <v>109</v>
      </c>
      <c r="W37" s="39">
        <v>197</v>
      </c>
      <c r="X37" s="39">
        <v>40288</v>
      </c>
      <c r="Y37" s="39">
        <v>7</v>
      </c>
    </row>
    <row r="38" spans="1:25" ht="15">
      <c r="A38" s="37"/>
      <c r="B38" s="146"/>
      <c r="C38" s="111" t="s">
        <v>18</v>
      </c>
      <c r="D38" s="43">
        <v>0</v>
      </c>
      <c r="E38" s="39">
        <v>4865</v>
      </c>
      <c r="F38" s="39">
        <v>7099</v>
      </c>
      <c r="G38" s="39">
        <v>49</v>
      </c>
      <c r="H38" s="39">
        <v>56351</v>
      </c>
      <c r="I38" s="39">
        <v>76245</v>
      </c>
      <c r="J38" s="39">
        <v>9</v>
      </c>
      <c r="K38" s="39">
        <v>125851</v>
      </c>
      <c r="L38" s="39">
        <v>8</v>
      </c>
      <c r="M38" s="39">
        <v>3814</v>
      </c>
      <c r="N38" s="39">
        <v>872</v>
      </c>
      <c r="O38" s="39">
        <v>30685</v>
      </c>
      <c r="P38" s="39">
        <v>38</v>
      </c>
      <c r="Q38" s="43">
        <v>0</v>
      </c>
      <c r="R38" s="39">
        <v>75573</v>
      </c>
      <c r="S38" s="39">
        <v>6558</v>
      </c>
      <c r="T38" s="39">
        <v>111773</v>
      </c>
      <c r="U38" s="39">
        <v>3</v>
      </c>
      <c r="V38" s="39">
        <v>108</v>
      </c>
      <c r="W38" s="39">
        <v>197</v>
      </c>
      <c r="X38" s="39">
        <v>40353</v>
      </c>
      <c r="Y38" s="39">
        <v>7</v>
      </c>
    </row>
    <row r="39" spans="1:25" ht="15">
      <c r="A39" s="37"/>
      <c r="B39" s="146"/>
      <c r="C39" s="111" t="s">
        <v>19</v>
      </c>
      <c r="D39" s="43">
        <v>0</v>
      </c>
      <c r="E39" s="39">
        <v>4906</v>
      </c>
      <c r="F39" s="39">
        <v>7121</v>
      </c>
      <c r="G39" s="39">
        <v>49</v>
      </c>
      <c r="H39" s="39">
        <v>56863</v>
      </c>
      <c r="I39" s="39">
        <v>88254</v>
      </c>
      <c r="J39" s="39">
        <v>10</v>
      </c>
      <c r="K39" s="39">
        <v>125750</v>
      </c>
      <c r="L39" s="39">
        <v>11</v>
      </c>
      <c r="M39" s="39">
        <v>3814</v>
      </c>
      <c r="N39" s="39">
        <v>868</v>
      </c>
      <c r="O39" s="39">
        <v>30741</v>
      </c>
      <c r="P39" s="39">
        <v>37</v>
      </c>
      <c r="Q39" s="43">
        <v>0</v>
      </c>
      <c r="R39" s="39">
        <v>76175</v>
      </c>
      <c r="S39" s="39">
        <v>6638</v>
      </c>
      <c r="T39" s="39">
        <v>112020</v>
      </c>
      <c r="U39" s="39">
        <v>3</v>
      </c>
      <c r="V39" s="39">
        <v>104</v>
      </c>
      <c r="W39" s="39">
        <v>187</v>
      </c>
      <c r="X39" s="39">
        <v>40376</v>
      </c>
      <c r="Y39" s="39">
        <v>7</v>
      </c>
    </row>
    <row r="40" spans="1:25" ht="15">
      <c r="A40" s="37"/>
      <c r="B40" s="146"/>
      <c r="C40" s="111" t="s">
        <v>20</v>
      </c>
      <c r="D40" s="43">
        <v>0</v>
      </c>
      <c r="E40" s="39">
        <v>4941</v>
      </c>
      <c r="F40" s="39">
        <v>7127</v>
      </c>
      <c r="G40" s="39">
        <v>50</v>
      </c>
      <c r="H40" s="39">
        <v>57413</v>
      </c>
      <c r="I40" s="39">
        <v>80418</v>
      </c>
      <c r="J40" s="39">
        <v>11</v>
      </c>
      <c r="K40" s="39">
        <v>86528</v>
      </c>
      <c r="L40" s="39">
        <v>10</v>
      </c>
      <c r="M40" s="39">
        <v>3836</v>
      </c>
      <c r="N40" s="39">
        <v>853</v>
      </c>
      <c r="O40" s="39">
        <v>30808</v>
      </c>
      <c r="P40" s="39">
        <v>41</v>
      </c>
      <c r="Q40" s="43">
        <v>0</v>
      </c>
      <c r="R40" s="39">
        <v>76544</v>
      </c>
      <c r="S40" s="39">
        <v>6758</v>
      </c>
      <c r="T40" s="39">
        <v>112209</v>
      </c>
      <c r="U40" s="39">
        <v>1</v>
      </c>
      <c r="V40" s="39">
        <v>108</v>
      </c>
      <c r="W40" s="39">
        <v>198</v>
      </c>
      <c r="X40" s="39">
        <v>40410</v>
      </c>
      <c r="Y40" s="39">
        <v>7</v>
      </c>
    </row>
    <row r="41" spans="1:25" ht="15">
      <c r="A41" s="37"/>
      <c r="B41" s="146">
        <v>2013</v>
      </c>
      <c r="C41" s="111" t="s">
        <v>9</v>
      </c>
      <c r="D41" s="43">
        <v>0</v>
      </c>
      <c r="E41" s="39">
        <v>4922</v>
      </c>
      <c r="F41" s="39">
        <v>7160</v>
      </c>
      <c r="G41" s="39">
        <v>55</v>
      </c>
      <c r="H41" s="39">
        <v>57893</v>
      </c>
      <c r="I41" s="39">
        <v>80402</v>
      </c>
      <c r="J41" s="39">
        <v>9</v>
      </c>
      <c r="K41" s="39">
        <v>87008</v>
      </c>
      <c r="L41" s="39">
        <v>10</v>
      </c>
      <c r="M41" s="39">
        <v>3836</v>
      </c>
      <c r="N41" s="39">
        <v>846</v>
      </c>
      <c r="O41" s="39">
        <v>30888</v>
      </c>
      <c r="P41" s="39">
        <v>40</v>
      </c>
      <c r="Q41" s="43">
        <v>0</v>
      </c>
      <c r="R41" s="39">
        <v>76678</v>
      </c>
      <c r="S41" s="39">
        <v>6812</v>
      </c>
      <c r="T41" s="39">
        <v>112290</v>
      </c>
      <c r="U41" s="64">
        <v>0</v>
      </c>
      <c r="V41" s="39">
        <v>105</v>
      </c>
      <c r="W41" s="39">
        <v>192</v>
      </c>
      <c r="X41" s="39">
        <v>40450</v>
      </c>
      <c r="Y41" s="39">
        <v>7</v>
      </c>
    </row>
    <row r="42" spans="1:25" ht="15">
      <c r="A42" s="37"/>
      <c r="B42" s="146"/>
      <c r="C42" s="111" t="s">
        <v>10</v>
      </c>
      <c r="D42" s="43">
        <v>0</v>
      </c>
      <c r="E42" s="39">
        <v>4933</v>
      </c>
      <c r="F42" s="39">
        <v>7161</v>
      </c>
      <c r="G42" s="39">
        <v>55</v>
      </c>
      <c r="H42" s="39">
        <v>58134</v>
      </c>
      <c r="I42" s="39">
        <v>80634</v>
      </c>
      <c r="J42" s="39">
        <v>11</v>
      </c>
      <c r="K42" s="39">
        <v>86705</v>
      </c>
      <c r="L42" s="39">
        <v>10</v>
      </c>
      <c r="M42" s="39">
        <v>3836</v>
      </c>
      <c r="N42" s="39">
        <v>841</v>
      </c>
      <c r="O42" s="39">
        <v>30957</v>
      </c>
      <c r="P42" s="39">
        <v>42</v>
      </c>
      <c r="Q42" s="43">
        <v>0</v>
      </c>
      <c r="R42" s="39">
        <v>76568</v>
      </c>
      <c r="S42" s="39">
        <v>6867</v>
      </c>
      <c r="T42" s="39">
        <v>112378</v>
      </c>
      <c r="U42" s="64">
        <v>0</v>
      </c>
      <c r="V42" s="39">
        <v>108</v>
      </c>
      <c r="W42" s="39">
        <v>187</v>
      </c>
      <c r="X42" s="39">
        <v>31303</v>
      </c>
      <c r="Y42" s="39">
        <v>7</v>
      </c>
    </row>
    <row r="43" spans="1:25" ht="15">
      <c r="A43" s="37"/>
      <c r="B43" s="146"/>
      <c r="C43" s="111" t="s">
        <v>11</v>
      </c>
      <c r="D43" s="43">
        <v>0</v>
      </c>
      <c r="E43" s="39">
        <v>5000</v>
      </c>
      <c r="F43" s="39">
        <v>7171</v>
      </c>
      <c r="G43" s="39">
        <v>56</v>
      </c>
      <c r="H43" s="39">
        <v>58396</v>
      </c>
      <c r="I43" s="39">
        <v>81316</v>
      </c>
      <c r="J43" s="39">
        <v>11</v>
      </c>
      <c r="K43" s="39">
        <v>86424</v>
      </c>
      <c r="L43" s="39">
        <v>10</v>
      </c>
      <c r="M43" s="39">
        <v>3836</v>
      </c>
      <c r="N43" s="39">
        <v>846</v>
      </c>
      <c r="O43" s="39">
        <v>31039</v>
      </c>
      <c r="P43" s="39">
        <v>37</v>
      </c>
      <c r="Q43" s="43">
        <v>0</v>
      </c>
      <c r="R43" s="39">
        <v>77108</v>
      </c>
      <c r="S43" s="39">
        <v>6929</v>
      </c>
      <c r="T43" s="39">
        <v>112650</v>
      </c>
      <c r="U43" s="64">
        <v>0</v>
      </c>
      <c r="V43" s="39">
        <v>112</v>
      </c>
      <c r="W43" s="39">
        <v>176</v>
      </c>
      <c r="X43" s="39">
        <v>31278</v>
      </c>
      <c r="Y43" s="39">
        <v>7</v>
      </c>
    </row>
    <row r="44" spans="1:25" ht="15">
      <c r="A44" s="37"/>
      <c r="B44" s="146"/>
      <c r="C44" s="111" t="s">
        <v>12</v>
      </c>
      <c r="D44" s="43">
        <v>0</v>
      </c>
      <c r="E44" s="39">
        <v>5030</v>
      </c>
      <c r="F44" s="39">
        <v>7211</v>
      </c>
      <c r="G44" s="39">
        <v>61</v>
      </c>
      <c r="H44" s="39">
        <v>58929</v>
      </c>
      <c r="I44" s="39">
        <v>81415</v>
      </c>
      <c r="J44" s="39">
        <v>9</v>
      </c>
      <c r="K44" s="39">
        <v>86496</v>
      </c>
      <c r="L44" s="39">
        <v>11</v>
      </c>
      <c r="M44" s="39">
        <v>3834</v>
      </c>
      <c r="N44" s="39">
        <v>857</v>
      </c>
      <c r="O44" s="39">
        <v>31127</v>
      </c>
      <c r="P44" s="39">
        <v>37</v>
      </c>
      <c r="Q44" s="43">
        <v>0</v>
      </c>
      <c r="R44" s="39">
        <v>77844</v>
      </c>
      <c r="S44" s="39">
        <v>7032</v>
      </c>
      <c r="T44" s="39">
        <v>112858</v>
      </c>
      <c r="U44" s="64">
        <v>0</v>
      </c>
      <c r="V44" s="39">
        <v>104</v>
      </c>
      <c r="W44" s="39">
        <v>181</v>
      </c>
      <c r="X44" s="39">
        <v>31355</v>
      </c>
      <c r="Y44" s="39">
        <v>7</v>
      </c>
    </row>
    <row r="45" spans="1:25" ht="15">
      <c r="A45" s="37"/>
      <c r="B45" s="146"/>
      <c r="C45" s="111" t="s">
        <v>13</v>
      </c>
      <c r="D45" s="43">
        <v>0</v>
      </c>
      <c r="E45" s="39">
        <v>5074</v>
      </c>
      <c r="F45" s="39">
        <v>7215</v>
      </c>
      <c r="G45" s="39">
        <v>63</v>
      </c>
      <c r="H45" s="39">
        <v>59608</v>
      </c>
      <c r="I45" s="39">
        <v>80582</v>
      </c>
      <c r="J45" s="39">
        <v>13</v>
      </c>
      <c r="K45" s="39">
        <v>119294</v>
      </c>
      <c r="L45" s="39">
        <v>11</v>
      </c>
      <c r="M45" s="39">
        <v>3537</v>
      </c>
      <c r="N45" s="39">
        <v>869</v>
      </c>
      <c r="O45" s="39">
        <v>30706</v>
      </c>
      <c r="P45" s="39">
        <v>35</v>
      </c>
      <c r="Q45" s="43">
        <v>0</v>
      </c>
      <c r="R45" s="39">
        <v>78552</v>
      </c>
      <c r="S45" s="39">
        <v>7174</v>
      </c>
      <c r="T45" s="39">
        <v>112970</v>
      </c>
      <c r="U45" s="64">
        <v>0</v>
      </c>
      <c r="V45" s="39">
        <v>99</v>
      </c>
      <c r="W45" s="39">
        <v>176</v>
      </c>
      <c r="X45" s="39">
        <v>31386</v>
      </c>
      <c r="Y45" s="39">
        <v>7</v>
      </c>
    </row>
    <row r="46" spans="1:25" ht="15">
      <c r="A46" s="37"/>
      <c r="B46" s="146"/>
      <c r="C46" s="111" t="s">
        <v>14</v>
      </c>
      <c r="D46" s="43">
        <v>0</v>
      </c>
      <c r="E46" s="39">
        <v>5143</v>
      </c>
      <c r="F46" s="39">
        <v>7250</v>
      </c>
      <c r="G46" s="39">
        <v>62</v>
      </c>
      <c r="H46" s="39">
        <v>60196</v>
      </c>
      <c r="I46" s="39">
        <v>81914</v>
      </c>
      <c r="J46" s="39">
        <v>9</v>
      </c>
      <c r="K46" s="39">
        <v>120464</v>
      </c>
      <c r="L46" s="39">
        <v>12</v>
      </c>
      <c r="M46" s="39">
        <v>3537</v>
      </c>
      <c r="N46" s="39">
        <v>878</v>
      </c>
      <c r="O46" s="39">
        <v>30869</v>
      </c>
      <c r="P46" s="39">
        <v>33</v>
      </c>
      <c r="Q46" s="43">
        <v>0</v>
      </c>
      <c r="R46" s="39">
        <v>78384</v>
      </c>
      <c r="S46" s="39">
        <v>7287</v>
      </c>
      <c r="T46" s="39">
        <v>113074</v>
      </c>
      <c r="U46" s="64">
        <v>0</v>
      </c>
      <c r="V46" s="39">
        <v>97</v>
      </c>
      <c r="W46" s="39">
        <v>168</v>
      </c>
      <c r="X46" s="39">
        <v>31415</v>
      </c>
      <c r="Y46" s="39">
        <v>7</v>
      </c>
    </row>
    <row r="47" spans="1:25" ht="15">
      <c r="A47" s="37"/>
      <c r="B47" s="146"/>
      <c r="C47" s="111" t="s">
        <v>15</v>
      </c>
      <c r="D47" s="43">
        <v>0</v>
      </c>
      <c r="E47" s="39">
        <v>5209</v>
      </c>
      <c r="F47" s="39">
        <v>7208</v>
      </c>
      <c r="G47" s="39">
        <v>58</v>
      </c>
      <c r="H47" s="39">
        <v>60425</v>
      </c>
      <c r="I47" s="39">
        <v>81800</v>
      </c>
      <c r="J47" s="39">
        <v>10</v>
      </c>
      <c r="K47" s="39">
        <v>121147</v>
      </c>
      <c r="L47" s="39">
        <v>13</v>
      </c>
      <c r="M47" s="39">
        <v>3537</v>
      </c>
      <c r="N47" s="39">
        <v>917</v>
      </c>
      <c r="O47" s="39">
        <v>30879</v>
      </c>
      <c r="P47" s="39">
        <v>35</v>
      </c>
      <c r="Q47" s="43">
        <v>0</v>
      </c>
      <c r="R47" s="39">
        <v>78774</v>
      </c>
      <c r="S47" s="39">
        <v>7434</v>
      </c>
      <c r="T47" s="39">
        <v>113241</v>
      </c>
      <c r="U47" s="64">
        <v>0</v>
      </c>
      <c r="V47" s="39">
        <v>98</v>
      </c>
      <c r="W47" s="39">
        <v>163</v>
      </c>
      <c r="X47" s="39">
        <v>31443</v>
      </c>
      <c r="Y47" s="39">
        <v>9</v>
      </c>
    </row>
    <row r="49" spans="2:11" s="112" customFormat="1" ht="38.25" customHeight="1">
      <c r="B49" s="151" t="s">
        <v>25</v>
      </c>
      <c r="C49" s="152"/>
      <c r="D49" s="152"/>
      <c r="E49" s="152"/>
      <c r="F49" s="152"/>
      <c r="G49" s="152"/>
      <c r="H49" s="152"/>
      <c r="I49" s="152"/>
      <c r="J49" s="152"/>
      <c r="K49" s="152"/>
    </row>
    <row r="50" spans="2:11" s="112" customFormat="1" ht="12.75">
      <c r="B50" s="153" t="s">
        <v>23</v>
      </c>
      <c r="C50" s="152"/>
      <c r="D50" s="152"/>
      <c r="E50" s="152"/>
      <c r="F50" s="152"/>
      <c r="G50" s="152"/>
      <c r="H50" s="152"/>
      <c r="I50" s="152"/>
      <c r="J50" s="152"/>
      <c r="K50" s="152"/>
    </row>
    <row r="51" spans="2:13" ht="12.75" customHeight="1">
      <c r="B51" s="150" t="s">
        <v>73</v>
      </c>
      <c r="C51" s="150"/>
      <c r="D51" s="150"/>
      <c r="E51" s="150"/>
      <c r="F51" s="150"/>
      <c r="G51" s="150"/>
      <c r="H51" s="150"/>
      <c r="I51" s="150"/>
      <c r="J51" s="150"/>
      <c r="K51" s="150"/>
      <c r="L51" s="150"/>
      <c r="M51" s="150"/>
    </row>
  </sheetData>
  <sheetProtection/>
  <mergeCells count="7">
    <mergeCell ref="B5:B16"/>
    <mergeCell ref="B51:M51"/>
    <mergeCell ref="B29:B40"/>
    <mergeCell ref="B41:B47"/>
    <mergeCell ref="B49:K49"/>
    <mergeCell ref="B50:K50"/>
    <mergeCell ref="B17:B28"/>
  </mergeCells>
  <hyperlinks>
    <hyperlink ref="B49" r:id="rId1" display="http://www.sbif.cl/sbifweb3/internet/archivos/norma_9144_1.pdf"/>
    <hyperlink ref="B5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19" width="13.7109375" style="69" customWidth="1"/>
    <col min="20" max="16384" width="9.140625" style="69" customWidth="1"/>
  </cols>
  <sheetData>
    <row r="1" ht="16.5" customHeight="1">
      <c r="B1" s="113" t="s">
        <v>48</v>
      </c>
    </row>
    <row r="2" spans="2:9" ht="26.25">
      <c r="B2" s="115" t="s">
        <v>51</v>
      </c>
      <c r="C2" s="116"/>
      <c r="D2" s="116"/>
      <c r="E2" s="116"/>
      <c r="F2" s="116"/>
      <c r="G2" s="116"/>
      <c r="H2" s="116"/>
      <c r="I2" s="116"/>
    </row>
    <row r="3" spans="1:19" s="117" customFormat="1" ht="9" customHeight="1">
      <c r="A3" s="60"/>
      <c r="B3" s="60"/>
      <c r="C3" s="60"/>
      <c r="D3" s="60"/>
      <c r="E3" s="60"/>
      <c r="F3" s="60"/>
      <c r="G3" s="60"/>
      <c r="H3" s="60"/>
      <c r="I3" s="60"/>
      <c r="J3" s="60"/>
      <c r="K3" s="60"/>
      <c r="L3" s="60"/>
      <c r="M3" s="60"/>
      <c r="N3" s="60"/>
      <c r="O3" s="60"/>
      <c r="P3" s="60"/>
      <c r="Q3" s="60"/>
      <c r="R3" s="60"/>
      <c r="S3" s="60"/>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72</v>
      </c>
      <c r="S4" s="40" t="s">
        <v>44</v>
      </c>
    </row>
    <row r="5" spans="1:19" ht="15">
      <c r="A5" s="37"/>
      <c r="B5" s="146" t="s">
        <v>8</v>
      </c>
      <c r="C5" s="111" t="s">
        <v>9</v>
      </c>
      <c r="D5" s="43">
        <v>0</v>
      </c>
      <c r="E5" s="43">
        <v>0</v>
      </c>
      <c r="F5" s="43">
        <v>0</v>
      </c>
      <c r="G5" s="43">
        <v>0</v>
      </c>
      <c r="H5" s="43">
        <v>0</v>
      </c>
      <c r="I5" s="39">
        <v>458174</v>
      </c>
      <c r="J5" s="39">
        <v>102742</v>
      </c>
      <c r="K5" s="44">
        <v>0</v>
      </c>
      <c r="L5" s="43">
        <v>0</v>
      </c>
      <c r="M5" s="39">
        <v>14207</v>
      </c>
      <c r="N5" s="39">
        <v>48323</v>
      </c>
      <c r="O5" s="39">
        <v>1123295</v>
      </c>
      <c r="P5" s="43">
        <v>0</v>
      </c>
      <c r="Q5" s="39">
        <v>92512</v>
      </c>
      <c r="R5" s="43">
        <v>0</v>
      </c>
      <c r="S5" s="43">
        <v>0</v>
      </c>
    </row>
    <row r="6" spans="1:19" ht="15">
      <c r="A6" s="37"/>
      <c r="B6" s="147"/>
      <c r="C6" s="111" t="s">
        <v>10</v>
      </c>
      <c r="D6" s="43">
        <v>0</v>
      </c>
      <c r="E6" s="43">
        <v>0</v>
      </c>
      <c r="F6" s="43">
        <v>0</v>
      </c>
      <c r="G6" s="43">
        <v>0</v>
      </c>
      <c r="H6" s="43">
        <v>0</v>
      </c>
      <c r="I6" s="39">
        <v>466358</v>
      </c>
      <c r="J6" s="39">
        <v>104613</v>
      </c>
      <c r="K6" s="43">
        <v>0</v>
      </c>
      <c r="L6" s="43">
        <v>0</v>
      </c>
      <c r="M6" s="39">
        <v>13466</v>
      </c>
      <c r="N6" s="39">
        <v>48027</v>
      </c>
      <c r="O6" s="39">
        <v>1129676</v>
      </c>
      <c r="P6" s="43">
        <v>0</v>
      </c>
      <c r="Q6" s="39">
        <v>92487</v>
      </c>
      <c r="R6" s="43">
        <v>0</v>
      </c>
      <c r="S6" s="43">
        <v>0</v>
      </c>
    </row>
    <row r="7" spans="1:19" ht="15">
      <c r="A7" s="37"/>
      <c r="B7" s="147"/>
      <c r="C7" s="111" t="s">
        <v>11</v>
      </c>
      <c r="D7" s="43">
        <v>0</v>
      </c>
      <c r="E7" s="43">
        <v>0</v>
      </c>
      <c r="F7" s="43">
        <v>0</v>
      </c>
      <c r="G7" s="43">
        <v>0</v>
      </c>
      <c r="H7" s="43">
        <v>0</v>
      </c>
      <c r="I7" s="39">
        <v>469807</v>
      </c>
      <c r="J7" s="39">
        <v>105750</v>
      </c>
      <c r="K7" s="43">
        <v>0</v>
      </c>
      <c r="L7" s="43">
        <v>0</v>
      </c>
      <c r="M7" s="39">
        <v>13440</v>
      </c>
      <c r="N7" s="39">
        <v>47710</v>
      </c>
      <c r="O7" s="39">
        <v>1135797</v>
      </c>
      <c r="P7" s="43">
        <v>0</v>
      </c>
      <c r="Q7" s="39">
        <v>90642</v>
      </c>
      <c r="R7" s="43">
        <v>0</v>
      </c>
      <c r="S7" s="43">
        <v>0</v>
      </c>
    </row>
    <row r="8" spans="1:19" ht="15">
      <c r="A8" s="37"/>
      <c r="B8" s="147"/>
      <c r="C8" s="111" t="s">
        <v>12</v>
      </c>
      <c r="D8" s="43">
        <v>0</v>
      </c>
      <c r="E8" s="43">
        <v>0</v>
      </c>
      <c r="F8" s="43">
        <v>0</v>
      </c>
      <c r="G8" s="43">
        <v>0</v>
      </c>
      <c r="H8" s="43">
        <v>0</v>
      </c>
      <c r="I8" s="39">
        <v>479976</v>
      </c>
      <c r="J8" s="39">
        <v>109008</v>
      </c>
      <c r="K8" s="43">
        <v>0</v>
      </c>
      <c r="L8" s="43">
        <v>0</v>
      </c>
      <c r="M8" s="39">
        <v>13204</v>
      </c>
      <c r="N8" s="39">
        <v>47621</v>
      </c>
      <c r="O8" s="39">
        <v>1142837</v>
      </c>
      <c r="P8" s="43">
        <v>0</v>
      </c>
      <c r="Q8" s="39">
        <v>91254</v>
      </c>
      <c r="R8" s="43">
        <v>0</v>
      </c>
      <c r="S8" s="43">
        <v>0</v>
      </c>
    </row>
    <row r="9" spans="1:19" ht="15">
      <c r="A9" s="37"/>
      <c r="B9" s="147"/>
      <c r="C9" s="111" t="s">
        <v>13</v>
      </c>
      <c r="D9" s="43">
        <v>0</v>
      </c>
      <c r="E9" s="43">
        <v>0</v>
      </c>
      <c r="F9" s="43">
        <v>0</v>
      </c>
      <c r="G9" s="43">
        <v>0</v>
      </c>
      <c r="H9" s="43">
        <v>0</v>
      </c>
      <c r="I9" s="39">
        <v>492134</v>
      </c>
      <c r="J9" s="39">
        <v>112433</v>
      </c>
      <c r="K9" s="43">
        <v>0</v>
      </c>
      <c r="L9" s="43">
        <v>0</v>
      </c>
      <c r="M9" s="39">
        <v>13227</v>
      </c>
      <c r="N9" s="39">
        <v>47366</v>
      </c>
      <c r="O9" s="39">
        <v>1153065</v>
      </c>
      <c r="P9" s="43">
        <v>0</v>
      </c>
      <c r="Q9" s="39">
        <v>90372</v>
      </c>
      <c r="R9" s="43">
        <v>0</v>
      </c>
      <c r="S9" s="43">
        <v>0</v>
      </c>
    </row>
    <row r="10" spans="1:19" ht="15">
      <c r="A10" s="37"/>
      <c r="B10" s="147"/>
      <c r="C10" s="111" t="s">
        <v>14</v>
      </c>
      <c r="D10" s="43">
        <v>0</v>
      </c>
      <c r="E10" s="43">
        <v>0</v>
      </c>
      <c r="F10" s="43">
        <v>0</v>
      </c>
      <c r="G10" s="43">
        <v>0</v>
      </c>
      <c r="H10" s="43">
        <v>0</v>
      </c>
      <c r="I10" s="39">
        <v>501376</v>
      </c>
      <c r="J10" s="39">
        <v>116541</v>
      </c>
      <c r="K10" s="43">
        <v>0</v>
      </c>
      <c r="L10" s="43">
        <v>0</v>
      </c>
      <c r="M10" s="39">
        <v>12272</v>
      </c>
      <c r="N10" s="39">
        <v>47160</v>
      </c>
      <c r="O10" s="39">
        <v>1171318</v>
      </c>
      <c r="P10" s="43">
        <v>0</v>
      </c>
      <c r="Q10" s="39">
        <v>92092</v>
      </c>
      <c r="R10" s="43">
        <v>0</v>
      </c>
      <c r="S10" s="43">
        <v>0</v>
      </c>
    </row>
    <row r="11" spans="1:19" ht="15">
      <c r="A11" s="37"/>
      <c r="B11" s="147"/>
      <c r="C11" s="111" t="s">
        <v>15</v>
      </c>
      <c r="D11" s="43">
        <v>0</v>
      </c>
      <c r="E11" s="43">
        <v>0</v>
      </c>
      <c r="F11" s="43">
        <v>0</v>
      </c>
      <c r="G11" s="43">
        <v>0</v>
      </c>
      <c r="H11" s="43">
        <v>0</v>
      </c>
      <c r="I11" s="39">
        <v>508715</v>
      </c>
      <c r="J11" s="39">
        <v>118685</v>
      </c>
      <c r="K11" s="43">
        <v>0</v>
      </c>
      <c r="L11" s="43">
        <v>0</v>
      </c>
      <c r="M11" s="39">
        <v>11368</v>
      </c>
      <c r="N11" s="39">
        <v>47016</v>
      </c>
      <c r="O11" s="39">
        <v>1186686</v>
      </c>
      <c r="P11" s="43">
        <v>0</v>
      </c>
      <c r="Q11" s="39">
        <v>93018</v>
      </c>
      <c r="R11" s="43">
        <v>0</v>
      </c>
      <c r="S11" s="43">
        <v>0</v>
      </c>
    </row>
    <row r="12" spans="1:19" ht="15">
      <c r="A12" s="37"/>
      <c r="B12" s="147"/>
      <c r="C12" s="111" t="s">
        <v>16</v>
      </c>
      <c r="D12" s="43">
        <v>0</v>
      </c>
      <c r="E12" s="43">
        <v>0</v>
      </c>
      <c r="F12" s="43">
        <v>0</v>
      </c>
      <c r="G12" s="43">
        <v>0</v>
      </c>
      <c r="H12" s="43">
        <v>0</v>
      </c>
      <c r="I12" s="39">
        <v>520527</v>
      </c>
      <c r="J12" s="39">
        <v>123503</v>
      </c>
      <c r="K12" s="43">
        <v>0</v>
      </c>
      <c r="L12" s="43">
        <v>0</v>
      </c>
      <c r="M12" s="39">
        <v>11183</v>
      </c>
      <c r="N12" s="39">
        <v>46836</v>
      </c>
      <c r="O12" s="39">
        <v>1203768</v>
      </c>
      <c r="P12" s="43">
        <v>0</v>
      </c>
      <c r="Q12" s="39">
        <v>89485</v>
      </c>
      <c r="R12" s="43">
        <v>0</v>
      </c>
      <c r="S12" s="43">
        <v>0</v>
      </c>
    </row>
    <row r="13" spans="1:19" ht="15">
      <c r="A13" s="37"/>
      <c r="B13" s="147"/>
      <c r="C13" s="111" t="s">
        <v>17</v>
      </c>
      <c r="D13" s="43">
        <v>0</v>
      </c>
      <c r="E13" s="43">
        <v>0</v>
      </c>
      <c r="F13" s="43">
        <v>0</v>
      </c>
      <c r="G13" s="43">
        <v>0</v>
      </c>
      <c r="H13" s="43">
        <v>0</v>
      </c>
      <c r="I13" s="39">
        <v>539966</v>
      </c>
      <c r="J13" s="39">
        <v>127779</v>
      </c>
      <c r="K13" s="43">
        <v>0</v>
      </c>
      <c r="L13" s="43">
        <v>0</v>
      </c>
      <c r="M13" s="39">
        <v>10838</v>
      </c>
      <c r="N13" s="39">
        <v>46813</v>
      </c>
      <c r="O13" s="39">
        <v>1215716</v>
      </c>
      <c r="P13" s="43">
        <v>0</v>
      </c>
      <c r="Q13" s="39">
        <v>89235</v>
      </c>
      <c r="R13" s="43">
        <v>0</v>
      </c>
      <c r="S13" s="43">
        <v>0</v>
      </c>
    </row>
    <row r="14" spans="1:19" ht="15">
      <c r="A14" s="37"/>
      <c r="B14" s="147"/>
      <c r="C14" s="111" t="s">
        <v>18</v>
      </c>
      <c r="D14" s="43">
        <v>0</v>
      </c>
      <c r="E14" s="43">
        <v>0</v>
      </c>
      <c r="F14" s="43">
        <v>0</v>
      </c>
      <c r="G14" s="43">
        <v>0</v>
      </c>
      <c r="H14" s="43">
        <v>0</v>
      </c>
      <c r="I14" s="39">
        <v>556823</v>
      </c>
      <c r="J14" s="39">
        <v>133188</v>
      </c>
      <c r="K14" s="43">
        <v>0</v>
      </c>
      <c r="L14" s="43">
        <v>0</v>
      </c>
      <c r="M14" s="39">
        <v>10406</v>
      </c>
      <c r="N14" s="39">
        <v>46744</v>
      </c>
      <c r="O14" s="39">
        <v>1219722</v>
      </c>
      <c r="P14" s="43">
        <v>0</v>
      </c>
      <c r="Q14" s="39">
        <v>89884</v>
      </c>
      <c r="R14" s="43">
        <v>0</v>
      </c>
      <c r="S14" s="43">
        <v>0</v>
      </c>
    </row>
    <row r="15" spans="1:19" ht="15">
      <c r="A15" s="37"/>
      <c r="B15" s="147"/>
      <c r="C15" s="111" t="s">
        <v>19</v>
      </c>
      <c r="D15" s="43">
        <v>0</v>
      </c>
      <c r="E15" s="43">
        <v>0</v>
      </c>
      <c r="F15" s="43">
        <v>0</v>
      </c>
      <c r="G15" s="43">
        <v>0</v>
      </c>
      <c r="H15" s="43">
        <v>0</v>
      </c>
      <c r="I15" s="39">
        <v>576655</v>
      </c>
      <c r="J15" s="39">
        <v>139244</v>
      </c>
      <c r="K15" s="43">
        <v>0</v>
      </c>
      <c r="L15" s="43">
        <v>0</v>
      </c>
      <c r="M15" s="39">
        <v>10284</v>
      </c>
      <c r="N15" s="39">
        <v>46366</v>
      </c>
      <c r="O15" s="39">
        <v>1236493</v>
      </c>
      <c r="P15" s="43">
        <v>0</v>
      </c>
      <c r="Q15" s="39">
        <v>89450</v>
      </c>
      <c r="R15" s="43">
        <v>0</v>
      </c>
      <c r="S15" s="43">
        <v>0</v>
      </c>
    </row>
    <row r="16" spans="1:19" ht="15">
      <c r="A16" s="37"/>
      <c r="B16" s="147"/>
      <c r="C16" s="111" t="s">
        <v>20</v>
      </c>
      <c r="D16" s="43">
        <v>0</v>
      </c>
      <c r="E16" s="43">
        <v>0</v>
      </c>
      <c r="F16" s="43">
        <v>0</v>
      </c>
      <c r="G16" s="43">
        <v>0</v>
      </c>
      <c r="H16" s="43">
        <v>0</v>
      </c>
      <c r="I16" s="39">
        <v>592832</v>
      </c>
      <c r="J16" s="39">
        <v>141377</v>
      </c>
      <c r="K16" s="43">
        <v>0</v>
      </c>
      <c r="L16" s="43">
        <v>0</v>
      </c>
      <c r="M16" s="39">
        <v>10039</v>
      </c>
      <c r="N16" s="39">
        <v>46209</v>
      </c>
      <c r="O16" s="39">
        <v>1233542</v>
      </c>
      <c r="P16" s="43">
        <v>0</v>
      </c>
      <c r="Q16" s="39">
        <v>87742</v>
      </c>
      <c r="R16" s="43">
        <v>0</v>
      </c>
      <c r="S16" s="43">
        <v>0</v>
      </c>
    </row>
    <row r="17" spans="1:19" ht="15">
      <c r="A17" s="37"/>
      <c r="B17" s="146" t="s">
        <v>21</v>
      </c>
      <c r="C17" s="111" t="s">
        <v>9</v>
      </c>
      <c r="D17" s="39">
        <v>25412</v>
      </c>
      <c r="E17" s="39">
        <v>110380</v>
      </c>
      <c r="F17" s="43">
        <v>0</v>
      </c>
      <c r="G17" s="39">
        <v>840365</v>
      </c>
      <c r="H17" s="39">
        <v>345954</v>
      </c>
      <c r="I17" s="39">
        <v>605946</v>
      </c>
      <c r="J17" s="39">
        <v>119968</v>
      </c>
      <c r="K17" s="39">
        <v>475</v>
      </c>
      <c r="L17" s="39">
        <v>70684</v>
      </c>
      <c r="M17" s="39">
        <v>9320</v>
      </c>
      <c r="N17" s="39">
        <v>46026</v>
      </c>
      <c r="O17" s="39">
        <v>1241506</v>
      </c>
      <c r="P17" s="39">
        <v>34658</v>
      </c>
      <c r="Q17" s="39">
        <v>86976</v>
      </c>
      <c r="R17" s="39">
        <v>1906</v>
      </c>
      <c r="S17" s="64">
        <v>117929</v>
      </c>
    </row>
    <row r="18" spans="1:19" ht="15">
      <c r="A18" s="37"/>
      <c r="B18" s="147"/>
      <c r="C18" s="111" t="s">
        <v>10</v>
      </c>
      <c r="D18" s="39">
        <v>25466</v>
      </c>
      <c r="E18" s="39">
        <v>112927</v>
      </c>
      <c r="F18" s="43">
        <v>0</v>
      </c>
      <c r="G18" s="39">
        <v>843483</v>
      </c>
      <c r="H18" s="39">
        <v>346529</v>
      </c>
      <c r="I18" s="39">
        <v>621871</v>
      </c>
      <c r="J18" s="39">
        <v>123599</v>
      </c>
      <c r="K18" s="39">
        <v>669</v>
      </c>
      <c r="L18" s="39">
        <v>70749</v>
      </c>
      <c r="M18" s="39">
        <v>9099</v>
      </c>
      <c r="N18" s="39">
        <v>30908</v>
      </c>
      <c r="O18" s="39">
        <v>1249316</v>
      </c>
      <c r="P18" s="39">
        <v>34756</v>
      </c>
      <c r="Q18" s="39">
        <v>86051</v>
      </c>
      <c r="R18" s="39">
        <v>2014</v>
      </c>
      <c r="S18" s="64">
        <v>117401</v>
      </c>
    </row>
    <row r="19" spans="1:19" ht="15">
      <c r="A19" s="37"/>
      <c r="B19" s="147"/>
      <c r="C19" s="111" t="s">
        <v>11</v>
      </c>
      <c r="D19" s="39">
        <v>25592</v>
      </c>
      <c r="E19" s="39">
        <v>116655</v>
      </c>
      <c r="F19" s="43">
        <v>0</v>
      </c>
      <c r="G19" s="39">
        <v>849434</v>
      </c>
      <c r="H19" s="39">
        <v>349182</v>
      </c>
      <c r="I19" s="39">
        <v>646360</v>
      </c>
      <c r="J19" s="39">
        <v>128727</v>
      </c>
      <c r="K19" s="39">
        <v>985</v>
      </c>
      <c r="L19" s="39">
        <v>71293</v>
      </c>
      <c r="M19" s="39">
        <v>8990</v>
      </c>
      <c r="N19" s="39">
        <v>30927</v>
      </c>
      <c r="O19" s="39">
        <v>1259989</v>
      </c>
      <c r="P19" s="39">
        <v>35167</v>
      </c>
      <c r="Q19" s="39">
        <v>85930</v>
      </c>
      <c r="R19" s="39">
        <v>2211</v>
      </c>
      <c r="S19" s="64">
        <v>117281</v>
      </c>
    </row>
    <row r="20" spans="1:19" ht="15">
      <c r="A20" s="37"/>
      <c r="B20" s="147"/>
      <c r="C20" s="111" t="s">
        <v>12</v>
      </c>
      <c r="D20" s="39">
        <v>25760</v>
      </c>
      <c r="E20" s="39">
        <v>120011</v>
      </c>
      <c r="F20" s="43">
        <v>0</v>
      </c>
      <c r="G20" s="39">
        <v>859231</v>
      </c>
      <c r="H20" s="39">
        <v>352894</v>
      </c>
      <c r="I20" s="39">
        <v>666469</v>
      </c>
      <c r="J20" s="39">
        <v>133896</v>
      </c>
      <c r="K20" s="39">
        <v>1188</v>
      </c>
      <c r="L20" s="39">
        <v>72229</v>
      </c>
      <c r="M20" s="39">
        <v>8891</v>
      </c>
      <c r="N20" s="39">
        <v>30900</v>
      </c>
      <c r="O20" s="39">
        <v>1258536</v>
      </c>
      <c r="P20" s="39">
        <v>35233</v>
      </c>
      <c r="Q20" s="39">
        <v>83768</v>
      </c>
      <c r="R20" s="39">
        <v>2331</v>
      </c>
      <c r="S20" s="64">
        <v>118223</v>
      </c>
    </row>
    <row r="21" spans="1:19" ht="15">
      <c r="A21" s="37"/>
      <c r="B21" s="147"/>
      <c r="C21" s="111" t="s">
        <v>13</v>
      </c>
      <c r="D21" s="39">
        <v>25976</v>
      </c>
      <c r="E21" s="39">
        <v>123166</v>
      </c>
      <c r="F21" s="43">
        <v>0</v>
      </c>
      <c r="G21" s="39">
        <v>872209</v>
      </c>
      <c r="H21" s="39">
        <v>358283</v>
      </c>
      <c r="I21" s="39">
        <v>691169</v>
      </c>
      <c r="J21" s="39">
        <v>138869</v>
      </c>
      <c r="K21" s="39">
        <v>1431</v>
      </c>
      <c r="L21" s="39">
        <v>73372</v>
      </c>
      <c r="M21" s="39">
        <v>8764</v>
      </c>
      <c r="N21" s="39">
        <v>30825</v>
      </c>
      <c r="O21" s="39">
        <v>1272032</v>
      </c>
      <c r="P21" s="39">
        <v>35438</v>
      </c>
      <c r="Q21" s="39">
        <v>83499</v>
      </c>
      <c r="R21" s="39">
        <v>2461</v>
      </c>
      <c r="S21" s="64">
        <v>118577</v>
      </c>
    </row>
    <row r="22" spans="1:19" ht="15">
      <c r="A22" s="37"/>
      <c r="B22" s="147"/>
      <c r="C22" s="111" t="s">
        <v>14</v>
      </c>
      <c r="D22" s="39">
        <v>26106</v>
      </c>
      <c r="E22" s="39">
        <v>124422</v>
      </c>
      <c r="F22" s="43">
        <v>0</v>
      </c>
      <c r="G22" s="39">
        <v>880934</v>
      </c>
      <c r="H22" s="39">
        <v>362686</v>
      </c>
      <c r="I22" s="39">
        <v>711193</v>
      </c>
      <c r="J22" s="39">
        <v>143309</v>
      </c>
      <c r="K22" s="39">
        <v>1538</v>
      </c>
      <c r="L22" s="39">
        <v>74336</v>
      </c>
      <c r="M22" s="39">
        <v>8602</v>
      </c>
      <c r="N22" s="39">
        <v>30748</v>
      </c>
      <c r="O22" s="39">
        <v>1271125</v>
      </c>
      <c r="P22" s="39">
        <v>35588</v>
      </c>
      <c r="Q22" s="39">
        <v>83138</v>
      </c>
      <c r="R22" s="39">
        <v>2549</v>
      </c>
      <c r="S22" s="64">
        <v>118672</v>
      </c>
    </row>
    <row r="23" spans="1:19" ht="15">
      <c r="A23" s="37"/>
      <c r="B23" s="147"/>
      <c r="C23" s="111" t="s">
        <v>15</v>
      </c>
      <c r="D23" s="39">
        <v>26225</v>
      </c>
      <c r="E23" s="39">
        <v>126714</v>
      </c>
      <c r="F23" s="43">
        <v>0</v>
      </c>
      <c r="G23" s="39">
        <v>892416</v>
      </c>
      <c r="H23" s="39">
        <v>365866</v>
      </c>
      <c r="I23" s="39">
        <v>719927</v>
      </c>
      <c r="J23" s="39">
        <v>147518</v>
      </c>
      <c r="K23" s="39">
        <v>1576</v>
      </c>
      <c r="L23" s="39">
        <v>75125</v>
      </c>
      <c r="M23" s="39">
        <v>8449</v>
      </c>
      <c r="N23" s="39">
        <v>30723</v>
      </c>
      <c r="O23" s="39">
        <v>1266727</v>
      </c>
      <c r="P23" s="39">
        <v>35788</v>
      </c>
      <c r="Q23" s="39">
        <v>82827</v>
      </c>
      <c r="R23" s="39">
        <v>2627</v>
      </c>
      <c r="S23" s="64">
        <v>118998</v>
      </c>
    </row>
    <row r="24" spans="1:19" ht="15">
      <c r="A24" s="37"/>
      <c r="B24" s="147"/>
      <c r="C24" s="111" t="s">
        <v>16</v>
      </c>
      <c r="D24" s="39">
        <v>26351</v>
      </c>
      <c r="E24" s="39">
        <v>130191</v>
      </c>
      <c r="F24" s="43">
        <v>0</v>
      </c>
      <c r="G24" s="39">
        <v>904268</v>
      </c>
      <c r="H24" s="39">
        <v>370476</v>
      </c>
      <c r="I24" s="39">
        <v>738432</v>
      </c>
      <c r="J24" s="39">
        <v>151974</v>
      </c>
      <c r="K24" s="39">
        <v>1618</v>
      </c>
      <c r="L24" s="39">
        <v>76036</v>
      </c>
      <c r="M24" s="39">
        <v>8166</v>
      </c>
      <c r="N24" s="39">
        <v>30609</v>
      </c>
      <c r="O24" s="39">
        <v>1270872</v>
      </c>
      <c r="P24" s="39">
        <v>36296</v>
      </c>
      <c r="Q24" s="39">
        <v>82670</v>
      </c>
      <c r="R24" s="39">
        <v>2701</v>
      </c>
      <c r="S24" s="64">
        <v>117617</v>
      </c>
    </row>
    <row r="25" spans="1:19" ht="15">
      <c r="A25" s="37"/>
      <c r="B25" s="147"/>
      <c r="C25" s="111" t="s">
        <v>17</v>
      </c>
      <c r="D25" s="39">
        <v>26474</v>
      </c>
      <c r="E25" s="39">
        <v>133509</v>
      </c>
      <c r="F25" s="43">
        <v>0</v>
      </c>
      <c r="G25" s="39">
        <v>915469</v>
      </c>
      <c r="H25" s="39">
        <v>373376</v>
      </c>
      <c r="I25" s="39">
        <v>752728</v>
      </c>
      <c r="J25" s="39">
        <v>153948</v>
      </c>
      <c r="K25" s="39">
        <v>1658</v>
      </c>
      <c r="L25" s="39">
        <v>76955</v>
      </c>
      <c r="M25" s="39">
        <v>8071</v>
      </c>
      <c r="N25" s="39">
        <v>30565</v>
      </c>
      <c r="O25" s="39">
        <v>1162758</v>
      </c>
      <c r="P25" s="39">
        <v>36800</v>
      </c>
      <c r="Q25" s="39">
        <v>82590</v>
      </c>
      <c r="R25" s="39">
        <v>2766</v>
      </c>
      <c r="S25" s="64">
        <v>118502</v>
      </c>
    </row>
    <row r="26" spans="1:19" ht="15">
      <c r="A26" s="37"/>
      <c r="B26" s="147"/>
      <c r="C26" s="111" t="s">
        <v>18</v>
      </c>
      <c r="D26" s="39">
        <v>26522</v>
      </c>
      <c r="E26" s="39">
        <v>136221</v>
      </c>
      <c r="F26" s="43">
        <v>0</v>
      </c>
      <c r="G26" s="39">
        <v>924160</v>
      </c>
      <c r="H26" s="39">
        <v>378404</v>
      </c>
      <c r="I26" s="39">
        <v>769371</v>
      </c>
      <c r="J26" s="39">
        <v>156768</v>
      </c>
      <c r="K26" s="39">
        <v>1713</v>
      </c>
      <c r="L26" s="39">
        <v>78393</v>
      </c>
      <c r="M26" s="39">
        <v>7815</v>
      </c>
      <c r="N26" s="39">
        <v>30511</v>
      </c>
      <c r="O26" s="39">
        <v>1145984</v>
      </c>
      <c r="P26" s="39">
        <v>37243</v>
      </c>
      <c r="Q26" s="39">
        <v>82307</v>
      </c>
      <c r="R26" s="39">
        <v>2767</v>
      </c>
      <c r="S26" s="64">
        <v>118938</v>
      </c>
    </row>
    <row r="27" spans="1:19" ht="15">
      <c r="A27" s="37"/>
      <c r="B27" s="147"/>
      <c r="C27" s="111" t="s">
        <v>19</v>
      </c>
      <c r="D27" s="39">
        <v>26653</v>
      </c>
      <c r="E27" s="39">
        <v>139317</v>
      </c>
      <c r="F27" s="43">
        <v>0</v>
      </c>
      <c r="G27" s="39">
        <v>920707</v>
      </c>
      <c r="H27" s="39">
        <v>382994</v>
      </c>
      <c r="I27" s="39">
        <v>795088</v>
      </c>
      <c r="J27" s="39">
        <v>156169</v>
      </c>
      <c r="K27" s="39">
        <v>1766</v>
      </c>
      <c r="L27" s="39">
        <v>80209</v>
      </c>
      <c r="M27" s="39">
        <v>7795</v>
      </c>
      <c r="N27" s="39">
        <v>30459</v>
      </c>
      <c r="O27" s="39">
        <v>1143579</v>
      </c>
      <c r="P27" s="39">
        <v>37660</v>
      </c>
      <c r="Q27" s="39">
        <v>82521</v>
      </c>
      <c r="R27" s="39">
        <v>2756</v>
      </c>
      <c r="S27" s="64">
        <v>118948</v>
      </c>
    </row>
    <row r="28" spans="1:19" ht="15">
      <c r="A28" s="37"/>
      <c r="B28" s="147"/>
      <c r="C28" s="111"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4">
        <v>119292</v>
      </c>
    </row>
    <row r="29" spans="1:19" ht="15">
      <c r="A29" s="37"/>
      <c r="B29" s="146" t="s">
        <v>22</v>
      </c>
      <c r="C29" s="111"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v>0</v>
      </c>
      <c r="S29" s="64">
        <v>118605</v>
      </c>
    </row>
    <row r="30" spans="1:19" ht="15">
      <c r="A30" s="37"/>
      <c r="B30" s="146"/>
      <c r="C30" s="111"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v>0</v>
      </c>
      <c r="S30" s="64">
        <v>117943</v>
      </c>
    </row>
    <row r="31" spans="1:19" ht="15">
      <c r="A31" s="37"/>
      <c r="B31" s="146"/>
      <c r="C31" s="111"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v>0</v>
      </c>
      <c r="S31" s="64">
        <v>106407</v>
      </c>
    </row>
    <row r="32" spans="1:19" ht="15">
      <c r="A32" s="37"/>
      <c r="B32" s="146"/>
      <c r="C32" s="111"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v>0</v>
      </c>
      <c r="S32" s="64">
        <v>106610</v>
      </c>
    </row>
    <row r="33" spans="1:19" ht="15">
      <c r="A33" s="37"/>
      <c r="B33" s="146"/>
      <c r="C33" s="111"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v>0</v>
      </c>
      <c r="S33" s="64">
        <v>107241</v>
      </c>
    </row>
    <row r="34" spans="1:19" ht="15">
      <c r="A34" s="37"/>
      <c r="B34" s="146"/>
      <c r="C34" s="111"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v>0</v>
      </c>
      <c r="S34" s="64">
        <v>108179</v>
      </c>
    </row>
    <row r="35" spans="1:19" ht="15">
      <c r="A35" s="37"/>
      <c r="B35" s="146"/>
      <c r="C35" s="111"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v>0</v>
      </c>
      <c r="S35" s="64">
        <v>108331</v>
      </c>
    </row>
    <row r="36" spans="1:19" ht="15">
      <c r="A36" s="37"/>
      <c r="B36" s="146"/>
      <c r="C36" s="111"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v>0</v>
      </c>
      <c r="S36" s="64">
        <v>109145</v>
      </c>
    </row>
    <row r="37" spans="1:19" ht="15">
      <c r="A37" s="37"/>
      <c r="B37" s="146"/>
      <c r="C37" s="111"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v>0</v>
      </c>
      <c r="S37" s="64">
        <v>110264</v>
      </c>
    </row>
    <row r="38" spans="1:19" ht="15">
      <c r="A38" s="37"/>
      <c r="B38" s="146"/>
      <c r="C38" s="111"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v>0</v>
      </c>
      <c r="S38" s="64">
        <v>110604</v>
      </c>
    </row>
    <row r="39" spans="1:19" ht="15">
      <c r="A39" s="37"/>
      <c r="B39" s="146"/>
      <c r="C39" s="111"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v>0</v>
      </c>
      <c r="S39" s="64">
        <v>111010</v>
      </c>
    </row>
    <row r="40" spans="1:19" ht="15">
      <c r="A40" s="37"/>
      <c r="B40" s="146"/>
      <c r="C40" s="111"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v>0</v>
      </c>
      <c r="S40" s="64">
        <v>111451</v>
      </c>
    </row>
    <row r="41" spans="1:19" ht="15">
      <c r="A41" s="37"/>
      <c r="B41" s="146">
        <v>2013</v>
      </c>
      <c r="C41" s="111"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v>0</v>
      </c>
      <c r="S41" s="64">
        <v>110874</v>
      </c>
    </row>
    <row r="42" spans="1:19" ht="15">
      <c r="A42" s="37"/>
      <c r="B42" s="146"/>
      <c r="C42" s="111"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v>0</v>
      </c>
      <c r="S42" s="64">
        <v>110455</v>
      </c>
    </row>
    <row r="43" spans="1:19" ht="15">
      <c r="A43" s="37"/>
      <c r="B43" s="146"/>
      <c r="C43" s="111"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v>0</v>
      </c>
      <c r="S43" s="64">
        <v>110393</v>
      </c>
    </row>
    <row r="44" spans="1:19" ht="15">
      <c r="A44" s="37"/>
      <c r="B44" s="146"/>
      <c r="C44" s="111"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v>0</v>
      </c>
      <c r="S44" s="64">
        <v>109515</v>
      </c>
    </row>
    <row r="45" spans="1:19" ht="15">
      <c r="A45" s="37"/>
      <c r="B45" s="146"/>
      <c r="C45" s="111"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v>0</v>
      </c>
      <c r="S45" s="64">
        <v>109269</v>
      </c>
    </row>
    <row r="46" spans="1:19" ht="15">
      <c r="A46" s="37"/>
      <c r="B46" s="146"/>
      <c r="C46" s="111" t="s">
        <v>14</v>
      </c>
      <c r="D46" s="39">
        <v>30952</v>
      </c>
      <c r="E46" s="39">
        <v>178811</v>
      </c>
      <c r="F46" s="39">
        <v>4324</v>
      </c>
      <c r="G46" s="39">
        <v>1065236</v>
      </c>
      <c r="H46" s="39">
        <v>448385</v>
      </c>
      <c r="I46" s="39">
        <v>1031292</v>
      </c>
      <c r="J46" s="39">
        <v>170240</v>
      </c>
      <c r="K46" s="39">
        <v>2091</v>
      </c>
      <c r="L46" s="39">
        <v>97998</v>
      </c>
      <c r="M46" s="39">
        <v>4777</v>
      </c>
      <c r="N46" s="39">
        <v>7587</v>
      </c>
      <c r="O46" s="39">
        <v>1129406</v>
      </c>
      <c r="P46" s="39">
        <v>45608</v>
      </c>
      <c r="Q46" s="39">
        <v>89330</v>
      </c>
      <c r="R46" s="43">
        <v>0</v>
      </c>
      <c r="S46" s="64">
        <v>109820</v>
      </c>
    </row>
    <row r="47" spans="1:19" ht="15">
      <c r="A47" s="37"/>
      <c r="B47" s="146"/>
      <c r="C47" s="111" t="s">
        <v>15</v>
      </c>
      <c r="D47" s="39">
        <v>31241</v>
      </c>
      <c r="E47" s="39">
        <v>180015</v>
      </c>
      <c r="F47" s="39">
        <v>4423</v>
      </c>
      <c r="G47" s="39">
        <v>1070202</v>
      </c>
      <c r="H47" s="39">
        <v>448795</v>
      </c>
      <c r="I47" s="39">
        <v>1024222</v>
      </c>
      <c r="J47" s="39">
        <v>164095</v>
      </c>
      <c r="K47" s="39">
        <v>2109</v>
      </c>
      <c r="L47" s="39">
        <v>98623</v>
      </c>
      <c r="M47" s="39">
        <v>4720</v>
      </c>
      <c r="N47" s="39">
        <v>7531</v>
      </c>
      <c r="O47" s="39">
        <v>1133089</v>
      </c>
      <c r="P47" s="39">
        <v>46074</v>
      </c>
      <c r="Q47" s="39">
        <v>89871</v>
      </c>
      <c r="R47" s="43">
        <v>0</v>
      </c>
      <c r="S47" s="64">
        <v>108883</v>
      </c>
    </row>
    <row r="48" spans="1:19" ht="15">
      <c r="A48" s="37"/>
      <c r="B48" s="37"/>
      <c r="C48" s="37"/>
      <c r="D48" s="37"/>
      <c r="E48" s="37"/>
      <c r="F48" s="37"/>
      <c r="G48" s="37"/>
      <c r="H48" s="37"/>
      <c r="I48" s="37"/>
      <c r="J48" s="37"/>
      <c r="K48" s="37"/>
      <c r="L48" s="37"/>
      <c r="M48" s="37"/>
      <c r="N48" s="37"/>
      <c r="O48" s="37"/>
      <c r="P48" s="37"/>
      <c r="Q48" s="37"/>
      <c r="R48" s="37"/>
      <c r="S48" s="37"/>
    </row>
    <row r="49" spans="2:11" ht="39.75" customHeight="1">
      <c r="B49" s="151" t="s">
        <v>25</v>
      </c>
      <c r="C49" s="152"/>
      <c r="D49" s="152"/>
      <c r="E49" s="152"/>
      <c r="F49" s="152"/>
      <c r="G49" s="152"/>
      <c r="H49" s="152"/>
      <c r="I49" s="152"/>
      <c r="J49" s="152"/>
      <c r="K49" s="152"/>
    </row>
    <row r="50" spans="2:11" ht="13.5" customHeight="1">
      <c r="B50" s="153" t="s">
        <v>23</v>
      </c>
      <c r="C50" s="152"/>
      <c r="D50" s="152"/>
      <c r="E50" s="152"/>
      <c r="F50" s="152"/>
      <c r="G50" s="152"/>
      <c r="H50" s="152"/>
      <c r="I50" s="152"/>
      <c r="J50" s="152"/>
      <c r="K50" s="152"/>
    </row>
    <row r="51" spans="2:11" ht="12.75">
      <c r="B51" s="153" t="s">
        <v>103</v>
      </c>
      <c r="C51" s="152"/>
      <c r="D51" s="152"/>
      <c r="E51" s="152"/>
      <c r="F51" s="152"/>
      <c r="G51" s="152"/>
      <c r="H51" s="152"/>
      <c r="I51" s="152"/>
      <c r="J51" s="152"/>
      <c r="K51" s="152"/>
    </row>
  </sheetData>
  <sheetProtection/>
  <mergeCells count="7">
    <mergeCell ref="B51:K51"/>
    <mergeCell ref="B17:B28"/>
    <mergeCell ref="B49:K49"/>
    <mergeCell ref="B50:K50"/>
    <mergeCell ref="B5:B16"/>
    <mergeCell ref="B29:B40"/>
    <mergeCell ref="B41:B47"/>
  </mergeCells>
  <hyperlinks>
    <hyperlink ref="B49" r:id="rId1" display="http://www.sbif.cl/sbifweb3/internet/archivos/norma_9144_1.pdf"/>
    <hyperlink ref="B5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2013-10-14T16:29:49Z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