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555" windowHeight="11760" activeTab="0"/>
  </bookViews>
  <sheets>
    <sheet name="Índice" sheetId="1" r:id="rId1"/>
    <sheet name="Información Sistema" sheetId="2" r:id="rId2"/>
    <sheet name="Activos-Pasivos Bancos" sheetId="3" r:id="rId3"/>
    <sheet name="Estado Resultados Bancos" sheetId="4" r:id="rId4"/>
    <sheet name="Margen Interes - Util.Neta O.F." sheetId="5" r:id="rId5"/>
    <sheet name="Comisiones - Util (perd) cambio" sheetId="6" r:id="rId6"/>
    <sheet name="Indic. Actividad - Rentabilidad" sheetId="7" r:id="rId7"/>
    <sheet name="Indic. Riesgo créd - Eficiencia" sheetId="8" r:id="rId8"/>
    <sheet name="Definiciones Usadas" sheetId="9" r:id="rId9"/>
  </sheets>
  <externalReferences>
    <externalReference r:id="rId12"/>
  </externalReferences>
  <definedNames>
    <definedName name="_xlnm.Print_Area" localSheetId="2">'Activos-Pasivos Bancos'!$A$4:$W$52</definedName>
    <definedName name="_xlnm.Print_Area" localSheetId="5">'Comisiones - Util (perd) cambio'!$A$2:$S$49</definedName>
    <definedName name="_xlnm.Print_Area" localSheetId="8">'Definiciones Usadas'!$A$1:$C$235</definedName>
    <definedName name="_xlnm.Print_Area" localSheetId="3">'Estado Resultados Bancos'!$A$3:$V$52</definedName>
    <definedName name="_xlnm.Print_Area" localSheetId="6">'Indic. Actividad - Rentabilidad'!$A$4:$O$54</definedName>
    <definedName name="_xlnm.Print_Area" localSheetId="7">'Indic. Riesgo créd - Eficiencia'!$A$4:$P$52</definedName>
    <definedName name="_xlnm.Print_Area" localSheetId="0">'Índice'!$B$2:$B$34</definedName>
    <definedName name="_xlnm.Print_Area" localSheetId="1">'Información Sistema'!$B$3:$H$111</definedName>
    <definedName name="_xlnm.Print_Area" localSheetId="4">'Margen Interes - Util.Neta O.F.'!$A$2:$T$49</definedName>
    <definedName name="ccc">'Información Sistema'!#REF!</definedName>
    <definedName name="INSTIT" localSheetId="0">#REF!</definedName>
    <definedName name="UF">'[1]PARAM'!$J$2:$L$321</definedName>
  </definedNames>
  <calcPr fullCalcOnLoad="1"/>
</workbook>
</file>

<file path=xl/sharedStrings.xml><?xml version="1.0" encoding="utf-8"?>
<sst xmlns="http://schemas.openxmlformats.org/spreadsheetml/2006/main" count="1056" uniqueCount="478">
  <si>
    <t>Sistema Bancario</t>
  </si>
  <si>
    <t>Principales Activos, Pasivos y Resultados Consolidados del Sistema Bancario</t>
  </si>
  <si>
    <t>Bancos</t>
  </si>
  <si>
    <t>Principales Activos y Pasivos Consolidados por Instituciones</t>
  </si>
  <si>
    <t>Estado de Resultado Consolidado por Instituciones</t>
  </si>
  <si>
    <t>Margen de intereses y Utilidad neta de Operaciones financieras</t>
  </si>
  <si>
    <t>Comisiones y Utilidad (pérdida) de cambio neta</t>
  </si>
  <si>
    <t>Indicadores de Actividad y de Rentabilidad</t>
  </si>
  <si>
    <t>Indicadores de Riesgo de crédito y de Eficiencia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</si>
  <si>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</si>
  <si>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</si>
  <si>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</si>
  <si>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</si>
  <si>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</si>
  <si>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</si>
  <si>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ACTIVOS, PASIVOS Y RESULTADOS CONSOLIDADOS</t>
  </si>
  <si>
    <t>BALANCE CONSOLIDADO</t>
  </si>
  <si>
    <t>Monto</t>
  </si>
  <si>
    <t>Variación real respecto a: (%) (1)</t>
  </si>
  <si>
    <t>MM$</t>
  </si>
  <si>
    <t>mes anterior</t>
  </si>
  <si>
    <t>dic'2007</t>
  </si>
  <si>
    <t>12 meses</t>
  </si>
  <si>
    <t>Adeudado por bancos (del país y del exterior) (neto de provisiones)</t>
  </si>
  <si>
    <t>---</t>
  </si>
  <si>
    <t>Créditos y cuentas por cobrar a clientes (neto de provisiones)</t>
  </si>
  <si>
    <t xml:space="preserve">   - Colocaciones Comerciales (empresas)</t>
  </si>
  <si>
    <t xml:space="preserve">        - Créditos de comercio exterior</t>
  </si>
  <si>
    <t xml:space="preserve">   - Colocaciones a personas</t>
  </si>
  <si>
    <t xml:space="preserve">        - Colocaciones de consumo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</si>
  <si>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</si>
  <si>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</si>
  <si>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</si>
  <si>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</t>
  </si>
  <si>
    <t xml:space="preserve">   - Provisiones constituidas</t>
  </si>
  <si>
    <t>Créditos y ctas. por cobrar a clientes más provisiones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</si>
  <si>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</si>
  <si>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</si>
  <si>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</si>
  <si>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</si>
  <si>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</si>
  <si>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Instrumentos financieros derivados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</si>
  <si>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</si>
  <si>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</si>
  <si>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</si>
  <si>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</si>
  <si>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</si>
  <si>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 xml:space="preserve"> - Depósitos a plazo</t>
  </si>
  <si>
    <t>Obligaciones con bancos (del país, del exterior y BCCH)</t>
  </si>
  <si>
    <t xml:space="preserve"> - Bancos del país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</si>
  <si>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</si>
  <si>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</si>
  <si>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</si>
  <si>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</si>
  <si>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</si>
  <si>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</si>
  <si>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</si>
  <si>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</si>
  <si>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Capital y reservas</t>
  </si>
  <si>
    <t>Memo:</t>
  </si>
  <si>
    <t>Colocaciones (2)</t>
  </si>
  <si>
    <t>Colocaciones vencidas (3)</t>
  </si>
  <si>
    <t>Operaciones de leasing totales</t>
  </si>
  <si>
    <t>Operaciones de factoraje</t>
  </si>
  <si>
    <t>Créditos contingentes</t>
  </si>
  <si>
    <t>ESTADO DE RESULTADOS CONSOLIDADO</t>
  </si>
  <si>
    <t>Monto acumul.</t>
  </si>
  <si>
    <t>Variación real respecto a: (%)</t>
  </si>
  <si>
    <t>Margen de intereses</t>
  </si>
  <si>
    <t>Utilidad (pérdida) de cambio neta</t>
  </si>
  <si>
    <t>Comisiones netas</t>
  </si>
  <si>
    <t>Recuperación de créditos castigados</t>
  </si>
  <si>
    <t>Utilidad neta de operaciones financieras</t>
  </si>
  <si>
    <t>Otros ingresos de operacionales netos</t>
  </si>
  <si>
    <t>Corrección monetaria</t>
  </si>
  <si>
    <t>Resultado operacional bruto</t>
  </si>
  <si>
    <t>Gasto en provisiones por riesgo de crédito</t>
  </si>
  <si>
    <t>Gastos de apoyo</t>
  </si>
  <si>
    <t>Resultado operacional neto</t>
  </si>
  <si>
    <t>Resultados de inversiones en sociedades y de sucurs. en el exterior</t>
  </si>
  <si>
    <t>Resultado antes de impuestos</t>
  </si>
  <si>
    <t>Impuestos</t>
  </si>
  <si>
    <t>Resultado del ejercicio (4)</t>
  </si>
  <si>
    <t>Resultado atribuible a tenedores patrimoniales (5)</t>
  </si>
  <si>
    <t>Interés minoritario (6)</t>
  </si>
  <si>
    <t>Castigos del ejercicio</t>
  </si>
  <si>
    <t>Notas:</t>
  </si>
  <si>
    <t>(1) Los nuevos criterios contables que se aplican a partir de enero de 2008, implican que las cifras de activos, pasivos y resultados no son comparables</t>
  </si>
  <si>
    <t xml:space="preserve"> con los mismos conceptos vigentes respecto de diciembre de 2007 y respecto de 12 meses.</t>
  </si>
  <si>
    <t>(2) Corresponde a la suma de los conceptos Adeudado por bancos y Créditos y cuentas por cobrar a clientes, más las provisiones asociadas a cada rubro.</t>
  </si>
  <si>
    <t>(3) Las Colocaciones vencidas se extraen de la información individual, es decir, no corresponden a la situación financiera consolidada.</t>
  </si>
  <si>
    <t>(4) Corresponde al resultado del ejercicio consolidado.</t>
  </si>
  <si>
    <t>(5) Corresponde al resultado del ejercicio atribuible a los tenedores patrimoniales.</t>
  </si>
  <si>
    <t>(6) Corresponde al resultado del ejercicio atribuible a los inversionistas minoritarios.</t>
  </si>
  <si>
    <t>Fuente: Superintendencia de Bancos e Instituciones Financieras (Chile)</t>
  </si>
  <si>
    <t>(Cifras en millones de pesos)</t>
  </si>
  <si>
    <t>Activos</t>
  </si>
  <si>
    <t>Provisiones Constituidas (2)</t>
  </si>
  <si>
    <t>Pasivos</t>
  </si>
  <si>
    <t>Memo</t>
  </si>
  <si>
    <t>Adeudado por bancos (neto de provisiones)</t>
  </si>
  <si>
    <t>Créditos y cuentas por cobrar a clientes más provisiones</t>
  </si>
  <si>
    <t xml:space="preserve">Depósitos </t>
  </si>
  <si>
    <t>Instrumentos</t>
  </si>
  <si>
    <t>Capital</t>
  </si>
  <si>
    <t>Instituciones</t>
  </si>
  <si>
    <t>Total</t>
  </si>
  <si>
    <t>Comerciales</t>
  </si>
  <si>
    <t>Personas</t>
  </si>
  <si>
    <t>totales</t>
  </si>
  <si>
    <t xml:space="preserve"> a la</t>
  </si>
  <si>
    <t xml:space="preserve"> a</t>
  </si>
  <si>
    <t>de deuda</t>
  </si>
  <si>
    <t>y</t>
  </si>
  <si>
    <t>Colocaciones</t>
  </si>
  <si>
    <t>(empresas)</t>
  </si>
  <si>
    <t>Consumo</t>
  </si>
  <si>
    <t>Vivienda</t>
  </si>
  <si>
    <t>vista</t>
  </si>
  <si>
    <t>plazo</t>
  </si>
  <si>
    <t>emitidos</t>
  </si>
  <si>
    <t>reservas</t>
  </si>
  <si>
    <t>contingentes</t>
  </si>
  <si>
    <t>vencidas (3)</t>
  </si>
  <si>
    <t>En cuotas</t>
  </si>
  <si>
    <t>Tarjetas de crédito</t>
  </si>
  <si>
    <t>Otros</t>
  </si>
  <si>
    <t>Bancos establecidos en Chile</t>
  </si>
  <si>
    <t>ABN Amro Bank (Chile)</t>
  </si>
  <si>
    <t>Bice</t>
  </si>
  <si>
    <t>Bilbao Vizcaya Argentaria, Chile</t>
  </si>
  <si>
    <t>Corpbanca</t>
  </si>
  <si>
    <t>De Crédito e Inversiones</t>
  </si>
  <si>
    <t>De Chile</t>
  </si>
  <si>
    <t>Deutsche Bank (Chile)</t>
  </si>
  <si>
    <t>Falabella</t>
  </si>
  <si>
    <t>HSBC Bank (Chile)</t>
  </si>
  <si>
    <t>Internacional</t>
  </si>
  <si>
    <t>Itaú Chile</t>
  </si>
  <si>
    <t>Monex</t>
  </si>
  <si>
    <t>Paris</t>
  </si>
  <si>
    <t>Penta</t>
  </si>
  <si>
    <t>Rabobank Chile</t>
  </si>
  <si>
    <t>Ripley</t>
  </si>
  <si>
    <t>Santander-Chile</t>
  </si>
  <si>
    <t>Scotiabank Sud Americano (1)</t>
  </si>
  <si>
    <t>Security</t>
  </si>
  <si>
    <t>Del Estado de Chile</t>
  </si>
  <si>
    <t>Sucursales de bancos extranjeros</t>
  </si>
  <si>
    <t>De la Nación Argentina</t>
  </si>
  <si>
    <t>Do Brasil S.A.</t>
  </si>
  <si>
    <t>JP Morgan Chase Bank, N.A.</t>
  </si>
  <si>
    <t>Of Tokyo-Mitsubishi UFJ, Ltd.</t>
  </si>
  <si>
    <t>Del Desarrollo (4)</t>
  </si>
  <si>
    <t>(1) A partir de noviembre de 2007 esta insitución es propietaria en un 99,49% de Banco del Desarrollo.  Por lo tanto, la información financiera se presenta consolidada con Banco del Desarrollo.</t>
  </si>
  <si>
    <t>(2) El total de provisiones constituidas, esta compuesto por las provisiones de los rubros Adeudado por bancos y Créditos y cuentas por cobrar a clientes.</t>
  </si>
  <si>
    <t>(4) Corresponde a la información financiera consolidada del Banco del Desarrollo.</t>
  </si>
  <si>
    <t>Comisiones Netas</t>
  </si>
  <si>
    <t>Recuperac. de</t>
  </si>
  <si>
    <t>Utilidad neta</t>
  </si>
  <si>
    <t>Corrección</t>
  </si>
  <si>
    <t>Resultado</t>
  </si>
  <si>
    <t>Gasto en</t>
  </si>
  <si>
    <t>Result. por invers.</t>
  </si>
  <si>
    <t xml:space="preserve">Interés </t>
  </si>
  <si>
    <t>Castigos</t>
  </si>
  <si>
    <t>más difer.</t>
  </si>
  <si>
    <t>créditos</t>
  </si>
  <si>
    <t>de operaciones</t>
  </si>
  <si>
    <t>ingresos oper.</t>
  </si>
  <si>
    <t>monetaria</t>
  </si>
  <si>
    <t>operacional</t>
  </si>
  <si>
    <t>provisiones por</t>
  </si>
  <si>
    <t>en sociedades</t>
  </si>
  <si>
    <t xml:space="preserve">antes de </t>
  </si>
  <si>
    <t>del ejercicio</t>
  </si>
  <si>
    <t>tenedores</t>
  </si>
  <si>
    <t>minoritario</t>
  </si>
  <si>
    <t>del</t>
  </si>
  <si>
    <t>de cambio net.</t>
  </si>
  <si>
    <t>castigados</t>
  </si>
  <si>
    <t>financieras</t>
  </si>
  <si>
    <t>netos</t>
  </si>
  <si>
    <t>bruto</t>
  </si>
  <si>
    <t>riesgo de crédito</t>
  </si>
  <si>
    <t>neto</t>
  </si>
  <si>
    <t>y suc. ext.</t>
  </si>
  <si>
    <t>impuestos</t>
  </si>
  <si>
    <t>(1)</t>
  </si>
  <si>
    <t>patrimoniales (2)</t>
  </si>
  <si>
    <t>(3)</t>
  </si>
  <si>
    <t>ejercicio</t>
  </si>
  <si>
    <t>Scotiabank Sud Americano</t>
  </si>
  <si>
    <t>(1) Corresponde al resultado del ejercicio consolidado.</t>
  </si>
  <si>
    <t>(2) Corresponde al resultado del ejercicio atribuible a los tenedores patrimoniales.</t>
  </si>
  <si>
    <t>(3) Corresponde al resultado del ejercicio atribuible a los inversionistas minoritarios.</t>
  </si>
  <si>
    <t>Intereses y reajustes</t>
  </si>
  <si>
    <t>Ingresos por intereses y reajustes</t>
  </si>
  <si>
    <t>Gastos por intereses y reajustes</t>
  </si>
  <si>
    <t xml:space="preserve"> Instrumentos financieros para negociación</t>
  </si>
  <si>
    <t>Derivados</t>
  </si>
  <si>
    <t>Venta</t>
  </si>
  <si>
    <t>Otras</t>
  </si>
  <si>
    <t>Créditos a bancos</t>
  </si>
  <si>
    <t>Créditos y cuentas por cobra a clientes</t>
  </si>
  <si>
    <t xml:space="preserve">Instrument. </t>
  </si>
  <si>
    <t>Depósitos</t>
  </si>
  <si>
    <t>Instrum.</t>
  </si>
  <si>
    <t>de</t>
  </si>
  <si>
    <t>de instrum.</t>
  </si>
  <si>
    <t>de cartera</t>
  </si>
  <si>
    <t>Operaciones</t>
  </si>
  <si>
    <t>Com. prepago</t>
  </si>
  <si>
    <t>de Invers.</t>
  </si>
  <si>
    <t>negociación</t>
  </si>
  <si>
    <t>disp. para venta</t>
  </si>
  <si>
    <t>de créditos</t>
  </si>
  <si>
    <t>Del Desarrollo (1)</t>
  </si>
  <si>
    <t>(1) Corresponde a la información financiera consolidada del Banco del Desarrollo.</t>
  </si>
  <si>
    <t>Comisiones</t>
  </si>
  <si>
    <t>Ingresos por comisiones y servicios</t>
  </si>
  <si>
    <t>Gastos por comisiones y servicios</t>
  </si>
  <si>
    <t>Result. neto</t>
  </si>
  <si>
    <t xml:space="preserve">Líneas de </t>
  </si>
  <si>
    <t>Avales</t>
  </si>
  <si>
    <t>Servicios</t>
  </si>
  <si>
    <t>Administr.</t>
  </si>
  <si>
    <t>Cobranzas</t>
  </si>
  <si>
    <t>Intermed.</t>
  </si>
  <si>
    <t>Inversiones</t>
  </si>
  <si>
    <t>Remunerac.</t>
  </si>
  <si>
    <t>de cambio</t>
  </si>
  <si>
    <t>por reajust.</t>
  </si>
  <si>
    <t>de derivados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</si>
  <si>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</si>
  <si>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</si>
  <si>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</si>
  <si>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</si>
  <si>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</si>
  <si>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</si>
  <si>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</si>
  <si>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por operac.</t>
  </si>
  <si>
    <t>con</t>
  </si>
  <si>
    <t>monedas</t>
  </si>
  <si>
    <t>por tipo</t>
  </si>
  <si>
    <t>en cobertura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</si>
  <si>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</si>
  <si>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</si>
  <si>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</si>
  <si>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</si>
  <si>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</si>
  <si>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</si>
  <si>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</si>
  <si>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</si>
  <si>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de tarjetas</t>
  </si>
  <si>
    <t>valores</t>
  </si>
  <si>
    <t>extranjeras</t>
  </si>
  <si>
    <t>contable</t>
  </si>
  <si>
    <t>(Cifras en porcentajes)</t>
  </si>
  <si>
    <t>Actividad (variación mensual)  (1)</t>
  </si>
  <si>
    <t>Rentabilidad sobre</t>
  </si>
  <si>
    <t>Capital y reservas  (2)</t>
  </si>
  <si>
    <t>Activos totales (2)</t>
  </si>
  <si>
    <t>después de</t>
  </si>
  <si>
    <t>Del Estado de Chile (3)</t>
  </si>
  <si>
    <t>(1) Las variaciones son reales y usan como deflactor la unidad de fomento (UF).</t>
  </si>
  <si>
    <t>(2) Los porcentajes de rentabilidad se determinan anualizando las cifras de resultados (dividiendo estos últimos por el número de meses transcurridos y luego multiplicándolos por doce).</t>
  </si>
  <si>
    <t>(3) Esta institución está afecta a un régimen impositivo distinto que el del resto de la banca.</t>
  </si>
  <si>
    <t>Riesgo de crédito</t>
  </si>
  <si>
    <t>Eficiencia Operativa</t>
  </si>
  <si>
    <t>Provisiones</t>
  </si>
  <si>
    <t>Colocaciones vencidas (1)</t>
  </si>
  <si>
    <t xml:space="preserve">Gastos de apoyo </t>
  </si>
  <si>
    <t>Créditos y cuentas por cobrar a clientes</t>
  </si>
  <si>
    <t>a Result.</t>
  </si>
  <si>
    <t>a Activos</t>
  </si>
  <si>
    <t>operc. bruto</t>
  </si>
  <si>
    <t xml:space="preserve"> totales</t>
  </si>
  <si>
    <t>(Empresas)</t>
  </si>
  <si>
    <t>Del Desarrollo (2)</t>
  </si>
  <si>
    <t>(1) Las Colocaciones vencidas se extraen de las información individual, es decir, no corresponden a la situación financiera consolidada.</t>
  </si>
  <si>
    <t>En consecuencia los indicadores que consideran este concepto también están calculados en base individual.</t>
  </si>
  <si>
    <t>(2) Corresponde a la información financiera consolidada del Banco del Desarrollo.</t>
  </si>
  <si>
    <t>Definiciones de conceptos para bancos consolidados</t>
  </si>
  <si>
    <t>Archivos MB1, MR1, MC1 Y MC2</t>
  </si>
  <si>
    <t>Concepto</t>
  </si>
  <si>
    <t>Archivo: rubro; línea; ítem</t>
  </si>
  <si>
    <t>mb1: rubro 1270; línea 0; item 0</t>
  </si>
  <si>
    <t>mb1: rubro 1300; línea 0; ítem 0</t>
  </si>
  <si>
    <t>mb1: rubro 1302; línea 0; ítem 0</t>
  </si>
  <si>
    <t>mb1: rubro 1302; línea 2; ítem 0</t>
  </si>
  <si>
    <t xml:space="preserve">mb1: rubro 1305; línea 0; ítem 0 + </t>
  </si>
  <si>
    <t>mb1: rubro 1304; línea 0; ítem 0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</si>
  <si>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</si>
  <si>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</si>
  <si>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</si>
  <si>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</si>
  <si>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</si>
  <si>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</si>
  <si>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>mb1: rubro 1309; línea 0; ítem 0</t>
  </si>
  <si>
    <t>Instrumentos financieros no derivados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</si>
  <si>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</si>
  <si>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</si>
  <si>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</si>
  <si>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</si>
  <si>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</si>
  <si>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</si>
  <si>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</si>
  <si>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1250; línea 0; ítem 0</t>
  </si>
  <si>
    <t>mb1: rubro 1250; línea 1; ítem 0</t>
  </si>
  <si>
    <t>mb1: rubro 1250; línea 2;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</si>
  <si>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</si>
  <si>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</si>
  <si>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</si>
  <si>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</si>
  <si>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Obligaciones con bancos (del país,del exterior y BCCH)</t>
  </si>
  <si>
    <t>mb1: rubro 2300; línea 0; ítem 0</t>
  </si>
  <si>
    <t>mb1: rubro 2301; línea 0; ítem 0</t>
  </si>
  <si>
    <t>mb1: rubro 2302; línea 0; ítem 0</t>
  </si>
  <si>
    <t xml:space="preserve"> - Banco central de Chile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</si>
  <si>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</si>
  <si>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</si>
  <si>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</si>
  <si>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</si>
  <si>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</si>
  <si>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</si>
  <si>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</si>
  <si>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</si>
  <si>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</si>
  <si>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3000; línea 0; ítem 0 -</t>
  </si>
  <si>
    <t>mr1: rubro 5010; línea 0; ítem 0</t>
  </si>
  <si>
    <t>mb1: rubro 1270; linea 0; item 0 +</t>
  </si>
  <si>
    <t>mb1: rubro 1270;  linea 1;  item 90 +</t>
  </si>
  <si>
    <t>mb1: rubro 1270;  linea 2;  item 90 +</t>
  </si>
  <si>
    <t>mb1: rubro 1300; linea 0; item 0 +</t>
  </si>
  <si>
    <t>mb1: rubro 1309;  linea 0;  item 0</t>
  </si>
  <si>
    <t>Colocaciones vencidas</t>
  </si>
  <si>
    <t>mc2 : rubro 9910; línea 0; ítem 0</t>
  </si>
  <si>
    <t>mb1: rubro 1302; línea 8; ítem 0 +</t>
  </si>
  <si>
    <t>mb1: rubro 1304; línea 8; ítem 0 +</t>
  </si>
  <si>
    <t>mb1: rubro 1305; línea 8; ítem 0</t>
  </si>
  <si>
    <t>mb1: rubro 1302; línea 5; ítem 0</t>
  </si>
  <si>
    <t>mc1: rubro 8310; línea 0; ítem 0</t>
  </si>
  <si>
    <t xml:space="preserve">Margen de intereses </t>
  </si>
  <si>
    <t xml:space="preserve">mr1: rubro 4100; línea 0; ítem 0 - </t>
  </si>
  <si>
    <t>mr1: rubro 4150; línea 0; ítem 0</t>
  </si>
  <si>
    <t xml:space="preserve">Utilidad (Pérdida) de cambio neta  </t>
  </si>
  <si>
    <t>mr1: rubro 4350; línea 0; ítem 0</t>
  </si>
  <si>
    <t xml:space="preserve">mr1: rubro 4200; línea 0; ítem 0 - </t>
  </si>
  <si>
    <t xml:space="preserve">mr1: rubro 4250; línea 0; ítem 0    </t>
  </si>
  <si>
    <t xml:space="preserve">mr1: rubro 4500; línea 9; ítem 0  </t>
  </si>
  <si>
    <t>Utilidad neta operaciones financieras</t>
  </si>
  <si>
    <t>mr1: rubro 4300; línea 0; ítem 0</t>
  </si>
  <si>
    <t>Otros ingresos de operaciones netos</t>
  </si>
  <si>
    <t xml:space="preserve">mr1: rubro 4400; línea 0; ítem 0 - </t>
  </si>
  <si>
    <t xml:space="preserve">mr1: rubro 4630; línea 0; ítem 0 - </t>
  </si>
  <si>
    <t xml:space="preserve">mr1: rubro 4650; línea 0; ítem 0 </t>
  </si>
  <si>
    <t>mr1: rubro 4710; línea 0; ítem 0</t>
  </si>
  <si>
    <t xml:space="preserve">mr1: rubro 4150; línea 0; ítem 0 + </t>
  </si>
  <si>
    <t xml:space="preserve">mr1: rubro 4350; línea 0; ítem 0 + </t>
  </si>
  <si>
    <t xml:space="preserve">mr1: rubro 4250; línea 0; ítem 0 + </t>
  </si>
  <si>
    <t xml:space="preserve">mr1: rubro 4500; línea 9; ítem 0 + </t>
  </si>
  <si>
    <t xml:space="preserve">mr1: rubro 4300; línea 0; ítem 0 + </t>
  </si>
  <si>
    <t xml:space="preserve">mr1: rubro 4650; línea 0; ítem 0 - </t>
  </si>
  <si>
    <t>Gasto de provisiones por riesgo de crédito</t>
  </si>
  <si>
    <t xml:space="preserve">mr1: rubro 4500; línea 1; ítem 0 +  </t>
  </si>
  <si>
    <t>mr1: rubro 4500; línea 2; ítem 0</t>
  </si>
  <si>
    <t>mr1: rubro 4600; línea 0; ítem 0 +</t>
  </si>
  <si>
    <t>mr1: rubro 4610; línea 0; ítem 0 +</t>
  </si>
  <si>
    <t xml:space="preserve">mr1: rubro 4620; línea 0; ítem 0  </t>
  </si>
  <si>
    <t>mr1: rubro 4710; línea 0; ítem 0 -</t>
  </si>
  <si>
    <t>mr1: rubro 4500; línea 1; ítem 0   -</t>
  </si>
  <si>
    <t>mr1: rubro 4500; línea 2; ítem 0  -</t>
  </si>
  <si>
    <t>mr1: rubro 4600; línea 0; ítem 0 -</t>
  </si>
  <si>
    <t>mr1: rubro 4610; línea 0; ítem 0 -</t>
  </si>
  <si>
    <t>Utilidades de inversiones en sociedades y de sucursales en el exterior</t>
  </si>
  <si>
    <t xml:space="preserve">mr1: rubro 4700; línea 0; ítem 0  </t>
  </si>
  <si>
    <t>Resultado antes de impuesto</t>
  </si>
  <si>
    <t>mr1: rubro 4620; línea 0; ítem 0  +</t>
  </si>
  <si>
    <t>mr1: rubro 4800; línea 0; ítem 0</t>
  </si>
  <si>
    <t>Resultado del ejercicio</t>
  </si>
  <si>
    <t>mr1: rubro 4700; línea 0; ítem 0  -</t>
  </si>
  <si>
    <t>mc1: rubro 8130; línea 0, ítem 0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</si>
  <si>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</si>
  <si>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</si>
  <si>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</si>
  <si>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</si>
  <si>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</si>
  <si>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</si>
  <si>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</si>
  <si>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</si>
  <si>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</si>
  <si>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</si>
  <si>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</si>
  <si>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</si>
  <si>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</si>
  <si>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</si>
  <si>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</si>
  <si>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</si>
  <si>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</si>
  <si>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</si>
  <si>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</si>
  <si>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</si>
  <si>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</si>
  <si>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>Gastos por intereses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</si>
  <si>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</si>
  <si>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</si>
  <si>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</si>
  <si>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</si>
  <si>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 xml:space="preserve">mr1: rubro 4150; línea 2; ítem 0 + </t>
  </si>
  <si>
    <t xml:space="preserve"> mr1: rubro 4150; línea 4;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</si>
  <si>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</si>
  <si>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</si>
  <si>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</si>
  <si>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Instrumentos financieros para negociación</t>
  </si>
  <si>
    <t>mr1: rubro 4300; línea 1; ítem 0</t>
  </si>
  <si>
    <t>Derivados para negociación</t>
  </si>
  <si>
    <t>mr1: rubro 4300; línea 2; ítem 0</t>
  </si>
  <si>
    <t>Venta de Instrumentos disponibles para la venta</t>
  </si>
  <si>
    <t>mr1: rubro 4300; línea 3; ítem 0</t>
  </si>
  <si>
    <t>Venta de cartera de créditos</t>
  </si>
  <si>
    <t>mr1: rubro 4300; línea 4; ítem 0</t>
  </si>
  <si>
    <t>Otras Operaciones</t>
  </si>
  <si>
    <t>mr1: rubro 4300; línea 5; ítem 0</t>
  </si>
  <si>
    <t>Ingreso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</si>
  <si>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</si>
  <si>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</si>
  <si>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</si>
  <si>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</si>
  <si>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</si>
  <si>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</si>
  <si>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</si>
  <si>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</si>
  <si>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</si>
  <si>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</si>
  <si>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</si>
  <si>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</si>
  <si>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</si>
  <si>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</si>
  <si>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</si>
  <si>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</si>
  <si>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</si>
  <si>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</si>
  <si>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</si>
  <si>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Gastos por comisiones</t>
  </si>
  <si>
    <t xml:space="preserve">mr1: rubro 4500; línea 0; ítem 0 </t>
  </si>
  <si>
    <t>Remuneraciones por operación de tarjetas</t>
  </si>
  <si>
    <t xml:space="preserve">mr1: rubro 4500; línea 1; ítem 0 </t>
  </si>
  <si>
    <t>Comisión por operación con valores</t>
  </si>
  <si>
    <t xml:space="preserve">mr1: rubro 4500; línea 2; ítem 0 </t>
  </si>
  <si>
    <t>Otras comisiones</t>
  </si>
  <si>
    <t xml:space="preserve">mr1: rubro 4500; línea 3; ítem 0 </t>
  </si>
  <si>
    <t>Utilidad (Pérdida) de cambio neta</t>
  </si>
  <si>
    <t>Resultado neto de cambio monedas extranjeras</t>
  </si>
  <si>
    <t>mr1: rubro 4350; línea 1; ítem 0</t>
  </si>
  <si>
    <t>Resultado neto por reajustes por tipo de cambio</t>
  </si>
  <si>
    <t>mr1: rubro 4350; línea 2; ítem 0</t>
  </si>
  <si>
    <t>Resultado neto de derivados en cobertura contable</t>
  </si>
  <si>
    <t>mr1: rubro 4350; línea 9;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</si>
  <si>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</si>
  <si>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</si>
  <si>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</si>
  <si>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</si>
  <si>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</si>
  <si>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</si>
  <si>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</si>
  <si>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ABRIL DE 2008</t>
  </si>
  <si>
    <t>Información Financiera Mensual - abr 2008</t>
  </si>
  <si>
    <t>INDICADORES DE RIESGO DE CRÉDITO Y DE EFICIENCIA OPERATIVA POR INSTITUCIONES AL MES DE ABRIL DE 2008</t>
  </si>
  <si>
    <t>INDICADORES DE ACTIVIDAD Y DE RENTABILIDAD POR INSTITUCIONES AL MES DE ABRIL DE 2008</t>
  </si>
  <si>
    <t>DESGLOSE DE LAS COMISIONES NETAS Y DE LA UTILIDAD (PÉRDIDA) DE CAMBIO NETA POR INSTITUCIONES AL MES DE ABRIL DE 2008</t>
  </si>
  <si>
    <t>DESGLOSE DEL MARGEN DE INTERESES Y DE LA UTILIDAD NETA DE OPERACIONES FINANCIERAS POR INSTITUCIONES AL MES DE ABRIL DE 2008</t>
  </si>
  <si>
    <t>ESTRUCTURA DEL ESTADO DE RESULTADOS CONSOLIDADA POR INSTITUCIONES AL MES DE ABRIL DE 2008</t>
  </si>
  <si>
    <t>PRINCIPALES ACTIVOS Y PASIVOS CONSOLIDADOS POR INSTITUCIONES AL MES DE ABRIL DE 2008</t>
  </si>
  <si>
    <t>DEL SISTEMA BANCARIO CHILENO</t>
  </si>
  <si>
    <t>AL MES DE ABRIL DE 2008</t>
  </si>
  <si>
    <t>Instrumentos financieros derivados (activos)</t>
  </si>
  <si>
    <t>Act.: 09/06/2008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</si>
</sst>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0.0%"/>
    <numFmt numFmtId="174" formatCode="#,##0.0"/>
    <numFmt numFmtId="175" formatCode="mmm&quot;'&quot;yyyy"/>
    <numFmt numFmtId="176" formatCode="0.000%"/>
    <numFmt numFmtId="177" formatCode="#,##0.0000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#,##0&quot;Pts&quot;_);\(#,##0&quot;Pts&quot;\)"/>
    <numFmt numFmtId="194" formatCode="#,##0&quot;Pts&quot;_);[Red]\(#,##0&quot;Pts&quot;\)"/>
    <numFmt numFmtId="195" formatCode="#,##0.00&quot;Pts&quot;_);\(#,##0.00&quot;Pts&quot;\)"/>
    <numFmt numFmtId="196" formatCode="#,##0.00&quot;Pts&quot;_);[Red]\(#,##0.00&quot;Pts&quot;\)"/>
    <numFmt numFmtId="197" formatCode="_ * #,##0_)&quot;Pts&quot;_ ;_ * \(#,##0\)&quot;Pts&quot;_ ;_ * &quot;-&quot;_)&quot;Pts&quot;_ ;_ @_ "/>
    <numFmt numFmtId="198" formatCode="_ * #,##0_)_P_t_s_ ;_ * \(#,##0\)_P_t_s_ ;_ * &quot;-&quot;_)_P_t_s_ ;_ @_ "/>
    <numFmt numFmtId="199" formatCode="_ * #,##0.00_)&quot;Pts&quot;_ ;_ * \(#,##0.00\)&quot;Pts&quot;_ ;_ * &quot;-&quot;??_)&quot;Pts&quot;_ ;_ @_ "/>
    <numFmt numFmtId="200" formatCode="_ * #,##0.00_)_P_t_s_ ;_ * \(#,##0.00\)_P_t_s_ ;_ * &quot;-&quot;??_)_P_t_s_ ;_ @_ "/>
    <numFmt numFmtId="201" formatCode="\+\ General"/>
    <numFmt numFmtId="202" formatCode="\-\ General"/>
    <numFmt numFmtId="203" formatCode="0.00000000"/>
    <numFmt numFmtId="204" formatCode="_-* #,##0.0_-;\-* #,##0.0_-;_-* &quot;-&quot;??_-;_-@_-"/>
    <numFmt numFmtId="205" formatCode="[$-40A]dddd\,\ dd&quot; de &quot;mmmm&quot; de &quot;yyyy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mmm\-yyyy"/>
    <numFmt numFmtId="211" formatCode="#,##0.00000"/>
    <numFmt numFmtId="212" formatCode="#,##0.000000"/>
    <numFmt numFmtId="213" formatCode="#,##0.00%"/>
    <numFmt numFmtId="214" formatCode="mmm\ d\,\ yyyy;@"/>
    <numFmt numFmtId="215" formatCode="h\:mm\:ss\ AM/PM;@"/>
    <numFmt numFmtId="216" formatCode="#,##0.0000000"/>
    <numFmt numFmtId="217" formatCode="#,##0.00000000"/>
    <numFmt numFmtId="218" formatCode="#,##0.000000000"/>
    <numFmt numFmtId="219" formatCode="0.00000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Palatino"/>
      <family val="0"/>
    </font>
    <font>
      <sz val="10"/>
      <name val="Palatino"/>
      <family val="0"/>
    </font>
    <font>
      <sz val="8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6"/>
      <color indexed="21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/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1" fillId="2" borderId="0" xfId="15" applyFill="1" applyAlignment="1">
      <alignment/>
    </xf>
    <xf numFmtId="0" fontId="8" fillId="2" borderId="0" xfId="15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22" applyFont="1" applyFill="1">
      <alignment/>
      <protection/>
    </xf>
    <xf numFmtId="0" fontId="9" fillId="0" borderId="0" xfId="0" applyFont="1" applyAlignment="1">
      <alignment/>
    </xf>
    <xf numFmtId="0" fontId="11" fillId="0" borderId="0" xfId="23" applyFont="1" applyAlignment="1">
      <alignment horizontal="left" vertical="center"/>
      <protection/>
    </xf>
    <xf numFmtId="0" fontId="13" fillId="2" borderId="0" xfId="24" applyFont="1" applyFill="1">
      <alignment/>
      <protection/>
    </xf>
    <xf numFmtId="0" fontId="0" fillId="2" borderId="0" xfId="24" applyFont="1" applyFill="1">
      <alignment/>
      <protection/>
    </xf>
    <xf numFmtId="0" fontId="8" fillId="2" borderId="0" xfId="17" applyFont="1" applyFill="1" applyAlignment="1">
      <alignment horizontal="center"/>
    </xf>
    <xf numFmtId="0" fontId="6" fillId="2" borderId="0" xfId="24" applyFont="1" applyFill="1" applyBorder="1" applyAlignment="1">
      <alignment horizontal="centerContinuous"/>
      <protection/>
    </xf>
    <xf numFmtId="0" fontId="16" fillId="2" borderId="0" xfId="24" applyFont="1" applyFill="1" applyBorder="1" applyAlignment="1">
      <alignment horizontal="centerContinuous"/>
      <protection/>
    </xf>
    <xf numFmtId="0" fontId="9" fillId="2" borderId="0" xfId="24" applyFont="1" applyFill="1" applyBorder="1" applyAlignment="1">
      <alignment horizontal="centerContinuous"/>
      <protection/>
    </xf>
    <xf numFmtId="4" fontId="9" fillId="2" borderId="0" xfId="24" applyNumberFormat="1" applyFont="1" applyFill="1" applyBorder="1" applyAlignment="1">
      <alignment horizontal="centerContinuous"/>
      <protection/>
    </xf>
    <xf numFmtId="0" fontId="0" fillId="2" borderId="0" xfId="24" applyFont="1" applyFill="1" applyBorder="1">
      <alignment/>
      <protection/>
    </xf>
    <xf numFmtId="0" fontId="16" fillId="2" borderId="1" xfId="24" applyFont="1" applyFill="1" applyBorder="1" applyAlignment="1">
      <alignment vertical="center"/>
      <protection/>
    </xf>
    <xf numFmtId="0" fontId="16" fillId="2" borderId="0" xfId="24" applyFont="1" applyFill="1" applyBorder="1" applyAlignment="1">
      <alignment vertical="center"/>
      <protection/>
    </xf>
    <xf numFmtId="0" fontId="18" fillId="2" borderId="1" xfId="24" applyFont="1" applyFill="1" applyBorder="1" applyAlignment="1">
      <alignment horizontal="center" vertical="center"/>
      <protection/>
    </xf>
    <xf numFmtId="0" fontId="18" fillId="2" borderId="0" xfId="24" applyFont="1" applyFill="1" applyBorder="1" applyAlignment="1">
      <alignment horizontal="center" vertical="center"/>
      <protection/>
    </xf>
    <xf numFmtId="0" fontId="18" fillId="2" borderId="2" xfId="24" applyFont="1" applyFill="1" applyBorder="1" applyAlignment="1">
      <alignment horizontal="centerContinuous" vertical="center"/>
      <protection/>
    </xf>
    <xf numFmtId="0" fontId="18" fillId="2" borderId="3" xfId="24" applyFont="1" applyFill="1" applyBorder="1" applyAlignment="1">
      <alignment horizontal="centerContinuous" vertical="center"/>
      <protection/>
    </xf>
    <xf numFmtId="0" fontId="18" fillId="2" borderId="4" xfId="24" applyFont="1" applyFill="1" applyBorder="1" applyAlignment="1">
      <alignment horizontal="centerContinuous" vertical="center"/>
      <protection/>
    </xf>
    <xf numFmtId="0" fontId="16" fillId="2" borderId="5" xfId="24" applyFont="1" applyFill="1" applyBorder="1" applyAlignment="1">
      <alignment vertical="center"/>
      <protection/>
    </xf>
    <xf numFmtId="0" fontId="18" fillId="2" borderId="5" xfId="24" applyFont="1" applyFill="1" applyBorder="1" applyAlignment="1">
      <alignment horizontal="center" vertical="center"/>
      <protection/>
    </xf>
    <xf numFmtId="10" fontId="18" fillId="2" borderId="6" xfId="24" applyNumberFormat="1" applyFont="1" applyFill="1" applyBorder="1" applyAlignment="1">
      <alignment horizontal="center" vertical="center"/>
      <protection/>
    </xf>
    <xf numFmtId="10" fontId="18" fillId="2" borderId="7" xfId="24" applyNumberFormat="1" applyFont="1" applyFill="1" applyBorder="1" applyAlignment="1">
      <alignment horizontal="center" vertical="center"/>
      <protection/>
    </xf>
    <xf numFmtId="10" fontId="18" fillId="2" borderId="8" xfId="24" applyNumberFormat="1" applyFont="1" applyFill="1" applyBorder="1" applyAlignment="1">
      <alignment horizontal="center" vertical="center"/>
      <protection/>
    </xf>
    <xf numFmtId="0" fontId="9" fillId="2" borderId="0" xfId="24" applyFont="1" applyFill="1" applyBorder="1" applyAlignment="1">
      <alignment vertical="center"/>
      <protection/>
    </xf>
    <xf numFmtId="3" fontId="9" fillId="2" borderId="0" xfId="24" applyNumberFormat="1" applyFont="1" applyFill="1" applyBorder="1" applyAlignment="1">
      <alignment horizontal="center" vertical="center"/>
      <protection/>
    </xf>
    <xf numFmtId="10" fontId="9" fillId="2" borderId="0" xfId="24" applyNumberFormat="1" applyFont="1" applyFill="1" applyBorder="1" applyAlignment="1">
      <alignment horizontal="center" vertical="center"/>
      <protection/>
    </xf>
    <xf numFmtId="0" fontId="19" fillId="0" borderId="1" xfId="24" applyFont="1" applyFill="1" applyBorder="1">
      <alignment/>
      <protection/>
    </xf>
    <xf numFmtId="0" fontId="19" fillId="2" borderId="0" xfId="24" applyFont="1" applyFill="1" applyBorder="1">
      <alignment/>
      <protection/>
    </xf>
    <xf numFmtId="3" fontId="19" fillId="2" borderId="1" xfId="24" applyNumberFormat="1" applyFont="1" applyFill="1" applyBorder="1">
      <alignment/>
      <protection/>
    </xf>
    <xf numFmtId="4" fontId="19" fillId="2" borderId="1" xfId="24" applyNumberFormat="1" applyFont="1" applyFill="1" applyBorder="1" applyAlignment="1">
      <alignment horizontal="center" vertical="center"/>
      <protection/>
    </xf>
    <xf numFmtId="0" fontId="19" fillId="2" borderId="1" xfId="24" applyFont="1" applyFill="1" applyBorder="1" applyAlignment="1">
      <alignment horizontal="center"/>
      <protection/>
    </xf>
    <xf numFmtId="0" fontId="9" fillId="0" borderId="9" xfId="24" applyFont="1" applyFill="1" applyBorder="1" applyAlignment="1">
      <alignment vertical="center"/>
      <protection/>
    </xf>
    <xf numFmtId="3" fontId="9" fillId="2" borderId="9" xfId="24" applyNumberFormat="1" applyFont="1" applyFill="1" applyBorder="1" applyAlignment="1">
      <alignment vertical="center"/>
      <protection/>
    </xf>
    <xf numFmtId="4" fontId="9" fillId="2" borderId="9" xfId="24" applyNumberFormat="1" applyFont="1" applyFill="1" applyBorder="1" applyAlignment="1">
      <alignment horizontal="center" vertical="center"/>
      <protection/>
    </xf>
    <xf numFmtId="0" fontId="9" fillId="2" borderId="9" xfId="24" applyFont="1" applyFill="1" applyBorder="1" applyAlignment="1">
      <alignment horizontal="center" vertical="center"/>
      <protection/>
    </xf>
    <xf numFmtId="0" fontId="19" fillId="0" borderId="6" xfId="24" applyFont="1" applyFill="1" applyBorder="1">
      <alignment/>
      <protection/>
    </xf>
    <xf numFmtId="3" fontId="19" fillId="2" borderId="0" xfId="24" applyNumberFormat="1" applyFont="1" applyFill="1" applyBorder="1">
      <alignment/>
      <protection/>
    </xf>
    <xf numFmtId="0" fontId="19" fillId="2" borderId="6" xfId="24" applyFont="1" applyFill="1" applyBorder="1" applyAlignment="1">
      <alignment horizontal="center"/>
      <protection/>
    </xf>
    <xf numFmtId="3" fontId="0" fillId="2" borderId="0" xfId="24" applyNumberFormat="1" applyFont="1" applyFill="1">
      <alignment/>
      <protection/>
    </xf>
    <xf numFmtId="0" fontId="0" fillId="0" borderId="9" xfId="24" applyFont="1" applyFill="1" applyBorder="1">
      <alignment/>
      <protection/>
    </xf>
    <xf numFmtId="3" fontId="0" fillId="2" borderId="9" xfId="24" applyNumberFormat="1" applyFont="1" applyFill="1" applyBorder="1">
      <alignment/>
      <protection/>
    </xf>
    <xf numFmtId="3" fontId="0" fillId="2" borderId="0" xfId="24" applyNumberFormat="1" applyFont="1" applyFill="1" applyBorder="1">
      <alignment/>
      <protection/>
    </xf>
    <xf numFmtId="4" fontId="0" fillId="2" borderId="9" xfId="24" applyNumberFormat="1" applyFont="1" applyFill="1" applyBorder="1" applyAlignment="1">
      <alignment horizontal="center" vertical="center"/>
      <protection/>
    </xf>
    <xf numFmtId="0" fontId="0" fillId="2" borderId="9" xfId="24" applyFont="1" applyFill="1" applyBorder="1" applyAlignment="1">
      <alignment horizontal="center"/>
      <protection/>
    </xf>
    <xf numFmtId="0" fontId="19" fillId="0" borderId="9" xfId="24" applyFont="1" applyFill="1" applyBorder="1">
      <alignment/>
      <protection/>
    </xf>
    <xf numFmtId="3" fontId="19" fillId="2" borderId="9" xfId="24" applyNumberFormat="1" applyFont="1" applyFill="1" applyBorder="1">
      <alignment/>
      <protection/>
    </xf>
    <xf numFmtId="4" fontId="19" fillId="2" borderId="9" xfId="24" applyNumberFormat="1" applyFont="1" applyFill="1" applyBorder="1" applyAlignment="1">
      <alignment horizontal="center" vertical="center"/>
      <protection/>
    </xf>
    <xf numFmtId="0" fontId="19" fillId="2" borderId="9" xfId="24" applyFont="1" applyFill="1" applyBorder="1" applyAlignment="1">
      <alignment horizontal="center"/>
      <protection/>
    </xf>
    <xf numFmtId="0" fontId="19" fillId="0" borderId="5" xfId="24" applyFont="1" applyFill="1" applyBorder="1">
      <alignment/>
      <protection/>
    </xf>
    <xf numFmtId="3" fontId="19" fillId="2" borderId="5" xfId="24" applyNumberFormat="1" applyFont="1" applyFill="1" applyBorder="1">
      <alignment/>
      <protection/>
    </xf>
    <xf numFmtId="4" fontId="19" fillId="2" borderId="5" xfId="24" applyNumberFormat="1" applyFont="1" applyFill="1" applyBorder="1" applyAlignment="1">
      <alignment horizontal="center" vertical="center"/>
      <protection/>
    </xf>
    <xf numFmtId="0" fontId="19" fillId="2" borderId="5" xfId="24" applyFont="1" applyFill="1" applyBorder="1" applyAlignment="1">
      <alignment horizontal="center"/>
      <protection/>
    </xf>
    <xf numFmtId="3" fontId="19" fillId="2" borderId="6" xfId="24" applyNumberFormat="1" applyFont="1" applyFill="1" applyBorder="1">
      <alignment/>
      <protection/>
    </xf>
    <xf numFmtId="4" fontId="19" fillId="2" borderId="6" xfId="24" applyNumberFormat="1" applyFont="1" applyFill="1" applyBorder="1" applyAlignment="1">
      <alignment horizontal="center" vertical="center"/>
      <protection/>
    </xf>
    <xf numFmtId="0" fontId="0" fillId="0" borderId="5" xfId="24" applyFont="1" applyFill="1" applyBorder="1">
      <alignment/>
      <protection/>
    </xf>
    <xf numFmtId="0" fontId="0" fillId="2" borderId="5" xfId="24" applyFont="1" applyFill="1" applyBorder="1" applyAlignment="1">
      <alignment horizontal="center"/>
      <protection/>
    </xf>
    <xf numFmtId="3" fontId="0" fillId="2" borderId="5" xfId="24" applyNumberFormat="1" applyFont="1" applyFill="1" applyBorder="1">
      <alignment/>
      <protection/>
    </xf>
    <xf numFmtId="4" fontId="0" fillId="2" borderId="5" xfId="24" applyNumberFormat="1" applyFont="1" applyFill="1" applyBorder="1" applyAlignment="1">
      <alignment horizontal="center" vertical="center"/>
      <protection/>
    </xf>
    <xf numFmtId="0" fontId="0" fillId="0" borderId="0" xfId="24" applyFont="1" applyFill="1" applyBorder="1">
      <alignment/>
      <protection/>
    </xf>
    <xf numFmtId="4" fontId="0" fillId="2" borderId="0" xfId="24" applyNumberFormat="1" applyFont="1" applyFill="1" applyBorder="1" applyAlignment="1">
      <alignment horizontal="center" vertical="center"/>
      <protection/>
    </xf>
    <xf numFmtId="4" fontId="19" fillId="2" borderId="0" xfId="26" applyNumberFormat="1" applyFont="1" applyFill="1" applyBorder="1" applyAlignment="1">
      <alignment horizontal="center"/>
    </xf>
    <xf numFmtId="4" fontId="19" fillId="2" borderId="6" xfId="26" applyNumberFormat="1" applyFont="1" applyFill="1" applyBorder="1" applyAlignment="1">
      <alignment horizontal="center"/>
    </xf>
    <xf numFmtId="0" fontId="20" fillId="0" borderId="0" xfId="24" applyFont="1" applyFill="1" applyBorder="1">
      <alignment/>
      <protection/>
    </xf>
    <xf numFmtId="0" fontId="20" fillId="2" borderId="0" xfId="24" applyFont="1" applyFill="1" applyBorder="1">
      <alignment/>
      <protection/>
    </xf>
    <xf numFmtId="3" fontId="21" fillId="2" borderId="0" xfId="24" applyNumberFormat="1" applyFont="1" applyFill="1" applyBorder="1">
      <alignment/>
      <protection/>
    </xf>
    <xf numFmtId="4" fontId="21" fillId="2" borderId="0" xfId="24" applyNumberFormat="1" applyFont="1" applyFill="1" applyBorder="1" applyAlignment="1">
      <alignment horizontal="center" vertical="center"/>
      <protection/>
    </xf>
    <xf numFmtId="4" fontId="21" fillId="2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>
      <alignment/>
      <protection/>
    </xf>
    <xf numFmtId="3" fontId="19" fillId="2" borderId="0" xfId="26" applyNumberFormat="1" applyFont="1" applyFill="1" applyBorder="1" applyAlignment="1">
      <alignment/>
    </xf>
    <xf numFmtId="10" fontId="19" fillId="2" borderId="0" xfId="26" applyNumberFormat="1" applyFont="1" applyFill="1" applyBorder="1" applyAlignment="1">
      <alignment/>
    </xf>
    <xf numFmtId="4" fontId="19" fillId="2" borderId="0" xfId="26" applyNumberFormat="1" applyFont="1" applyFill="1" applyBorder="1" applyAlignment="1">
      <alignment horizontal="center" vertical="center"/>
    </xf>
    <xf numFmtId="4" fontId="19" fillId="2" borderId="0" xfId="24" applyNumberFormat="1" applyFont="1" applyFill="1" applyBorder="1" applyAlignment="1">
      <alignment horizontal="center"/>
      <protection/>
    </xf>
    <xf numFmtId="0" fontId="16" fillId="0" borderId="0" xfId="24" applyFont="1" applyFill="1" applyBorder="1">
      <alignment/>
      <protection/>
    </xf>
    <xf numFmtId="0" fontId="16" fillId="2" borderId="0" xfId="24" applyFont="1" applyFill="1" applyBorder="1">
      <alignment/>
      <protection/>
    </xf>
    <xf numFmtId="4" fontId="19" fillId="2" borderId="0" xfId="24" applyNumberFormat="1" applyFont="1" applyFill="1" applyBorder="1" applyAlignment="1">
      <alignment horizontal="center" vertical="center"/>
      <protection/>
    </xf>
    <xf numFmtId="0" fontId="0" fillId="0" borderId="6" xfId="24" applyFont="1" applyFill="1" applyBorder="1" applyAlignment="1">
      <alignment horizontal="left" vertical="center" wrapText="1"/>
      <protection/>
    </xf>
    <xf numFmtId="3" fontId="0" fillId="2" borderId="6" xfId="26" applyNumberFormat="1" applyFont="1" applyFill="1" applyBorder="1" applyAlignment="1">
      <alignment horizontal="right"/>
    </xf>
    <xf numFmtId="4" fontId="0" fillId="2" borderId="6" xfId="26" applyNumberFormat="1" applyFont="1" applyFill="1" applyBorder="1" applyAlignment="1">
      <alignment horizontal="center" vertical="center"/>
    </xf>
    <xf numFmtId="4" fontId="0" fillId="2" borderId="10" xfId="26" applyNumberFormat="1" applyFont="1" applyFill="1" applyBorder="1" applyAlignment="1">
      <alignment horizontal="center"/>
    </xf>
    <xf numFmtId="0" fontId="0" fillId="0" borderId="0" xfId="24" applyFont="1" applyFill="1" applyBorder="1" applyAlignment="1">
      <alignment horizontal="left" vertical="center" wrapText="1"/>
      <protection/>
    </xf>
    <xf numFmtId="3" fontId="0" fillId="2" borderId="0" xfId="26" applyNumberFormat="1" applyFont="1" applyFill="1" applyBorder="1" applyAlignment="1">
      <alignment horizontal="right"/>
    </xf>
    <xf numFmtId="4" fontId="0" fillId="2" borderId="0" xfId="26" applyNumberFormat="1" applyFont="1" applyFill="1" applyBorder="1" applyAlignment="1">
      <alignment horizontal="center" vertical="center"/>
    </xf>
    <xf numFmtId="4" fontId="0" fillId="2" borderId="0" xfId="26" applyNumberFormat="1" applyFont="1" applyFill="1" applyBorder="1" applyAlignment="1">
      <alignment horizontal="center"/>
    </xf>
    <xf numFmtId="0" fontId="0" fillId="0" borderId="1" xfId="24" applyFont="1" applyFill="1" applyBorder="1" applyAlignment="1">
      <alignment horizontal="left" vertical="center" wrapText="1"/>
      <protection/>
    </xf>
    <xf numFmtId="3" fontId="0" fillId="2" borderId="1" xfId="26" applyNumberFormat="1" applyFont="1" applyFill="1" applyBorder="1" applyAlignment="1">
      <alignment horizontal="right"/>
    </xf>
    <xf numFmtId="4" fontId="0" fillId="2" borderId="1" xfId="26" applyNumberFormat="1" applyFont="1" applyFill="1" applyBorder="1" applyAlignment="1">
      <alignment horizontal="center" vertical="center"/>
    </xf>
    <xf numFmtId="4" fontId="0" fillId="2" borderId="11" xfId="26" applyNumberFormat="1" applyFont="1" applyFill="1" applyBorder="1" applyAlignment="1">
      <alignment horizontal="center"/>
    </xf>
    <xf numFmtId="3" fontId="0" fillId="2" borderId="9" xfId="26" applyNumberFormat="1" applyFont="1" applyFill="1" applyBorder="1" applyAlignment="1">
      <alignment horizontal="right"/>
    </xf>
    <xf numFmtId="4" fontId="0" fillId="2" borderId="9" xfId="26" applyNumberFormat="1" applyFont="1" applyFill="1" applyBorder="1" applyAlignment="1">
      <alignment horizontal="center" vertical="center"/>
    </xf>
    <xf numFmtId="4" fontId="0" fillId="2" borderId="12" xfId="26" applyNumberFormat="1" applyFont="1" applyFill="1" applyBorder="1" applyAlignment="1">
      <alignment horizontal="center"/>
    </xf>
    <xf numFmtId="4" fontId="0" fillId="2" borderId="13" xfId="26" applyNumberFormat="1" applyFont="1" applyFill="1" applyBorder="1" applyAlignment="1">
      <alignment horizontal="center"/>
    </xf>
    <xf numFmtId="2" fontId="0" fillId="2" borderId="0" xfId="24" applyNumberFormat="1" applyFont="1" applyFill="1" applyBorder="1" applyAlignment="1">
      <alignment horizontal="center"/>
      <protection/>
    </xf>
    <xf numFmtId="0" fontId="21" fillId="2" borderId="0" xfId="24" applyFont="1" applyFill="1" applyBorder="1">
      <alignment/>
      <protection/>
    </xf>
    <xf numFmtId="3" fontId="21" fillId="2" borderId="0" xfId="24" applyNumberFormat="1" applyFont="1" applyFill="1">
      <alignment/>
      <protection/>
    </xf>
    <xf numFmtId="0" fontId="21" fillId="2" borderId="0" xfId="24" applyFont="1" applyFill="1">
      <alignment/>
      <protection/>
    </xf>
    <xf numFmtId="0" fontId="4" fillId="2" borderId="0" xfId="24" applyFill="1">
      <alignment/>
      <protection/>
    </xf>
    <xf numFmtId="3" fontId="18" fillId="2" borderId="1" xfId="24" applyNumberFormat="1" applyFont="1" applyFill="1" applyBorder="1" applyAlignment="1">
      <alignment horizontal="center" vertical="center"/>
      <protection/>
    </xf>
    <xf numFmtId="3" fontId="18" fillId="2" borderId="0" xfId="24" applyNumberFormat="1" applyFont="1" applyFill="1" applyBorder="1" applyAlignment="1">
      <alignment horizontal="center" vertical="center"/>
      <protection/>
    </xf>
    <xf numFmtId="0" fontId="19" fillId="2" borderId="5" xfId="24" applyFont="1" applyFill="1" applyBorder="1" applyAlignment="1">
      <alignment vertical="top"/>
      <protection/>
    </xf>
    <xf numFmtId="0" fontId="19" fillId="2" borderId="0" xfId="24" applyFont="1" applyFill="1" applyBorder="1" applyAlignment="1">
      <alignment vertical="top"/>
      <protection/>
    </xf>
    <xf numFmtId="3" fontId="18" fillId="2" borderId="5" xfId="24" applyNumberFormat="1" applyFont="1" applyFill="1" applyBorder="1" applyAlignment="1">
      <alignment horizontal="center" vertical="center"/>
      <protection/>
    </xf>
    <xf numFmtId="10" fontId="18" fillId="2" borderId="14" xfId="24" applyNumberFormat="1" applyFont="1" applyFill="1" applyBorder="1" applyAlignment="1">
      <alignment horizontal="center" vertical="center"/>
      <protection/>
    </xf>
    <xf numFmtId="10" fontId="18" fillId="2" borderId="15" xfId="24" applyNumberFormat="1" applyFont="1" applyFill="1" applyBorder="1" applyAlignment="1">
      <alignment horizontal="center" vertical="center"/>
      <protection/>
    </xf>
    <xf numFmtId="10" fontId="18" fillId="2" borderId="0" xfId="24" applyNumberFormat="1" applyFont="1" applyFill="1" applyBorder="1" applyAlignment="1">
      <alignment horizontal="center" vertical="center"/>
      <protection/>
    </xf>
    <xf numFmtId="0" fontId="0" fillId="2" borderId="9" xfId="24" applyFont="1" applyFill="1" applyBorder="1">
      <alignment/>
      <protection/>
    </xf>
    <xf numFmtId="3" fontId="0" fillId="2" borderId="0" xfId="24" applyNumberFormat="1" applyFont="1" applyFill="1" applyBorder="1" applyAlignment="1">
      <alignment horizontal="right"/>
      <protection/>
    </xf>
    <xf numFmtId="4" fontId="0" fillId="2" borderId="9" xfId="24" applyNumberFormat="1" applyFont="1" applyFill="1" applyBorder="1" applyAlignment="1">
      <alignment horizontal="center"/>
      <protection/>
    </xf>
    <xf numFmtId="0" fontId="19" fillId="2" borderId="6" xfId="24" applyFont="1" applyFill="1" applyBorder="1">
      <alignment/>
      <protection/>
    </xf>
    <xf numFmtId="3" fontId="19" fillId="2" borderId="16" xfId="24" applyNumberFormat="1" applyFont="1" applyFill="1" applyBorder="1" applyAlignment="1">
      <alignment horizontal="right"/>
      <protection/>
    </xf>
    <xf numFmtId="3" fontId="19" fillId="2" borderId="0" xfId="24" applyNumberFormat="1" applyFont="1" applyFill="1" applyBorder="1" applyAlignment="1">
      <alignment horizontal="right"/>
      <protection/>
    </xf>
    <xf numFmtId="4" fontId="19" fillId="2" borderId="16" xfId="24" applyNumberFormat="1" applyFont="1" applyFill="1" applyBorder="1" applyAlignment="1">
      <alignment horizontal="center"/>
      <protection/>
    </xf>
    <xf numFmtId="0" fontId="0" fillId="2" borderId="1" xfId="24" applyFont="1" applyFill="1" applyBorder="1">
      <alignment/>
      <protection/>
    </xf>
    <xf numFmtId="0" fontId="0" fillId="2" borderId="5" xfId="24" applyFont="1" applyFill="1" applyBorder="1">
      <alignment/>
      <protection/>
    </xf>
    <xf numFmtId="0" fontId="19" fillId="2" borderId="16" xfId="24" applyFont="1" applyFill="1" applyBorder="1">
      <alignment/>
      <protection/>
    </xf>
    <xf numFmtId="0" fontId="0" fillId="2" borderId="17" xfId="24" applyFont="1" applyFill="1" applyBorder="1">
      <alignment/>
      <protection/>
    </xf>
    <xf numFmtId="0" fontId="19" fillId="2" borderId="18" xfId="24" applyFont="1" applyFill="1" applyBorder="1">
      <alignment/>
      <protection/>
    </xf>
    <xf numFmtId="4" fontId="0" fillId="2" borderId="0" xfId="24" applyNumberFormat="1" applyFont="1" applyFill="1" applyAlignment="1">
      <alignment horizontal="center"/>
      <protection/>
    </xf>
    <xf numFmtId="0" fontId="16" fillId="2" borderId="0" xfId="24" applyFont="1" applyFill="1">
      <alignment/>
      <protection/>
    </xf>
    <xf numFmtId="3" fontId="0" fillId="2" borderId="16" xfId="24" applyNumberFormat="1" applyFont="1" applyFill="1" applyBorder="1" applyAlignment="1">
      <alignment horizontal="right"/>
      <protection/>
    </xf>
    <xf numFmtId="4" fontId="0" fillId="2" borderId="16" xfId="24" applyNumberFormat="1" applyFont="1" applyFill="1" applyBorder="1" applyAlignment="1">
      <alignment horizontal="center"/>
      <protection/>
    </xf>
    <xf numFmtId="0" fontId="19" fillId="2" borderId="0" xfId="24" applyFont="1" applyFill="1">
      <alignment/>
      <protection/>
    </xf>
    <xf numFmtId="0" fontId="0" fillId="2" borderId="6" xfId="24" applyFont="1" applyFill="1" applyBorder="1">
      <alignment/>
      <protection/>
    </xf>
    <xf numFmtId="3" fontId="0" fillId="2" borderId="6" xfId="24" applyNumberFormat="1" applyFont="1" applyFill="1" applyBorder="1">
      <alignment/>
      <protection/>
    </xf>
    <xf numFmtId="4" fontId="0" fillId="2" borderId="6" xfId="24" applyNumberFormat="1" applyFont="1" applyFill="1" applyBorder="1" applyAlignment="1">
      <alignment horizontal="center"/>
      <protection/>
    </xf>
    <xf numFmtId="0" fontId="14" fillId="2" borderId="0" xfId="24" applyFont="1" applyFill="1">
      <alignment/>
      <protection/>
    </xf>
    <xf numFmtId="0" fontId="1" fillId="2" borderId="0" xfId="15" applyFill="1" applyAlignment="1">
      <alignment horizontal="center"/>
    </xf>
    <xf numFmtId="0" fontId="16" fillId="2" borderId="0" xfId="24" applyFont="1" applyFill="1" applyAlignment="1">
      <alignment horizontal="center"/>
      <protection/>
    </xf>
    <xf numFmtId="0" fontId="0" fillId="2" borderId="1" xfId="24" applyFont="1" applyFill="1" applyBorder="1" applyAlignment="1">
      <alignment horizontal="center"/>
      <protection/>
    </xf>
    <xf numFmtId="0" fontId="16" fillId="2" borderId="0" xfId="24" applyFont="1" applyFill="1" applyBorder="1" applyAlignment="1">
      <alignment horizontal="center"/>
      <protection/>
    </xf>
    <xf numFmtId="0" fontId="0" fillId="2" borderId="0" xfId="24" applyFont="1" applyFill="1" applyAlignment="1">
      <alignment horizontal="center"/>
      <protection/>
    </xf>
    <xf numFmtId="0" fontId="16" fillId="2" borderId="9" xfId="24" applyFont="1" applyFill="1" applyBorder="1" applyAlignment="1">
      <alignment horizontal="center"/>
      <protection/>
    </xf>
    <xf numFmtId="0" fontId="16" fillId="2" borderId="1" xfId="24" applyFont="1" applyFill="1" applyBorder="1" applyAlignment="1">
      <alignment horizontal="center"/>
      <protection/>
    </xf>
    <xf numFmtId="0" fontId="9" fillId="2" borderId="0" xfId="24" applyFont="1" applyFill="1" applyAlignment="1">
      <alignment horizontal="center"/>
      <protection/>
    </xf>
    <xf numFmtId="0" fontId="21" fillId="2" borderId="19" xfId="24" applyFont="1" applyFill="1" applyBorder="1">
      <alignment/>
      <protection/>
    </xf>
    <xf numFmtId="0" fontId="21" fillId="2" borderId="1" xfId="24" applyFont="1" applyFill="1" applyBorder="1">
      <alignment/>
      <protection/>
    </xf>
    <xf numFmtId="0" fontId="16" fillId="2" borderId="20" xfId="24" applyFont="1" applyFill="1" applyBorder="1" applyAlignment="1">
      <alignment horizontal="center"/>
      <protection/>
    </xf>
    <xf numFmtId="0" fontId="16" fillId="2" borderId="5" xfId="24" applyFont="1" applyFill="1" applyBorder="1" applyAlignment="1">
      <alignment horizontal="center"/>
      <protection/>
    </xf>
    <xf numFmtId="0" fontId="16" fillId="2" borderId="21" xfId="24" applyFont="1" applyFill="1" applyBorder="1" applyAlignment="1">
      <alignment horizontal="center"/>
      <protection/>
    </xf>
    <xf numFmtId="0" fontId="16" fillId="2" borderId="6" xfId="24" applyFont="1" applyFill="1" applyBorder="1" applyAlignment="1">
      <alignment horizontal="center"/>
      <protection/>
    </xf>
    <xf numFmtId="0" fontId="16" fillId="2" borderId="6" xfId="24" applyFont="1" applyFill="1" applyBorder="1">
      <alignment/>
      <protection/>
    </xf>
    <xf numFmtId="3" fontId="16" fillId="2" borderId="6" xfId="24" applyNumberFormat="1" applyFont="1" applyFill="1" applyBorder="1">
      <alignment/>
      <protection/>
    </xf>
    <xf numFmtId="3" fontId="16" fillId="2" borderId="0" xfId="24" applyNumberFormat="1" applyFont="1" applyFill="1" applyBorder="1">
      <alignment/>
      <protection/>
    </xf>
    <xf numFmtId="3" fontId="0" fillId="2" borderId="1" xfId="24" applyNumberFormat="1" applyFont="1" applyFill="1" applyBorder="1">
      <alignment/>
      <protection/>
    </xf>
    <xf numFmtId="3" fontId="16" fillId="2" borderId="1" xfId="24" applyNumberFormat="1" applyFont="1" applyFill="1" applyBorder="1">
      <alignment/>
      <protection/>
    </xf>
    <xf numFmtId="3" fontId="16" fillId="2" borderId="9" xfId="24" applyNumberFormat="1" applyFont="1" applyFill="1" applyBorder="1">
      <alignment/>
      <protection/>
    </xf>
    <xf numFmtId="3" fontId="16" fillId="2" borderId="5" xfId="24" applyNumberFormat="1" applyFont="1" applyFill="1" applyBorder="1">
      <alignment/>
      <protection/>
    </xf>
    <xf numFmtId="3" fontId="0" fillId="0" borderId="5" xfId="24" applyNumberFormat="1" applyFont="1" applyFill="1" applyBorder="1">
      <alignment/>
      <protection/>
    </xf>
    <xf numFmtId="0" fontId="0" fillId="0" borderId="0" xfId="24" applyFont="1" applyFill="1">
      <alignment/>
      <protection/>
    </xf>
    <xf numFmtId="3" fontId="16" fillId="0" borderId="6" xfId="24" applyNumberFormat="1" applyFont="1" applyFill="1" applyBorder="1">
      <alignment/>
      <protection/>
    </xf>
    <xf numFmtId="3" fontId="16" fillId="0" borderId="0" xfId="24" applyNumberFormat="1" applyFont="1" applyFill="1" applyBorder="1">
      <alignment/>
      <protection/>
    </xf>
    <xf numFmtId="0" fontId="21" fillId="0" borderId="0" xfId="24" applyFont="1" applyFill="1">
      <alignment/>
      <protection/>
    </xf>
    <xf numFmtId="0" fontId="0" fillId="0" borderId="0" xfId="0" applyFont="1" applyFill="1" applyBorder="1" applyAlignment="1">
      <alignment/>
    </xf>
    <xf numFmtId="0" fontId="19" fillId="2" borderId="5" xfId="24" applyFont="1" applyFill="1" applyBorder="1" applyAlignment="1" quotePrefix="1">
      <alignment horizontal="center"/>
      <protection/>
    </xf>
    <xf numFmtId="0" fontId="19" fillId="2" borderId="0" xfId="24" applyFont="1" applyFill="1" applyBorder="1" applyAlignment="1">
      <alignment horizontal="center"/>
      <protection/>
    </xf>
    <xf numFmtId="3" fontId="19" fillId="2" borderId="0" xfId="24" applyNumberFormat="1" applyFont="1" applyFill="1">
      <alignment/>
      <protection/>
    </xf>
    <xf numFmtId="0" fontId="9" fillId="2" borderId="0" xfId="24" applyFont="1" applyFill="1">
      <alignment/>
      <protection/>
    </xf>
    <xf numFmtId="10" fontId="0" fillId="2" borderId="0" xfId="26" applyNumberFormat="1" applyFont="1" applyFill="1" applyAlignment="1">
      <alignment/>
    </xf>
    <xf numFmtId="0" fontId="16" fillId="2" borderId="9" xfId="24" applyFont="1" applyFill="1" applyBorder="1">
      <alignment/>
      <protection/>
    </xf>
    <xf numFmtId="0" fontId="16" fillId="2" borderId="5" xfId="24" applyFont="1" applyFill="1" applyBorder="1">
      <alignment/>
      <protection/>
    </xf>
    <xf numFmtId="0" fontId="0" fillId="2" borderId="0" xfId="24" applyFont="1" applyFill="1" applyBorder="1" applyAlignment="1">
      <alignment horizontal="center"/>
      <protection/>
    </xf>
    <xf numFmtId="0" fontId="6" fillId="2" borderId="0" xfId="24" applyFont="1" applyFill="1" applyBorder="1" applyAlignment="1">
      <alignment horizontal="center"/>
      <protection/>
    </xf>
    <xf numFmtId="0" fontId="16" fillId="2" borderId="19" xfId="24" applyFont="1" applyFill="1" applyBorder="1" applyAlignment="1">
      <alignment horizontal="center"/>
      <protection/>
    </xf>
    <xf numFmtId="0" fontId="16" fillId="2" borderId="6" xfId="24" applyFont="1" applyFill="1" applyBorder="1" applyAlignment="1">
      <alignment horizontal="center" vertical="center" wrapText="1"/>
      <protection/>
    </xf>
    <xf numFmtId="4" fontId="16" fillId="2" borderId="6" xfId="26" applyNumberFormat="1" applyFont="1" applyFill="1" applyBorder="1" applyAlignment="1">
      <alignment horizontal="center"/>
    </xf>
    <xf numFmtId="4" fontId="16" fillId="2" borderId="9" xfId="26" applyNumberFormat="1" applyFont="1" applyFill="1" applyBorder="1" applyAlignment="1">
      <alignment horizontal="center"/>
    </xf>
    <xf numFmtId="4" fontId="0" fillId="2" borderId="1" xfId="26" applyNumberFormat="1" applyFont="1" applyFill="1" applyBorder="1" applyAlignment="1">
      <alignment horizontal="center"/>
    </xf>
    <xf numFmtId="4" fontId="0" fillId="2" borderId="9" xfId="26" applyNumberFormat="1" applyFont="1" applyFill="1" applyBorder="1" applyAlignment="1">
      <alignment horizontal="center"/>
    </xf>
    <xf numFmtId="4" fontId="0" fillId="2" borderId="9" xfId="26" applyNumberFormat="1" applyFont="1" applyFill="1" applyBorder="1" applyAlignment="1" quotePrefix="1">
      <alignment horizontal="center"/>
    </xf>
    <xf numFmtId="4" fontId="0" fillId="2" borderId="5" xfId="26" applyNumberFormat="1" applyFont="1" applyFill="1" applyBorder="1" applyAlignment="1">
      <alignment horizontal="center"/>
    </xf>
    <xf numFmtId="4" fontId="16" fillId="2" borderId="0" xfId="26" applyNumberFormat="1" applyFont="1" applyFill="1" applyBorder="1" applyAlignment="1">
      <alignment horizontal="center"/>
    </xf>
    <xf numFmtId="4" fontId="0" fillId="2" borderId="6" xfId="26" applyNumberFormat="1" applyFont="1" applyFill="1" applyBorder="1" applyAlignment="1">
      <alignment horizontal="center"/>
    </xf>
    <xf numFmtId="173" fontId="0" fillId="2" borderId="0" xfId="24" applyNumberFormat="1" applyFont="1" applyFill="1" applyBorder="1" applyAlignment="1">
      <alignment horizontal="center"/>
      <protection/>
    </xf>
    <xf numFmtId="0" fontId="4" fillId="0" borderId="0" xfId="24">
      <alignment/>
      <protection/>
    </xf>
    <xf numFmtId="0" fontId="0" fillId="2" borderId="0" xfId="25" applyFont="1" applyFill="1" applyAlignment="1">
      <alignment horizontal="center"/>
      <protection/>
    </xf>
    <xf numFmtId="0" fontId="16" fillId="2" borderId="1" xfId="25" applyFont="1" applyFill="1" applyBorder="1" applyAlignment="1">
      <alignment horizontal="center"/>
      <protection/>
    </xf>
    <xf numFmtId="0" fontId="0" fillId="2" borderId="20" xfId="25" applyFont="1" applyFill="1" applyBorder="1">
      <alignment/>
      <protection/>
    </xf>
    <xf numFmtId="0" fontId="16" fillId="2" borderId="20" xfId="25" applyFont="1" applyFill="1" applyBorder="1" applyAlignment="1">
      <alignment horizontal="center"/>
      <protection/>
    </xf>
    <xf numFmtId="0" fontId="16" fillId="0" borderId="20" xfId="25" applyFont="1" applyFill="1" applyBorder="1" applyAlignment="1">
      <alignment horizontal="center"/>
      <protection/>
    </xf>
    <xf numFmtId="0" fontId="16" fillId="2" borderId="21" xfId="25" applyFont="1" applyFill="1" applyBorder="1" applyAlignment="1">
      <alignment horizontal="center"/>
      <protection/>
    </xf>
    <xf numFmtId="0" fontId="16" fillId="0" borderId="21" xfId="25" applyFont="1" applyFill="1" applyBorder="1" applyAlignment="1">
      <alignment horizontal="center"/>
      <protection/>
    </xf>
    <xf numFmtId="0" fontId="16" fillId="0" borderId="6" xfId="25" applyFont="1" applyFill="1" applyBorder="1" applyAlignment="1">
      <alignment horizontal="center"/>
      <protection/>
    </xf>
    <xf numFmtId="0" fontId="16" fillId="2" borderId="0" xfId="25" applyFont="1" applyFill="1" applyBorder="1" applyAlignment="1">
      <alignment horizontal="center"/>
      <protection/>
    </xf>
    <xf numFmtId="0" fontId="0" fillId="2" borderId="0" xfId="25" applyFont="1" applyFill="1">
      <alignment/>
      <protection/>
    </xf>
    <xf numFmtId="0" fontId="16" fillId="2" borderId="6" xfId="25" applyFont="1" applyFill="1" applyBorder="1">
      <alignment/>
      <protection/>
    </xf>
    <xf numFmtId="3" fontId="0" fillId="2" borderId="1" xfId="25" applyNumberFormat="1" applyFont="1" applyFill="1" applyBorder="1">
      <alignment/>
      <protection/>
    </xf>
    <xf numFmtId="3" fontId="0" fillId="2" borderId="9" xfId="25" applyNumberFormat="1" applyFont="1" applyFill="1" applyBorder="1">
      <alignment/>
      <protection/>
    </xf>
    <xf numFmtId="3" fontId="0" fillId="2" borderId="5" xfId="25" applyNumberFormat="1" applyFont="1" applyFill="1" applyBorder="1">
      <alignment/>
      <protection/>
    </xf>
    <xf numFmtId="3" fontId="16" fillId="2" borderId="6" xfId="25" applyNumberFormat="1" applyFont="1" applyFill="1" applyBorder="1">
      <alignment/>
      <protection/>
    </xf>
    <xf numFmtId="0" fontId="16" fillId="2" borderId="0" xfId="25" applyFont="1" applyFill="1" applyBorder="1">
      <alignment/>
      <protection/>
    </xf>
    <xf numFmtId="3" fontId="0" fillId="2" borderId="6" xfId="25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22" fillId="2" borderId="0" xfId="24" applyFont="1" applyFill="1" applyBorder="1" applyAlignment="1">
      <alignment horizontal="center"/>
      <protection/>
    </xf>
    <xf numFmtId="0" fontId="23" fillId="2" borderId="0" xfId="24" applyFont="1" applyFill="1" applyBorder="1" applyAlignment="1">
      <alignment horizontal="center"/>
      <protection/>
    </xf>
    <xf numFmtId="0" fontId="19" fillId="0" borderId="6" xfId="24" applyFont="1" applyFill="1" applyBorder="1" applyAlignment="1">
      <alignment horizontal="center" vertical="center"/>
      <protection/>
    </xf>
    <xf numFmtId="0" fontId="24" fillId="2" borderId="0" xfId="24" applyFont="1" applyFill="1" applyBorder="1" applyAlignment="1">
      <alignment horizontal="center"/>
      <protection/>
    </xf>
    <xf numFmtId="0" fontId="24" fillId="0" borderId="0" xfId="24" applyFont="1" applyFill="1" applyBorder="1" applyAlignment="1">
      <alignment horizontal="center"/>
      <protection/>
    </xf>
    <xf numFmtId="0" fontId="0" fillId="0" borderId="0" xfId="24" applyFont="1" applyFill="1" applyBorder="1">
      <alignment/>
      <protection/>
    </xf>
    <xf numFmtId="0" fontId="19" fillId="0" borderId="1" xfId="24" applyFont="1" applyFill="1" applyBorder="1" applyAlignment="1">
      <alignment wrapText="1"/>
      <protection/>
    </xf>
    <xf numFmtId="3" fontId="19" fillId="0" borderId="1" xfId="24" applyNumberFormat="1" applyFont="1" applyFill="1" applyBorder="1" applyAlignment="1">
      <alignment horizontal="left" wrapText="1"/>
      <protection/>
    </xf>
    <xf numFmtId="0" fontId="0" fillId="0" borderId="5" xfId="24" applyFont="1" applyFill="1" applyBorder="1" applyAlignment="1">
      <alignment vertical="center" wrapText="1"/>
      <protection/>
    </xf>
    <xf numFmtId="3" fontId="0" fillId="0" borderId="5" xfId="24" applyNumberFormat="1" applyFont="1" applyFill="1" applyBorder="1" applyAlignment="1">
      <alignment horizontal="left" vertical="center" wrapText="1"/>
      <protection/>
    </xf>
    <xf numFmtId="0" fontId="19" fillId="0" borderId="6" xfId="24" applyFont="1" applyFill="1" applyBorder="1" applyAlignment="1">
      <alignment wrapText="1"/>
      <protection/>
    </xf>
    <xf numFmtId="3" fontId="19" fillId="0" borderId="22" xfId="24" applyNumberFormat="1" applyFont="1" applyFill="1" applyBorder="1" applyAlignment="1" quotePrefix="1">
      <alignment horizontal="left" wrapText="1"/>
      <protection/>
    </xf>
    <xf numFmtId="0" fontId="0" fillId="0" borderId="6" xfId="24" applyFont="1" applyFill="1" applyBorder="1" applyAlignment="1">
      <alignment wrapText="1"/>
      <protection/>
    </xf>
    <xf numFmtId="3" fontId="0" fillId="0" borderId="6" xfId="24" applyNumberFormat="1" applyFont="1" applyFill="1" applyBorder="1" applyAlignment="1" quotePrefix="1">
      <alignment horizontal="left" wrapText="1"/>
      <protection/>
    </xf>
    <xf numFmtId="0" fontId="0" fillId="0" borderId="0" xfId="24" applyFont="1" applyFill="1" applyBorder="1" applyAlignment="1">
      <alignment wrapText="1"/>
      <protection/>
    </xf>
    <xf numFmtId="3" fontId="0" fillId="0" borderId="0" xfId="24" applyNumberFormat="1" applyFont="1" applyFill="1" applyBorder="1" applyAlignment="1" quotePrefix="1">
      <alignment horizontal="left" wrapText="1"/>
      <protection/>
    </xf>
    <xf numFmtId="0" fontId="19" fillId="0" borderId="5" xfId="24" applyFont="1" applyFill="1" applyBorder="1" applyAlignment="1">
      <alignment wrapText="1"/>
      <protection/>
    </xf>
    <xf numFmtId="0" fontId="0" fillId="0" borderId="5" xfId="24" applyFont="1" applyFill="1" applyBorder="1" applyAlignment="1">
      <alignment wrapText="1"/>
      <protection/>
    </xf>
    <xf numFmtId="3" fontId="0" fillId="0" borderId="23" xfId="24" applyNumberFormat="1" applyFont="1" applyFill="1" applyBorder="1" applyAlignment="1" quotePrefix="1">
      <alignment horizontal="left" wrapText="1"/>
      <protection/>
    </xf>
    <xf numFmtId="3" fontId="0" fillId="0" borderId="4" xfId="24" applyNumberFormat="1" applyFont="1" applyFill="1" applyBorder="1" applyAlignment="1" quotePrefix="1">
      <alignment horizontal="left" wrapText="1"/>
      <protection/>
    </xf>
    <xf numFmtId="0" fontId="0" fillId="0" borderId="9" xfId="24" applyFont="1" applyFill="1" applyBorder="1" applyAlignment="1">
      <alignment wrapText="1"/>
      <protection/>
    </xf>
    <xf numFmtId="3" fontId="0" fillId="0" borderId="24" xfId="24" applyNumberFormat="1" applyFont="1" applyFill="1" applyBorder="1" applyAlignment="1" quotePrefix="1">
      <alignment horizontal="left" wrapText="1"/>
      <protection/>
    </xf>
    <xf numFmtId="0" fontId="0" fillId="0" borderId="1" xfId="24" applyFont="1" applyFill="1" applyBorder="1" applyAlignment="1">
      <alignment wrapText="1"/>
      <protection/>
    </xf>
    <xf numFmtId="3" fontId="0" fillId="0" borderId="22" xfId="24" applyNumberFormat="1" applyFont="1" applyFill="1" applyBorder="1" applyAlignment="1" quotePrefix="1">
      <alignment horizontal="left" wrapText="1"/>
      <protection/>
    </xf>
    <xf numFmtId="3" fontId="0" fillId="0" borderId="24" xfId="24" applyNumberFormat="1" applyFont="1" applyFill="1" applyBorder="1" applyAlignment="1">
      <alignment horizontal="left" wrapText="1"/>
      <protection/>
    </xf>
    <xf numFmtId="3" fontId="0" fillId="0" borderId="23" xfId="24" applyNumberFormat="1" applyFont="1" applyFill="1" applyBorder="1" applyAlignment="1">
      <alignment horizontal="left" wrapText="1"/>
      <protection/>
    </xf>
    <xf numFmtId="3" fontId="0" fillId="0" borderId="0" xfId="24" applyNumberFormat="1" applyFont="1" applyFill="1" applyBorder="1" applyAlignment="1">
      <alignment horizontal="left" wrapText="1"/>
      <protection/>
    </xf>
    <xf numFmtId="3" fontId="19" fillId="0" borderId="6" xfId="24" applyNumberFormat="1" applyFont="1" applyFill="1" applyBorder="1" applyAlignment="1" quotePrefix="1">
      <alignment horizontal="left" wrapText="1"/>
      <protection/>
    </xf>
    <xf numFmtId="0" fontId="19" fillId="0" borderId="0" xfId="24" applyFont="1" applyFill="1" applyBorder="1" applyAlignment="1">
      <alignment wrapText="1"/>
      <protection/>
    </xf>
    <xf numFmtId="3" fontId="19" fillId="0" borderId="0" xfId="24" applyNumberFormat="1" applyFont="1" applyFill="1" applyBorder="1" applyAlignment="1" quotePrefix="1">
      <alignment horizontal="left" wrapText="1"/>
      <protection/>
    </xf>
    <xf numFmtId="0" fontId="19" fillId="0" borderId="9" xfId="24" applyFont="1" applyFill="1" applyBorder="1" applyAlignment="1">
      <alignment wrapText="1"/>
      <protection/>
    </xf>
    <xf numFmtId="3" fontId="19" fillId="0" borderId="24" xfId="24" applyNumberFormat="1" applyFont="1" applyFill="1" applyBorder="1" applyAlignment="1" quotePrefix="1">
      <alignment horizontal="left" wrapText="1"/>
      <protection/>
    </xf>
    <xf numFmtId="3" fontId="19" fillId="0" borderId="23" xfId="24" applyNumberFormat="1" applyFont="1" applyFill="1" applyBorder="1" applyAlignment="1">
      <alignment horizontal="left" wrapText="1"/>
      <protection/>
    </xf>
    <xf numFmtId="3" fontId="19" fillId="0" borderId="23" xfId="24" applyNumberFormat="1" applyFont="1" applyFill="1" applyBorder="1" applyAlignment="1" quotePrefix="1">
      <alignment horizontal="left" wrapText="1"/>
      <protection/>
    </xf>
    <xf numFmtId="0" fontId="0" fillId="0" borderId="0" xfId="0" applyFont="1" applyFill="1" applyBorder="1" applyAlignment="1">
      <alignment/>
    </xf>
    <xf numFmtId="3" fontId="19" fillId="0" borderId="4" xfId="24" applyNumberFormat="1" applyFont="1" applyFill="1" applyBorder="1" applyAlignment="1" quotePrefix="1">
      <alignment horizontal="left" wrapText="1"/>
      <protection/>
    </xf>
    <xf numFmtId="0" fontId="0" fillId="0" borderId="20" xfId="24" applyFont="1" applyFill="1" applyBorder="1" applyAlignment="1">
      <alignment wrapText="1"/>
      <protection/>
    </xf>
    <xf numFmtId="3" fontId="0" fillId="0" borderId="1" xfId="24" applyNumberFormat="1" applyFont="1" applyFill="1" applyBorder="1" applyAlignment="1" quotePrefix="1">
      <alignment horizontal="left" wrapText="1"/>
      <protection/>
    </xf>
    <xf numFmtId="0" fontId="0" fillId="0" borderId="21" xfId="24" applyFont="1" applyFill="1" applyBorder="1" applyAlignment="1">
      <alignment wrapText="1"/>
      <protection/>
    </xf>
    <xf numFmtId="3" fontId="0" fillId="0" borderId="5" xfId="24" applyNumberFormat="1" applyFont="1" applyFill="1" applyBorder="1" applyAlignment="1" quotePrefix="1">
      <alignment horizontal="left" wrapText="1"/>
      <protection/>
    </xf>
    <xf numFmtId="3" fontId="0" fillId="0" borderId="9" xfId="24" applyNumberFormat="1" applyFont="1" applyFill="1" applyBorder="1" applyAlignment="1" quotePrefix="1">
      <alignment horizontal="left" wrapText="1"/>
      <protection/>
    </xf>
    <xf numFmtId="3" fontId="19" fillId="0" borderId="0" xfId="24" applyNumberFormat="1" applyFont="1" applyFill="1" applyBorder="1" applyAlignment="1">
      <alignment horizontal="left" wrapText="1"/>
      <protection/>
    </xf>
    <xf numFmtId="0" fontId="0" fillId="0" borderId="1" xfId="24" applyFont="1" applyFill="1" applyBorder="1" applyAlignment="1">
      <alignment horizontal="left" vertical="center" wrapText="1"/>
      <protection/>
    </xf>
    <xf numFmtId="3" fontId="0" fillId="0" borderId="22" xfId="26" applyNumberFormat="1" applyFont="1" applyFill="1" applyBorder="1" applyAlignment="1" quotePrefix="1">
      <alignment horizontal="left" wrapText="1"/>
    </xf>
    <xf numFmtId="0" fontId="0" fillId="0" borderId="9" xfId="24" applyFont="1" applyFill="1" applyBorder="1" applyAlignment="1">
      <alignment horizontal="left" vertical="center" wrapText="1"/>
      <protection/>
    </xf>
    <xf numFmtId="3" fontId="0" fillId="0" borderId="24" xfId="26" applyNumberFormat="1" applyFont="1" applyFill="1" applyBorder="1" applyAlignment="1">
      <alignment horizontal="left" wrapText="1"/>
    </xf>
    <xf numFmtId="3" fontId="0" fillId="0" borderId="24" xfId="26" applyNumberFormat="1" applyFont="1" applyFill="1" applyBorder="1" applyAlignment="1" quotePrefix="1">
      <alignment horizontal="left" wrapText="1"/>
    </xf>
    <xf numFmtId="0" fontId="0" fillId="0" borderId="5" xfId="24" applyFont="1" applyFill="1" applyBorder="1" applyAlignment="1">
      <alignment horizontal="left" vertical="center" wrapText="1"/>
      <protection/>
    </xf>
    <xf numFmtId="3" fontId="0" fillId="0" borderId="23" xfId="26" applyNumberFormat="1" applyFont="1" applyFill="1" applyBorder="1" applyAlignment="1">
      <alignment horizontal="left" wrapText="1"/>
    </xf>
    <xf numFmtId="3" fontId="0" fillId="0" borderId="22" xfId="26" applyNumberFormat="1" applyFont="1" applyFill="1" applyBorder="1" applyAlignment="1">
      <alignment horizontal="left" wrapText="1"/>
    </xf>
    <xf numFmtId="3" fontId="0" fillId="0" borderId="4" xfId="26" applyNumberFormat="1" applyFont="1" applyFill="1" applyBorder="1" applyAlignment="1">
      <alignment horizontal="left" wrapText="1"/>
    </xf>
    <xf numFmtId="0" fontId="0" fillId="0" borderId="0" xfId="24" applyFont="1" applyFill="1" applyAlignment="1">
      <alignment wrapText="1"/>
      <protection/>
    </xf>
    <xf numFmtId="0" fontId="0" fillId="0" borderId="0" xfId="24" applyFont="1" applyFill="1" applyAlignment="1">
      <alignment horizontal="left" wrapText="1"/>
      <protection/>
    </xf>
    <xf numFmtId="3" fontId="19" fillId="0" borderId="22" xfId="24" applyNumberFormat="1" applyFont="1" applyFill="1" applyBorder="1" applyAlignment="1">
      <alignment horizontal="left" wrapText="1"/>
      <protection/>
    </xf>
    <xf numFmtId="0" fontId="19" fillId="0" borderId="1" xfId="24" applyFont="1" applyFill="1" applyBorder="1" applyAlignment="1">
      <alignment vertical="center" wrapText="1"/>
      <protection/>
    </xf>
    <xf numFmtId="0" fontId="19" fillId="0" borderId="1" xfId="24" applyFont="1" applyFill="1" applyBorder="1" applyAlignment="1">
      <alignment wrapText="1"/>
      <protection/>
    </xf>
    <xf numFmtId="3" fontId="19" fillId="0" borderId="22" xfId="24" applyNumberFormat="1" applyFont="1" applyFill="1" applyBorder="1" applyAlignment="1" quotePrefix="1">
      <alignment horizontal="left" wrapText="1"/>
      <protection/>
    </xf>
    <xf numFmtId="0" fontId="19" fillId="0" borderId="5" xfId="0" applyFont="1" applyFill="1" applyBorder="1" applyAlignment="1">
      <alignment wrapText="1"/>
    </xf>
    <xf numFmtId="0" fontId="19" fillId="0" borderId="23" xfId="0" applyFont="1" applyFill="1" applyBorder="1" applyAlignment="1">
      <alignment/>
    </xf>
    <xf numFmtId="0" fontId="19" fillId="0" borderId="9" xfId="24" applyFont="1" applyFill="1" applyBorder="1" applyAlignment="1">
      <alignment wrapText="1"/>
      <protection/>
    </xf>
    <xf numFmtId="3" fontId="19" fillId="0" borderId="24" xfId="24" applyNumberFormat="1" applyFont="1" applyFill="1" applyBorder="1" applyAlignment="1" quotePrefix="1">
      <alignment horizontal="left" wrapText="1"/>
      <protection/>
    </xf>
    <xf numFmtId="0" fontId="19" fillId="0" borderId="6" xfId="24" applyFont="1" applyFill="1" applyBorder="1" applyAlignment="1">
      <alignment wrapText="1"/>
      <protection/>
    </xf>
    <xf numFmtId="3" fontId="19" fillId="0" borderId="4" xfId="24" applyNumberFormat="1" applyFont="1" applyFill="1" applyBorder="1" applyAlignment="1">
      <alignment horizontal="left" wrapText="1"/>
      <protection/>
    </xf>
    <xf numFmtId="3" fontId="19" fillId="0" borderId="22" xfId="24" applyNumberFormat="1" applyFont="1" applyFill="1" applyBorder="1" applyAlignment="1">
      <alignment horizontal="left" wrapText="1"/>
      <protection/>
    </xf>
    <xf numFmtId="3" fontId="0" fillId="0" borderId="0" xfId="24" applyNumberFormat="1" applyFont="1" applyFill="1" applyBorder="1" applyAlignment="1" quotePrefix="1">
      <alignment horizontal="left"/>
      <protection/>
    </xf>
    <xf numFmtId="3" fontId="19" fillId="0" borderId="24" xfId="24" applyNumberFormat="1" applyFont="1" applyFill="1" applyBorder="1" applyAlignment="1">
      <alignment horizontal="left" wrapText="1"/>
      <protection/>
    </xf>
    <xf numFmtId="3" fontId="19" fillId="0" borderId="24" xfId="24" applyNumberFormat="1" applyFont="1" applyFill="1" applyBorder="1" applyAlignment="1">
      <alignment horizontal="left" wrapText="1"/>
      <protection/>
    </xf>
    <xf numFmtId="0" fontId="19" fillId="0" borderId="5" xfId="24" applyFont="1" applyFill="1" applyBorder="1" applyAlignment="1">
      <alignment wrapText="1"/>
      <protection/>
    </xf>
    <xf numFmtId="3" fontId="19" fillId="0" borderId="23" xfId="24" applyNumberFormat="1" applyFont="1" applyFill="1" applyBorder="1" applyAlignment="1">
      <alignment horizontal="left" wrapText="1"/>
      <protection/>
    </xf>
    <xf numFmtId="3" fontId="0" fillId="0" borderId="24" xfId="24" applyNumberFormat="1" applyFont="1" applyFill="1" applyBorder="1" applyAlignment="1">
      <alignment horizontal="left" wrapText="1"/>
      <protection/>
    </xf>
    <xf numFmtId="3" fontId="0" fillId="0" borderId="24" xfId="24" applyNumberFormat="1" applyFont="1" applyFill="1" applyBorder="1" applyAlignment="1" quotePrefix="1">
      <alignment horizontal="left" wrapText="1"/>
      <protection/>
    </xf>
    <xf numFmtId="3" fontId="0" fillId="0" borderId="23" xfId="24" applyNumberFormat="1" applyFont="1" applyFill="1" applyBorder="1" applyAlignment="1" quotePrefix="1">
      <alignment horizontal="left" wrapText="1"/>
      <protection/>
    </xf>
    <xf numFmtId="0" fontId="0" fillId="0" borderId="6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3" fontId="0" fillId="0" borderId="22" xfId="24" applyNumberFormat="1" applyFont="1" applyFill="1" applyBorder="1" applyAlignment="1">
      <alignment horizontal="left" wrapText="1"/>
      <protection/>
    </xf>
    <xf numFmtId="3" fontId="0" fillId="0" borderId="4" xfId="24" applyNumberFormat="1" applyFont="1" applyFill="1" applyBorder="1" applyAlignment="1">
      <alignment horizontal="left" wrapText="1"/>
      <protection/>
    </xf>
    <xf numFmtId="3" fontId="19" fillId="0" borderId="4" xfId="24" applyNumberFormat="1" applyFont="1" applyFill="1" applyBorder="1" applyAlignment="1">
      <alignment horizontal="left" wrapText="1"/>
      <protection/>
    </xf>
    <xf numFmtId="0" fontId="19" fillId="0" borderId="2" xfId="24" applyFont="1" applyFill="1" applyBorder="1" applyAlignment="1">
      <alignment wrapText="1"/>
      <protection/>
    </xf>
    <xf numFmtId="3" fontId="0" fillId="0" borderId="1" xfId="24" applyNumberFormat="1" applyFont="1" applyFill="1" applyBorder="1" applyAlignment="1">
      <alignment horizontal="left" wrapText="1"/>
      <protection/>
    </xf>
    <xf numFmtId="3" fontId="0" fillId="0" borderId="9" xfId="24" applyNumberFormat="1" applyFont="1" applyFill="1" applyBorder="1" applyAlignment="1">
      <alignment horizontal="left" wrapText="1"/>
      <protection/>
    </xf>
    <xf numFmtId="3" fontId="0" fillId="0" borderId="5" xfId="24" applyNumberFormat="1" applyFont="1" applyFill="1" applyBorder="1" applyAlignment="1">
      <alignment horizontal="left" wrapText="1"/>
      <protection/>
    </xf>
    <xf numFmtId="0" fontId="16" fillId="2" borderId="23" xfId="24" applyFont="1" applyFill="1" applyBorder="1" applyAlignment="1">
      <alignment horizontal="center"/>
      <protection/>
    </xf>
    <xf numFmtId="0" fontId="6" fillId="2" borderId="2" xfId="24" applyFont="1" applyFill="1" applyBorder="1" applyAlignment="1">
      <alignment horizontal="center"/>
      <protection/>
    </xf>
    <xf numFmtId="0" fontId="6" fillId="2" borderId="3" xfId="24" applyFont="1" applyFill="1" applyBorder="1" applyAlignment="1">
      <alignment horizontal="center"/>
      <protection/>
    </xf>
    <xf numFmtId="0" fontId="6" fillId="2" borderId="4" xfId="24" applyFont="1" applyFill="1" applyBorder="1" applyAlignment="1">
      <alignment horizontal="center"/>
      <protection/>
    </xf>
    <xf numFmtId="0" fontId="15" fillId="2" borderId="25" xfId="24" applyFont="1" applyFill="1" applyBorder="1" applyAlignment="1">
      <alignment horizontal="center"/>
      <protection/>
    </xf>
    <xf numFmtId="0" fontId="15" fillId="2" borderId="26" xfId="24" applyFont="1" applyFill="1" applyBorder="1" applyAlignment="1">
      <alignment horizontal="center"/>
      <protection/>
    </xf>
    <xf numFmtId="0" fontId="15" fillId="2" borderId="27" xfId="24" applyFont="1" applyFill="1" applyBorder="1" applyAlignment="1">
      <alignment horizontal="center"/>
      <protection/>
    </xf>
    <xf numFmtId="10" fontId="18" fillId="2" borderId="28" xfId="24" applyNumberFormat="1" applyFont="1" applyFill="1" applyBorder="1" applyAlignment="1">
      <alignment horizontal="center" vertical="center"/>
      <protection/>
    </xf>
    <xf numFmtId="10" fontId="18" fillId="2" borderId="29" xfId="24" applyNumberFormat="1" applyFont="1" applyFill="1" applyBorder="1" applyAlignment="1">
      <alignment horizontal="center" vertical="center"/>
      <protection/>
    </xf>
    <xf numFmtId="0" fontId="17" fillId="3" borderId="30" xfId="24" applyFont="1" applyFill="1" applyBorder="1" applyAlignment="1">
      <alignment horizontal="center" vertical="center"/>
      <protection/>
    </xf>
    <xf numFmtId="0" fontId="17" fillId="3" borderId="31" xfId="24" applyFont="1" applyFill="1" applyBorder="1" applyAlignment="1">
      <alignment horizontal="center" vertical="center"/>
      <protection/>
    </xf>
    <xf numFmtId="0" fontId="17" fillId="3" borderId="32" xfId="24" applyFont="1" applyFill="1" applyBorder="1" applyAlignment="1">
      <alignment horizontal="center" vertical="center"/>
      <protection/>
    </xf>
    <xf numFmtId="0" fontId="15" fillId="2" borderId="33" xfId="24" applyFont="1" applyFill="1" applyBorder="1" applyAlignment="1">
      <alignment horizontal="center"/>
      <protection/>
    </xf>
    <xf numFmtId="0" fontId="15" fillId="2" borderId="0" xfId="24" applyFont="1" applyFill="1" applyBorder="1" applyAlignment="1">
      <alignment horizontal="center"/>
      <protection/>
    </xf>
    <xf numFmtId="0" fontId="15" fillId="2" borderId="34" xfId="24" applyFont="1" applyFill="1" applyBorder="1" applyAlignment="1">
      <alignment horizontal="center"/>
      <protection/>
    </xf>
    <xf numFmtId="0" fontId="15" fillId="2" borderId="35" xfId="24" applyFont="1" applyFill="1" applyBorder="1" applyAlignment="1">
      <alignment horizontal="center"/>
      <protection/>
    </xf>
    <xf numFmtId="0" fontId="15" fillId="2" borderId="36" xfId="24" applyFont="1" applyFill="1" applyBorder="1" applyAlignment="1">
      <alignment horizontal="center"/>
      <protection/>
    </xf>
    <xf numFmtId="0" fontId="15" fillId="2" borderId="37" xfId="24" applyFont="1" applyFill="1" applyBorder="1" applyAlignment="1">
      <alignment horizontal="center"/>
      <protection/>
    </xf>
    <xf numFmtId="0" fontId="16" fillId="2" borderId="2" xfId="24" applyFont="1" applyFill="1" applyBorder="1" applyAlignment="1">
      <alignment horizontal="center"/>
      <protection/>
    </xf>
    <xf numFmtId="0" fontId="16" fillId="2" borderId="3" xfId="24" applyFont="1" applyFill="1" applyBorder="1" applyAlignment="1">
      <alignment horizontal="center"/>
      <protection/>
    </xf>
    <xf numFmtId="0" fontId="16" fillId="2" borderId="4" xfId="24" applyFont="1" applyFill="1" applyBorder="1" applyAlignment="1">
      <alignment horizontal="center"/>
      <protection/>
    </xf>
    <xf numFmtId="0" fontId="16" fillId="2" borderId="0" xfId="24" applyFont="1" applyFill="1" applyBorder="1" applyAlignment="1">
      <alignment horizontal="center"/>
      <protection/>
    </xf>
    <xf numFmtId="0" fontId="16" fillId="2" borderId="38" xfId="24" applyFont="1" applyFill="1" applyBorder="1" applyAlignment="1">
      <alignment horizontal="center"/>
      <protection/>
    </xf>
    <xf numFmtId="0" fontId="16" fillId="2" borderId="39" xfId="24" applyFont="1" applyFill="1" applyBorder="1" applyAlignment="1">
      <alignment horizontal="center"/>
      <protection/>
    </xf>
    <xf numFmtId="0" fontId="16" fillId="2" borderId="22" xfId="24" applyFont="1" applyFill="1" applyBorder="1" applyAlignment="1">
      <alignment horizontal="center"/>
      <protection/>
    </xf>
    <xf numFmtId="0" fontId="16" fillId="2" borderId="35" xfId="24" applyFont="1" applyFill="1" applyBorder="1" applyAlignment="1">
      <alignment horizontal="center"/>
      <protection/>
    </xf>
    <xf numFmtId="0" fontId="16" fillId="2" borderId="36" xfId="24" applyFont="1" applyFill="1" applyBorder="1" applyAlignment="1">
      <alignment horizontal="center"/>
      <protection/>
    </xf>
    <xf numFmtId="0" fontId="16" fillId="2" borderId="37" xfId="24" applyFont="1" applyFill="1" applyBorder="1" applyAlignment="1">
      <alignment horizontal="center"/>
      <protection/>
    </xf>
    <xf numFmtId="0" fontId="16" fillId="2" borderId="1" xfId="24" applyFont="1" applyFill="1" applyBorder="1" applyAlignment="1">
      <alignment horizontal="center" vertical="center" wrapText="1"/>
      <protection/>
    </xf>
    <xf numFmtId="0" fontId="4" fillId="0" borderId="9" xfId="24" applyBorder="1" applyAlignment="1">
      <alignment horizontal="center" vertical="center" wrapText="1"/>
      <protection/>
    </xf>
    <xf numFmtId="0" fontId="4" fillId="0" borderId="5" xfId="24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2" borderId="9" xfId="24" applyFont="1" applyFill="1" applyBorder="1" applyAlignment="1">
      <alignment horizontal="center" vertical="center" wrapText="1"/>
      <protection/>
    </xf>
    <xf numFmtId="0" fontId="16" fillId="2" borderId="5" xfId="24" applyFont="1" applyFill="1" applyBorder="1" applyAlignment="1">
      <alignment horizontal="center" vertical="center" wrapText="1"/>
      <protection/>
    </xf>
    <xf numFmtId="0" fontId="16" fillId="2" borderId="21" xfId="24" applyFont="1" applyFill="1" applyBorder="1" applyAlignment="1">
      <alignment horizontal="center"/>
      <protection/>
    </xf>
    <xf numFmtId="0" fontId="16" fillId="2" borderId="20" xfId="24" applyFont="1" applyFill="1" applyBorder="1" applyAlignment="1">
      <alignment horizontal="center"/>
      <protection/>
    </xf>
    <xf numFmtId="0" fontId="16" fillId="2" borderId="24" xfId="24" applyFont="1" applyFill="1" applyBorder="1" applyAlignment="1">
      <alignment horizontal="center"/>
      <protection/>
    </xf>
    <xf numFmtId="0" fontId="16" fillId="2" borderId="19" xfId="24" applyFont="1" applyFill="1" applyBorder="1" applyAlignment="1">
      <alignment horizontal="center"/>
      <protection/>
    </xf>
    <xf numFmtId="0" fontId="16" fillId="2" borderId="6" xfId="24" applyFont="1" applyFill="1" applyBorder="1" applyAlignment="1">
      <alignment horizontal="center"/>
      <protection/>
    </xf>
    <xf numFmtId="0" fontId="16" fillId="0" borderId="5" xfId="25" applyFont="1" applyFill="1" applyBorder="1" applyAlignment="1">
      <alignment horizontal="center"/>
      <protection/>
    </xf>
    <xf numFmtId="0" fontId="16" fillId="2" borderId="35" xfId="25" applyFont="1" applyFill="1" applyBorder="1" applyAlignment="1">
      <alignment horizontal="center"/>
      <protection/>
    </xf>
    <xf numFmtId="0" fontId="16" fillId="2" borderId="36" xfId="25" applyFont="1" applyFill="1" applyBorder="1" applyAlignment="1">
      <alignment horizontal="center"/>
      <protection/>
    </xf>
    <xf numFmtId="0" fontId="16" fillId="2" borderId="37" xfId="25" applyFont="1" applyFill="1" applyBorder="1" applyAlignment="1">
      <alignment horizontal="center"/>
      <protection/>
    </xf>
    <xf numFmtId="0" fontId="22" fillId="2" borderId="2" xfId="24" applyFont="1" applyFill="1" applyBorder="1" applyAlignment="1">
      <alignment horizontal="center"/>
      <protection/>
    </xf>
    <xf numFmtId="0" fontId="22" fillId="2" borderId="4" xfId="24" applyFont="1" applyFill="1" applyBorder="1" applyAlignment="1">
      <alignment horizontal="center"/>
      <protection/>
    </xf>
  </cellXfs>
  <cellStyles count="13">
    <cellStyle name="Normal" xfId="0"/>
    <cellStyle name="Hyperlink" xfId="15"/>
    <cellStyle name="Followed Hyperlink" xfId="16"/>
    <cellStyle name="Hipervínculo_Información Financiera Mensual - 2008 (prot)" xfId="17"/>
    <cellStyle name="Comma" xfId="18"/>
    <cellStyle name="Comma [0]" xfId="19"/>
    <cellStyle name="Currency" xfId="20"/>
    <cellStyle name="Currency [0]" xfId="21"/>
    <cellStyle name="Normal_Información de Instrumentos financieros  2008 (prototipo)" xfId="22"/>
    <cellStyle name="Normal_Información Financiera Mensual" xfId="23"/>
    <cellStyle name="Normal_Información Financiera Mensual - 2008 (prot)" xfId="24"/>
    <cellStyle name="Normal_Información Financiera Mensual - 2008 (prototipo)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</xdr:row>
      <xdr:rowOff>66675</xdr:rowOff>
    </xdr:from>
    <xdr:to>
      <xdr:col>0</xdr:col>
      <xdr:colOff>1200150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000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66675</xdr:rowOff>
    </xdr:from>
    <xdr:to>
      <xdr:col>0</xdr:col>
      <xdr:colOff>1200150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66675</xdr:rowOff>
    </xdr:from>
    <xdr:to>
      <xdr:col>0</xdr:col>
      <xdr:colOff>1200150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95250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90550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>
    <tabColor indexed="23"/>
    <pageSetUpPr fitToPage="1"/>
  </sheetPr>
  <dimension ref="B6:B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8.28125" style="0" customWidth="1"/>
    <col min="2" max="2" width="86.28125" style="0" customWidth="1"/>
  </cols>
  <sheetData>
    <row r="6" ht="15.75">
      <c r="B6" s="1" t="s">
        <v>466</v>
      </c>
    </row>
    <row r="7" ht="12.75">
      <c r="B7" s="2"/>
    </row>
    <row r="8" ht="12.75">
      <c r="B8" s="2"/>
    </row>
    <row r="9" ht="12.75">
      <c r="B9" s="3" t="s">
        <v>0</v>
      </c>
    </row>
    <row r="10" ht="12.75">
      <c r="B10" s="2"/>
    </row>
    <row r="11" ht="12.75">
      <c r="B11" s="5" t="s">
        <v>1</v>
      </c>
    </row>
    <row r="12" ht="12.75">
      <c r="B12" s="2"/>
    </row>
    <row r="13" ht="12.75">
      <c r="B13" s="3" t="s">
        <v>2</v>
      </c>
    </row>
    <row r="14" ht="12.75">
      <c r="B14" s="2"/>
    </row>
    <row r="15" ht="12.75">
      <c r="B15" s="5" t="s">
        <v>3</v>
      </c>
    </row>
    <row r="16" ht="12.75">
      <c r="B16" s="2"/>
    </row>
    <row r="17" ht="12.75">
      <c r="B17" s="5" t="s">
        <v>4</v>
      </c>
    </row>
    <row r="18" ht="12.75">
      <c r="B18" s="4"/>
    </row>
    <row r="19" ht="12.75">
      <c r="B19" s="5" t="s">
        <v>5</v>
      </c>
    </row>
    <row r="20" ht="12.75">
      <c r="B20" s="4"/>
    </row>
    <row r="21" ht="12.75">
      <c r="B21" s="5" t="s">
        <v>6</v>
      </c>
    </row>
    <row r="22" ht="12.75">
      <c r="B22" s="2"/>
    </row>
    <row r="23" ht="12.75">
      <c r="B23" s="5" t="s">
        <v>7</v>
      </c>
    </row>
    <row r="24" ht="12.75">
      <c r="B24" s="5"/>
    </row>
    <row r="25" ht="12.75">
      <c r="B25" s="5" t="s">
        <v>8</v>
      </c>
    </row>
    <row r="26" ht="12.75">
      <c r="B26" s="2"/>
    </row>
    <row r="27" ht="12.75">
      <c r="B27" s="5" t="s">
        <v>9</v>
      </c>
    </row>
    <row r="28" ht="12.75">
      <c r="B28" s="2"/>
    </row>
    <row r="29" ht="12.75">
      <c r="B29" s="6"/>
    </row>
    <row r="30" ht="12.75">
      <c r="B30" s="7" t="s">
        <v>477</v>
      </c>
    </row>
    <row r="31" ht="12.75">
      <c r="B31" s="8" t="s">
        <v>10</v>
      </c>
    </row>
    <row r="32" ht="12.75">
      <c r="B32" s="8" t="s">
        <v>11</v>
      </c>
    </row>
    <row r="34" ht="12.75">
      <c r="B34" s="9" t="s">
        <v>467</v>
      </c>
    </row>
  </sheetData>
  <hyperlinks>
    <hyperlink ref="B11" location="'Información Sistema'!A1" tooltip="Principales Activos, Pasivos y Resultados Consolidados del Sistema Bancario" display="Principales Activos, Pasivos y Resultados Consolidados del Sistema Bancario"/>
    <hyperlink ref="B15" location="'Activos-Pasivos Bancos'!A1" tooltip="Principales Activos y Pasivos Consolidados por Instituciones" display="Principales Activos y Pasivos Consolidados por Instituciones"/>
    <hyperlink ref="B17" location="'Estado Resultados Bancos'!A1" tooltip="Estado de Resultado Consolidado por Instituciones" display="Estado de Resultado Consolidado por Instituciones"/>
    <hyperlink ref="B23" location="'Indic. Actividad - Rentabilidad'!A1" tooltip="Indicadores de Actividad y de Rentabilidad" display="Indicadores de Actividad y de Rentabilidad"/>
    <hyperlink ref="B27" location="'Definiciones Usadas'!A1" tooltip="Definiciones usadas" display="Definiciones usadas en este documento"/>
    <hyperlink ref="B25" location="'Indic. Riesgo créd - Eficiencia'!A1" tooltip="Indicadores de Riesgo de crédito y de Eficiencia" display="Indicadores de Riesgo de crédito y de Eficiencia"/>
    <hyperlink ref="B19" location="'Margen Interes - Util.Neta O.F.'!A1" tooltip="Margen de intereses y Utilidad neta de Operaciones financieras" display="Margen de intereses y Utilidad neta de Operaciones financieras"/>
    <hyperlink ref="B21" location="'Comisiones - Util (perd) cambio'!A1" tooltip="Comisiones y Utilidad (pérdida) de cambio neta" display="Comisiones y Utilidad (pérdida) de cambio neta"/>
  </hyperlink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15"/>
  <sheetViews>
    <sheetView showGridLines="0" zoomScale="95" zoomScaleNormal="95" workbookViewId="0" topLeftCell="A1">
      <selection activeCell="A1" sqref="A1"/>
    </sheetView>
  </sheetViews>
  <sheetFormatPr defaultColWidth="11.421875" defaultRowHeight="12.75"/>
  <cols>
    <col min="1" max="1" width="10.28125" style="11" customWidth="1"/>
    <col min="2" max="2" width="65.7109375" style="11" customWidth="1"/>
    <col min="3" max="3" width="1.57421875" style="11" customWidth="1"/>
    <col min="4" max="4" width="17.421875" style="11" bestFit="1" customWidth="1"/>
    <col min="5" max="5" width="1.57421875" style="11" customWidth="1"/>
    <col min="6" max="6" width="17.00390625" style="11" bestFit="1" customWidth="1"/>
    <col min="7" max="7" width="15.421875" style="11" customWidth="1"/>
    <col min="8" max="8" width="18.28125" style="11" customWidth="1"/>
    <col min="9" max="16384" width="11.421875" style="11" customWidth="1"/>
  </cols>
  <sheetData>
    <row r="1" spans="1:8" ht="12.75">
      <c r="A1" s="10" t="s">
        <v>12</v>
      </c>
      <c r="H1" s="12" t="s">
        <v>13</v>
      </c>
    </row>
    <row r="2" ht="13.5" thickBot="1">
      <c r="A2" s="10" t="s">
        <v>14</v>
      </c>
    </row>
    <row r="3" spans="1:8" ht="18">
      <c r="A3" s="10"/>
      <c r="B3" s="283" t="s">
        <v>15</v>
      </c>
      <c r="C3" s="284"/>
      <c r="D3" s="284"/>
      <c r="E3" s="284"/>
      <c r="F3" s="284"/>
      <c r="G3" s="284"/>
      <c r="H3" s="285"/>
    </row>
    <row r="4" spans="2:8" ht="18">
      <c r="B4" s="291" t="s">
        <v>474</v>
      </c>
      <c r="C4" s="292"/>
      <c r="D4" s="292"/>
      <c r="E4" s="292"/>
      <c r="F4" s="292"/>
      <c r="G4" s="292"/>
      <c r="H4" s="293"/>
    </row>
    <row r="5" spans="2:8" ht="18.75" thickBot="1">
      <c r="B5" s="294" t="s">
        <v>475</v>
      </c>
      <c r="C5" s="295"/>
      <c r="D5" s="295"/>
      <c r="E5" s="295"/>
      <c r="F5" s="295"/>
      <c r="G5" s="295"/>
      <c r="H5" s="296"/>
    </row>
    <row r="6" spans="2:8" ht="12" customHeight="1">
      <c r="B6" s="13"/>
      <c r="C6" s="13"/>
      <c r="D6" s="14"/>
      <c r="E6" s="14"/>
      <c r="F6" s="15"/>
      <c r="G6" s="15"/>
      <c r="H6" s="16"/>
    </row>
    <row r="7" spans="2:8" ht="15">
      <c r="B7" s="288" t="s">
        <v>16</v>
      </c>
      <c r="C7" s="289"/>
      <c r="D7" s="289"/>
      <c r="E7" s="289"/>
      <c r="F7" s="289"/>
      <c r="G7" s="289"/>
      <c r="H7" s="290"/>
    </row>
    <row r="8" spans="2:8" ht="9" customHeight="1">
      <c r="B8" s="17"/>
      <c r="C8" s="17"/>
      <c r="D8" s="17"/>
      <c r="E8" s="17"/>
      <c r="F8" s="17"/>
      <c r="G8" s="17"/>
      <c r="H8" s="17"/>
    </row>
    <row r="9" spans="2:8" ht="15">
      <c r="B9" s="18"/>
      <c r="C9" s="19"/>
      <c r="D9" s="20" t="s">
        <v>17</v>
      </c>
      <c r="E9" s="21"/>
      <c r="F9" s="22" t="s">
        <v>18</v>
      </c>
      <c r="G9" s="23"/>
      <c r="H9" s="24"/>
    </row>
    <row r="10" spans="2:8" ht="15">
      <c r="B10" s="25"/>
      <c r="C10" s="19"/>
      <c r="D10" s="26" t="s">
        <v>19</v>
      </c>
      <c r="E10" s="21"/>
      <c r="F10" s="27" t="s">
        <v>20</v>
      </c>
      <c r="G10" s="28" t="s">
        <v>21</v>
      </c>
      <c r="H10" s="29" t="s">
        <v>22</v>
      </c>
    </row>
    <row r="11" spans="2:8" ht="5.25" customHeight="1">
      <c r="B11" s="30"/>
      <c r="C11" s="30"/>
      <c r="D11" s="31"/>
      <c r="E11" s="31"/>
      <c r="F11" s="32"/>
      <c r="G11" s="32"/>
      <c r="H11" s="32"/>
    </row>
    <row r="12" spans="2:8" ht="12.75">
      <c r="B12" s="33" t="s">
        <v>23</v>
      </c>
      <c r="C12" s="34"/>
      <c r="D12" s="35">
        <v>1132803</v>
      </c>
      <c r="E12" s="31"/>
      <c r="F12" s="36">
        <v>-21.970543225314277</v>
      </c>
      <c r="G12" s="36" t="s">
        <v>24</v>
      </c>
      <c r="H12" s="37" t="s">
        <v>24</v>
      </c>
    </row>
    <row r="13" spans="2:8" ht="8.25" customHeight="1">
      <c r="B13" s="38"/>
      <c r="C13" s="30"/>
      <c r="D13" s="39"/>
      <c r="E13" s="31"/>
      <c r="F13" s="40"/>
      <c r="G13" s="40"/>
      <c r="H13" s="41"/>
    </row>
    <row r="14" spans="2:8" ht="12.75">
      <c r="B14" s="42" t="s">
        <v>25</v>
      </c>
      <c r="C14" s="34"/>
      <c r="D14" s="35">
        <v>60910387</v>
      </c>
      <c r="E14" s="43"/>
      <c r="F14" s="36">
        <v>2.1312805787569333</v>
      </c>
      <c r="G14" s="36" t="s">
        <v>24</v>
      </c>
      <c r="H14" s="44" t="s">
        <v>24</v>
      </c>
    </row>
    <row r="15" spans="2:8" ht="16.5" customHeight="1">
      <c r="B15" s="33" t="s">
        <v>26</v>
      </c>
      <c r="C15" s="34"/>
      <c r="D15" s="35">
        <v>39113946</v>
      </c>
      <c r="E15" s="43"/>
      <c r="F15" s="36">
        <v>2.7762775564515563</v>
      </c>
      <c r="G15" s="36" t="s">
        <v>24</v>
      </c>
      <c r="H15" s="37" t="s">
        <v>24</v>
      </c>
    </row>
    <row r="16" spans="2:8" ht="6.75" customHeight="1">
      <c r="B16" s="46"/>
      <c r="C16" s="17"/>
      <c r="D16" s="47"/>
      <c r="E16" s="48"/>
      <c r="F16" s="49"/>
      <c r="G16" s="49"/>
      <c r="H16" s="50"/>
    </row>
    <row r="17" spans="2:8" ht="12.75">
      <c r="B17" s="46" t="s">
        <v>27</v>
      </c>
      <c r="C17" s="17"/>
      <c r="D17" s="47">
        <v>4810132</v>
      </c>
      <c r="E17" s="48"/>
      <c r="F17" s="49">
        <v>11.680380040353633</v>
      </c>
      <c r="G17" s="49" t="s">
        <v>24</v>
      </c>
      <c r="H17" s="50" t="s">
        <v>24</v>
      </c>
    </row>
    <row r="18" spans="2:8" ht="8.25" customHeight="1">
      <c r="B18" s="46"/>
      <c r="C18" s="17"/>
      <c r="D18" s="47"/>
      <c r="E18" s="48"/>
      <c r="F18" s="49"/>
      <c r="G18" s="49"/>
      <c r="H18" s="50"/>
    </row>
    <row r="19" spans="2:8" ht="12.75">
      <c r="B19" s="51" t="s">
        <v>28</v>
      </c>
      <c r="C19" s="34"/>
      <c r="D19" s="52">
        <v>22790190</v>
      </c>
      <c r="E19" s="43"/>
      <c r="F19" s="53">
        <v>1.0691651472021002</v>
      </c>
      <c r="G19" s="53" t="s">
        <v>24</v>
      </c>
      <c r="H19" s="54" t="s">
        <v>24</v>
      </c>
    </row>
    <row r="20" spans="2:8" ht="12.75">
      <c r="B20" s="46" t="s">
        <v>29</v>
      </c>
      <c r="C20" s="17"/>
      <c r="D20" s="47">
        <v>8370045</v>
      </c>
      <c r="E20" s="48"/>
      <c r="F20" s="49">
        <v>0.6521895958714774</v>
      </c>
      <c r="G20" s="49" t="s">
        <v>24</v>
      </c>
      <c r="H20" s="50" t="s">
        <v>24</v>
      </c>
    </row>
    <row r="21" spans="2:8" ht="12.75">
      <c r="B21" s="46" t="s">
        <v>30</v>
      </c>
      <c r="C21" s="17"/>
      <c r="D21" s="47">
        <v>6125366</v>
      </c>
      <c r="E21" s="48"/>
      <c r="F21" s="49">
        <v>0.407964756129231</v>
      </c>
      <c r="G21" s="49" t="s">
        <v>24</v>
      </c>
      <c r="H21" s="50" t="s">
        <v>24</v>
      </c>
    </row>
    <row r="22" spans="2:8" ht="12.75">
      <c r="B22" s="46" t="s">
        <v>31</v>
      </c>
      <c r="C22" s="17"/>
      <c r="D22" s="47">
        <v>1273759</v>
      </c>
      <c r="E22" s="48"/>
      <c r="F22" s="49">
        <v>1.3829790364226824</v>
      </c>
      <c r="G22" s="49" t="s">
        <v>24</v>
      </c>
      <c r="H22" s="50" t="s">
        <v>24</v>
      </c>
    </row>
    <row r="23" spans="2:8" ht="12.75">
      <c r="B23" s="46" t="s">
        <v>32</v>
      </c>
      <c r="C23" s="17"/>
      <c r="D23" s="47">
        <v>970920</v>
      </c>
      <c r="E23" s="48"/>
      <c r="F23" s="49">
        <v>1.2484015368833035</v>
      </c>
      <c r="G23" s="49" t="s">
        <v>24</v>
      </c>
      <c r="H23" s="50" t="s">
        <v>24</v>
      </c>
    </row>
    <row r="24" spans="2:8" ht="12.75">
      <c r="B24" s="46" t="s">
        <v>33</v>
      </c>
      <c r="C24" s="17"/>
      <c r="D24" s="47">
        <v>14420145</v>
      </c>
      <c r="E24" s="48"/>
      <c r="F24" s="49">
        <v>1.3127833735489869</v>
      </c>
      <c r="G24" s="49" t="s">
        <v>24</v>
      </c>
      <c r="H24" s="50" t="s">
        <v>24</v>
      </c>
    </row>
    <row r="25" spans="2:8" ht="6.75" customHeight="1">
      <c r="B25" s="46"/>
      <c r="C25" s="17"/>
      <c r="D25" s="47"/>
      <c r="E25" s="48"/>
      <c r="F25" s="49"/>
      <c r="G25" s="49"/>
      <c r="H25" s="50"/>
    </row>
    <row r="26" spans="2:8" ht="12.75">
      <c r="B26" s="55" t="s">
        <v>34</v>
      </c>
      <c r="C26" s="17"/>
      <c r="D26" s="56">
        <v>-993749</v>
      </c>
      <c r="E26" s="48"/>
      <c r="F26" s="57">
        <v>2.7486905893077784</v>
      </c>
      <c r="G26" s="57" t="s">
        <v>24</v>
      </c>
      <c r="H26" s="58" t="s">
        <v>24</v>
      </c>
    </row>
    <row r="27" spans="2:8" ht="12.75">
      <c r="B27" s="42" t="s">
        <v>35</v>
      </c>
      <c r="C27" s="17"/>
      <c r="D27" s="35">
        <v>61904136</v>
      </c>
      <c r="E27" s="48"/>
      <c r="F27" s="36">
        <v>2.1411332747104384</v>
      </c>
      <c r="G27" s="36" t="s">
        <v>24</v>
      </c>
      <c r="H27" s="44" t="s">
        <v>24</v>
      </c>
    </row>
    <row r="28" spans="2:8" ht="12.75" customHeight="1">
      <c r="B28" s="42" t="s">
        <v>36</v>
      </c>
      <c r="C28" s="34"/>
      <c r="D28" s="59">
        <v>11182028</v>
      </c>
      <c r="E28" s="43"/>
      <c r="F28" s="60">
        <v>-3.647582069732469</v>
      </c>
      <c r="G28" s="60" t="s">
        <v>24</v>
      </c>
      <c r="H28" s="44" t="s">
        <v>24</v>
      </c>
    </row>
    <row r="29" spans="2:8" ht="8.25" customHeight="1">
      <c r="B29" s="51"/>
      <c r="C29" s="34"/>
      <c r="D29" s="52"/>
      <c r="E29" s="48"/>
      <c r="F29" s="53"/>
      <c r="G29" s="53"/>
      <c r="H29" s="54"/>
    </row>
    <row r="30" spans="2:8" ht="12.75" customHeight="1">
      <c r="B30" s="51" t="s">
        <v>37</v>
      </c>
      <c r="C30" s="34"/>
      <c r="D30" s="52">
        <v>4584000</v>
      </c>
      <c r="E30" s="43"/>
      <c r="F30" s="53">
        <v>1.8922792319097548</v>
      </c>
      <c r="G30" s="53" t="s">
        <v>24</v>
      </c>
      <c r="H30" s="54" t="s">
        <v>24</v>
      </c>
    </row>
    <row r="31" spans="2:8" ht="12.75" customHeight="1">
      <c r="B31" s="51" t="s">
        <v>38</v>
      </c>
      <c r="C31" s="34"/>
      <c r="D31" s="52">
        <v>6598028</v>
      </c>
      <c r="E31" s="43"/>
      <c r="F31" s="53">
        <v>-7.154681506996274</v>
      </c>
      <c r="G31" s="53" t="s">
        <v>24</v>
      </c>
      <c r="H31" s="54" t="s">
        <v>24</v>
      </c>
    </row>
    <row r="32" spans="2:8" ht="12.75" customHeight="1">
      <c r="B32" s="46" t="s">
        <v>39</v>
      </c>
      <c r="C32" s="17"/>
      <c r="D32" s="47">
        <v>6423850</v>
      </c>
      <c r="E32" s="48"/>
      <c r="F32" s="49">
        <v>-7.196092733699633</v>
      </c>
      <c r="G32" s="49" t="s">
        <v>24</v>
      </c>
      <c r="H32" s="50" t="s">
        <v>24</v>
      </c>
    </row>
    <row r="33" spans="2:8" ht="12.75" customHeight="1">
      <c r="B33" s="61" t="s">
        <v>40</v>
      </c>
      <c r="C33" s="17"/>
      <c r="D33" s="47">
        <v>174178</v>
      </c>
      <c r="E33" s="48"/>
      <c r="F33" s="49">
        <v>-5.601147948271123</v>
      </c>
      <c r="G33" s="49" t="s">
        <v>24</v>
      </c>
      <c r="H33" s="62" t="s">
        <v>24</v>
      </c>
    </row>
    <row r="34" spans="2:8" ht="12.75">
      <c r="B34" s="42" t="s">
        <v>476</v>
      </c>
      <c r="C34" s="34"/>
      <c r="D34" s="59">
        <v>4380513</v>
      </c>
      <c r="E34" s="43"/>
      <c r="F34" s="60">
        <v>-21.267261387363323</v>
      </c>
      <c r="G34" s="60" t="s">
        <v>24</v>
      </c>
      <c r="H34" s="44" t="s">
        <v>24</v>
      </c>
    </row>
    <row r="35" spans="2:8" ht="12.75">
      <c r="B35" s="46" t="s">
        <v>42</v>
      </c>
      <c r="C35" s="17"/>
      <c r="D35" s="47">
        <v>4350191</v>
      </c>
      <c r="E35" s="48"/>
      <c r="F35" s="49">
        <v>-21.26344506880772</v>
      </c>
      <c r="G35" s="49" t="s">
        <v>24</v>
      </c>
      <c r="H35" s="50" t="s">
        <v>24</v>
      </c>
    </row>
    <row r="36" spans="2:8" ht="12.75">
      <c r="B36" s="61" t="s">
        <v>43</v>
      </c>
      <c r="C36" s="17"/>
      <c r="D36" s="63">
        <v>30322</v>
      </c>
      <c r="E36" s="48"/>
      <c r="F36" s="64">
        <v>-21.81096789310928</v>
      </c>
      <c r="G36" s="64" t="s">
        <v>24</v>
      </c>
      <c r="H36" s="62" t="s">
        <v>24</v>
      </c>
    </row>
    <row r="37" spans="2:8" ht="8.25" customHeight="1">
      <c r="B37" s="65"/>
      <c r="C37" s="17"/>
      <c r="D37" s="48"/>
      <c r="E37" s="48"/>
      <c r="F37" s="66"/>
      <c r="G37" s="66"/>
      <c r="H37" s="67"/>
    </row>
    <row r="38" spans="2:8" ht="3.75" customHeight="1">
      <c r="B38" s="65"/>
      <c r="C38" s="17"/>
      <c r="D38" s="48"/>
      <c r="E38" s="48"/>
      <c r="F38" s="66"/>
      <c r="G38" s="66"/>
      <c r="H38" s="67"/>
    </row>
    <row r="39" spans="2:8" ht="12.75">
      <c r="B39" s="42" t="s">
        <v>44</v>
      </c>
      <c r="C39" s="34"/>
      <c r="D39" s="59">
        <v>90677522</v>
      </c>
      <c r="E39" s="43"/>
      <c r="F39" s="60">
        <v>0.9310797686902017</v>
      </c>
      <c r="G39" s="60" t="s">
        <v>24</v>
      </c>
      <c r="H39" s="68" t="s">
        <v>24</v>
      </c>
    </row>
    <row r="40" spans="2:8" ht="5.25" customHeight="1">
      <c r="B40" s="69"/>
      <c r="C40" s="70"/>
      <c r="D40" s="71"/>
      <c r="E40" s="71"/>
      <c r="F40" s="72"/>
      <c r="G40" s="72"/>
      <c r="H40" s="73"/>
    </row>
    <row r="41" spans="2:8" ht="12.75">
      <c r="B41" s="42" t="s">
        <v>45</v>
      </c>
      <c r="C41" s="34"/>
      <c r="D41" s="59">
        <v>54381236</v>
      </c>
      <c r="E41" s="43"/>
      <c r="F41" s="60">
        <v>3.01532226959933</v>
      </c>
      <c r="G41" s="60" t="s">
        <v>24</v>
      </c>
      <c r="H41" s="44" t="s">
        <v>24</v>
      </c>
    </row>
    <row r="42" spans="2:8" ht="12.75">
      <c r="B42" s="46" t="s">
        <v>46</v>
      </c>
      <c r="C42" s="17"/>
      <c r="D42" s="47">
        <v>12990018</v>
      </c>
      <c r="E42" s="48"/>
      <c r="F42" s="49">
        <v>8.562316562725858</v>
      </c>
      <c r="G42" s="49" t="s">
        <v>24</v>
      </c>
      <c r="H42" s="50" t="s">
        <v>24</v>
      </c>
    </row>
    <row r="43" spans="2:8" ht="12.75">
      <c r="B43" s="46" t="s">
        <v>47</v>
      </c>
      <c r="C43" s="17"/>
      <c r="D43" s="47">
        <v>41391218</v>
      </c>
      <c r="E43" s="48"/>
      <c r="F43" s="49">
        <v>1.3894997164211276</v>
      </c>
      <c r="G43" s="49" t="s">
        <v>24</v>
      </c>
      <c r="H43" s="50" t="s">
        <v>24</v>
      </c>
    </row>
    <row r="44" spans="2:8" ht="8.25" customHeight="1">
      <c r="B44" s="46"/>
      <c r="C44" s="17"/>
      <c r="D44" s="47"/>
      <c r="E44" s="48"/>
      <c r="F44" s="49"/>
      <c r="G44" s="49"/>
      <c r="H44" s="50"/>
    </row>
    <row r="45" spans="2:8" ht="12.75">
      <c r="B45" s="42" t="s">
        <v>48</v>
      </c>
      <c r="C45" s="34"/>
      <c r="D45" s="59">
        <v>5871591</v>
      </c>
      <c r="E45" s="48"/>
      <c r="F45" s="60">
        <v>9.698553471824155</v>
      </c>
      <c r="G45" s="60" t="s">
        <v>24</v>
      </c>
      <c r="H45" s="44" t="s">
        <v>24</v>
      </c>
    </row>
    <row r="46" spans="2:8" ht="12.75">
      <c r="B46" s="46" t="s">
        <v>49</v>
      </c>
      <c r="C46" s="17"/>
      <c r="D46" s="47">
        <v>483565</v>
      </c>
      <c r="E46" s="48"/>
      <c r="F46" s="49">
        <v>-15.844510486666131</v>
      </c>
      <c r="G46" s="53"/>
      <c r="H46" s="54"/>
    </row>
    <row r="47" spans="2:8" ht="12.75">
      <c r="B47" s="46" t="s">
        <v>50</v>
      </c>
      <c r="C47" s="17"/>
      <c r="D47" s="47">
        <v>5348824</v>
      </c>
      <c r="E47" s="48"/>
      <c r="F47" s="49">
        <v>12.275381670660801</v>
      </c>
      <c r="G47" s="53"/>
      <c r="H47" s="54"/>
    </row>
    <row r="48" spans="2:8" ht="12.75">
      <c r="B48" s="46" t="s">
        <v>51</v>
      </c>
      <c r="C48" s="34"/>
      <c r="D48" s="47">
        <v>39202</v>
      </c>
      <c r="E48" s="48"/>
      <c r="F48" s="49">
        <v>183.10887008242497</v>
      </c>
      <c r="G48" s="53"/>
      <c r="H48" s="54"/>
    </row>
    <row r="49" spans="2:8" ht="8.25" customHeight="1">
      <c r="B49" s="46"/>
      <c r="C49" s="17"/>
      <c r="D49" s="47"/>
      <c r="E49" s="48"/>
      <c r="F49" s="49"/>
      <c r="G49" s="49"/>
      <c r="H49" s="50"/>
    </row>
    <row r="50" spans="2:8" ht="12.75">
      <c r="B50" s="42" t="s">
        <v>52</v>
      </c>
      <c r="C50" s="34"/>
      <c r="D50" s="59">
        <v>686494</v>
      </c>
      <c r="E50" s="43"/>
      <c r="F50" s="60">
        <v>-2.724902769153148</v>
      </c>
      <c r="G50" s="60" t="s">
        <v>24</v>
      </c>
      <c r="H50" s="44" t="s">
        <v>24</v>
      </c>
    </row>
    <row r="51" spans="2:8" ht="8.25" customHeight="1">
      <c r="B51" s="51"/>
      <c r="C51" s="34"/>
      <c r="D51" s="52"/>
      <c r="E51" s="43"/>
      <c r="F51" s="53"/>
      <c r="G51" s="53"/>
      <c r="H51" s="54"/>
    </row>
    <row r="52" spans="2:8" ht="12.75">
      <c r="B52" s="42" t="s">
        <v>53</v>
      </c>
      <c r="C52" s="34"/>
      <c r="D52" s="59">
        <v>11508466</v>
      </c>
      <c r="E52" s="43"/>
      <c r="F52" s="60">
        <v>-0.36890976709290646</v>
      </c>
      <c r="G52" s="60" t="s">
        <v>24</v>
      </c>
      <c r="H52" s="44" t="s">
        <v>24</v>
      </c>
    </row>
    <row r="53" spans="2:8" ht="12.75">
      <c r="B53" s="46" t="s">
        <v>54</v>
      </c>
      <c r="C53" s="17"/>
      <c r="D53" s="47">
        <v>4484253</v>
      </c>
      <c r="E53" s="48"/>
      <c r="F53" s="49">
        <v>-3.365745622177141</v>
      </c>
      <c r="G53" s="49" t="s">
        <v>24</v>
      </c>
      <c r="H53" s="50" t="s">
        <v>24</v>
      </c>
    </row>
    <row r="54" spans="2:8" ht="15" customHeight="1">
      <c r="B54" s="46" t="s">
        <v>55</v>
      </c>
      <c r="C54" s="17"/>
      <c r="D54" s="47">
        <v>4810441</v>
      </c>
      <c r="E54" s="48"/>
      <c r="F54" s="49">
        <v>1.614301181880129</v>
      </c>
      <c r="G54" s="49" t="s">
        <v>24</v>
      </c>
      <c r="H54" s="50" t="s">
        <v>24</v>
      </c>
    </row>
    <row r="55" spans="2:8" ht="12.75">
      <c r="B55" s="46" t="s">
        <v>56</v>
      </c>
      <c r="C55" s="17"/>
      <c r="D55" s="47">
        <v>2213772</v>
      </c>
      <c r="E55" s="48"/>
      <c r="F55" s="49">
        <v>1.7068178448668148</v>
      </c>
      <c r="G55" s="49" t="s">
        <v>24</v>
      </c>
      <c r="H55" s="50" t="s">
        <v>24</v>
      </c>
    </row>
    <row r="56" spans="2:8" ht="8.25" customHeight="1">
      <c r="B56" s="46"/>
      <c r="C56" s="17"/>
      <c r="D56" s="47"/>
      <c r="E56" s="48"/>
      <c r="F56" s="49"/>
      <c r="G56" s="49"/>
      <c r="H56" s="50"/>
    </row>
    <row r="57" spans="2:8" ht="8.25" customHeight="1">
      <c r="B57" s="46"/>
      <c r="C57" s="17"/>
      <c r="D57" s="47"/>
      <c r="E57" s="48"/>
      <c r="F57" s="49"/>
      <c r="G57" s="49"/>
      <c r="H57" s="50"/>
    </row>
    <row r="58" spans="2:8" ht="12.75">
      <c r="B58" s="42" t="s">
        <v>57</v>
      </c>
      <c r="C58" s="34"/>
      <c r="D58" s="59">
        <v>4226039</v>
      </c>
      <c r="E58" s="43"/>
      <c r="F58" s="60">
        <v>-25.385655828163134</v>
      </c>
      <c r="G58" s="60" t="s">
        <v>24</v>
      </c>
      <c r="H58" s="44" t="s">
        <v>24</v>
      </c>
    </row>
    <row r="59" spans="2:8" ht="12.75">
      <c r="B59" s="46" t="s">
        <v>42</v>
      </c>
      <c r="C59" s="17"/>
      <c r="D59" s="47">
        <v>4080539</v>
      </c>
      <c r="E59" s="48"/>
      <c r="F59" s="49">
        <v>-25.482058542546447</v>
      </c>
      <c r="G59" s="49" t="s">
        <v>24</v>
      </c>
      <c r="H59" s="50" t="s">
        <v>24</v>
      </c>
    </row>
    <row r="60" spans="2:8" ht="12.75">
      <c r="B60" s="46" t="s">
        <v>43</v>
      </c>
      <c r="C60" s="17"/>
      <c r="D60" s="47">
        <v>145500</v>
      </c>
      <c r="E60" s="48"/>
      <c r="F60" s="49">
        <v>-22.57663475557703</v>
      </c>
      <c r="G60" s="49" t="s">
        <v>24</v>
      </c>
      <c r="H60" s="50" t="s">
        <v>24</v>
      </c>
    </row>
    <row r="61" spans="2:8" ht="8.25" customHeight="1">
      <c r="B61" s="46"/>
      <c r="C61" s="17"/>
      <c r="D61" s="47"/>
      <c r="E61" s="48"/>
      <c r="F61" s="49"/>
      <c r="G61" s="49"/>
      <c r="H61" s="50"/>
    </row>
    <row r="62" spans="2:8" ht="12.75">
      <c r="B62" s="42" t="s">
        <v>58</v>
      </c>
      <c r="C62" s="34"/>
      <c r="D62" s="59">
        <v>6312149</v>
      </c>
      <c r="E62" s="43"/>
      <c r="F62" s="60">
        <v>-2.139850859460135</v>
      </c>
      <c r="G62" s="60" t="s">
        <v>24</v>
      </c>
      <c r="H62" s="44" t="s">
        <v>24</v>
      </c>
    </row>
    <row r="63" spans="2:8" ht="5.25" customHeight="1">
      <c r="B63" s="74"/>
      <c r="C63" s="34"/>
      <c r="D63" s="75"/>
      <c r="E63" s="76"/>
      <c r="F63" s="77"/>
      <c r="G63" s="77"/>
      <c r="H63" s="78"/>
    </row>
    <row r="64" spans="2:8" ht="12.75">
      <c r="B64" s="79" t="s">
        <v>59</v>
      </c>
      <c r="C64" s="80"/>
      <c r="D64" s="43"/>
      <c r="E64" s="43"/>
      <c r="F64" s="81"/>
      <c r="G64" s="81"/>
      <c r="H64" s="78"/>
    </row>
    <row r="65" spans="2:8" ht="12.75">
      <c r="B65" s="82" t="s">
        <v>60</v>
      </c>
      <c r="C65" s="17"/>
      <c r="D65" s="83">
        <v>63038285</v>
      </c>
      <c r="E65" s="48"/>
      <c r="F65" s="84">
        <v>1.5773128497647226</v>
      </c>
      <c r="G65" s="84" t="s">
        <v>24</v>
      </c>
      <c r="H65" s="85" t="s">
        <v>24</v>
      </c>
    </row>
    <row r="66" spans="2:8" ht="4.5" customHeight="1">
      <c r="B66" s="86"/>
      <c r="C66" s="17"/>
      <c r="D66" s="87"/>
      <c r="E66" s="48"/>
      <c r="F66" s="88"/>
      <c r="G66" s="88"/>
      <c r="H66" s="89"/>
    </row>
    <row r="67" spans="2:8" ht="12.75">
      <c r="B67" s="90" t="s">
        <v>61</v>
      </c>
      <c r="C67" s="17"/>
      <c r="D67" s="91">
        <v>540572.073506</v>
      </c>
      <c r="E67" s="48"/>
      <c r="F67" s="92">
        <v>2.6848909328370807</v>
      </c>
      <c r="G67" s="92" t="s">
        <v>24</v>
      </c>
      <c r="H67" s="93" t="s">
        <v>24</v>
      </c>
    </row>
    <row r="68" spans="2:8" ht="12.75">
      <c r="B68" s="46" t="s">
        <v>62</v>
      </c>
      <c r="C68" s="17"/>
      <c r="D68" s="94">
        <v>3199892</v>
      </c>
      <c r="E68" s="48"/>
      <c r="F68" s="95">
        <v>1.0713401713496884</v>
      </c>
      <c r="G68" s="95" t="s">
        <v>24</v>
      </c>
      <c r="H68" s="96" t="s">
        <v>24</v>
      </c>
    </row>
    <row r="69" spans="2:8" ht="12.75">
      <c r="B69" s="46" t="s">
        <v>63</v>
      </c>
      <c r="C69" s="17"/>
      <c r="D69" s="94">
        <v>1654222</v>
      </c>
      <c r="E69" s="48"/>
      <c r="F69" s="95">
        <v>4.2307476206829175</v>
      </c>
      <c r="G69" s="95" t="s">
        <v>24</v>
      </c>
      <c r="H69" s="96" t="s">
        <v>24</v>
      </c>
    </row>
    <row r="70" spans="2:8" ht="12.75">
      <c r="B70" s="61" t="s">
        <v>64</v>
      </c>
      <c r="C70" s="17"/>
      <c r="D70" s="63">
        <v>14406757</v>
      </c>
      <c r="E70" s="48"/>
      <c r="F70" s="64">
        <v>2.6524570224048416</v>
      </c>
      <c r="G70" s="64" t="s">
        <v>24</v>
      </c>
      <c r="H70" s="97" t="s">
        <v>24</v>
      </c>
    </row>
    <row r="71" spans="2:8" ht="9" customHeight="1">
      <c r="B71" s="17"/>
      <c r="C71" s="17"/>
      <c r="D71" s="48"/>
      <c r="E71" s="48"/>
      <c r="F71" s="98"/>
      <c r="G71" s="98"/>
      <c r="H71" s="98"/>
    </row>
    <row r="72" spans="2:8" ht="15">
      <c r="B72" s="288" t="s">
        <v>65</v>
      </c>
      <c r="C72" s="289"/>
      <c r="D72" s="289"/>
      <c r="E72" s="289"/>
      <c r="F72" s="289"/>
      <c r="G72" s="289"/>
      <c r="H72" s="290"/>
    </row>
    <row r="73" spans="2:8" ht="5.25" customHeight="1">
      <c r="B73" s="99"/>
      <c r="C73" s="99"/>
      <c r="D73" s="100"/>
      <c r="E73" s="100"/>
      <c r="F73" s="101"/>
      <c r="G73" s="101"/>
      <c r="H73" s="102"/>
    </row>
    <row r="74" spans="2:8" ht="15">
      <c r="B74" s="18"/>
      <c r="C74" s="19"/>
      <c r="D74" s="103" t="s">
        <v>66</v>
      </c>
      <c r="E74" s="104"/>
      <c r="F74" s="286" t="s">
        <v>67</v>
      </c>
      <c r="G74" s="287"/>
      <c r="H74" s="102"/>
    </row>
    <row r="75" spans="2:8" ht="15">
      <c r="B75" s="105"/>
      <c r="C75" s="106"/>
      <c r="D75" s="107" t="s">
        <v>19</v>
      </c>
      <c r="E75" s="104"/>
      <c r="F75" s="108" t="s">
        <v>20</v>
      </c>
      <c r="G75" s="109" t="s">
        <v>22</v>
      </c>
      <c r="H75" s="102"/>
    </row>
    <row r="76" spans="2:8" ht="5.25" customHeight="1">
      <c r="B76" s="106"/>
      <c r="C76" s="106"/>
      <c r="D76" s="104"/>
      <c r="E76" s="104"/>
      <c r="F76" s="110"/>
      <c r="G76" s="110"/>
      <c r="H76" s="102"/>
    </row>
    <row r="77" spans="2:7" ht="12.75">
      <c r="B77" s="90" t="s">
        <v>68</v>
      </c>
      <c r="C77" s="17"/>
      <c r="D77" s="91">
        <v>997818</v>
      </c>
      <c r="E77" s="48"/>
      <c r="F77" s="92">
        <v>8.612953970299642</v>
      </c>
      <c r="G77" s="92" t="s">
        <v>24</v>
      </c>
    </row>
    <row r="78" spans="2:7" ht="12.75">
      <c r="B78" s="111" t="s">
        <v>69</v>
      </c>
      <c r="C78" s="17"/>
      <c r="D78" s="47">
        <v>224952</v>
      </c>
      <c r="E78" s="112"/>
      <c r="F78" s="113" t="s">
        <v>24</v>
      </c>
      <c r="G78" s="113" t="s">
        <v>24</v>
      </c>
    </row>
    <row r="79" spans="2:8" ht="12.75">
      <c r="B79" s="111" t="s">
        <v>70</v>
      </c>
      <c r="C79" s="17"/>
      <c r="D79" s="47">
        <v>276859</v>
      </c>
      <c r="E79" s="112"/>
      <c r="F79" s="113">
        <v>8.900644990079964</v>
      </c>
      <c r="G79" s="113" t="s">
        <v>24</v>
      </c>
      <c r="H79" s="102"/>
    </row>
    <row r="80" spans="2:8" ht="12.75">
      <c r="B80" s="111" t="s">
        <v>71</v>
      </c>
      <c r="C80" s="17"/>
      <c r="D80" s="47">
        <v>55908</v>
      </c>
      <c r="E80" s="112"/>
      <c r="F80" s="113">
        <v>0.2123281759201845</v>
      </c>
      <c r="G80" s="113" t="s">
        <v>24</v>
      </c>
      <c r="H80" s="102"/>
    </row>
    <row r="81" spans="2:8" ht="12.75">
      <c r="B81" s="111" t="s">
        <v>72</v>
      </c>
      <c r="C81" s="17"/>
      <c r="D81" s="47">
        <v>-75242</v>
      </c>
      <c r="E81" s="112"/>
      <c r="F81" s="113" t="s">
        <v>24</v>
      </c>
      <c r="G81" s="113" t="s">
        <v>24</v>
      </c>
      <c r="H81" s="102"/>
    </row>
    <row r="82" spans="2:8" ht="12.75">
      <c r="B82" s="111" t="s">
        <v>73</v>
      </c>
      <c r="C82" s="17"/>
      <c r="D82" s="47">
        <v>52071</v>
      </c>
      <c r="E82" s="112"/>
      <c r="F82" s="113" t="s">
        <v>24</v>
      </c>
      <c r="G82" s="113" t="s">
        <v>24</v>
      </c>
      <c r="H82" s="102"/>
    </row>
    <row r="83" spans="2:8" ht="12.75">
      <c r="B83" s="111" t="s">
        <v>74</v>
      </c>
      <c r="C83" s="17"/>
      <c r="D83" s="47">
        <v>-78316</v>
      </c>
      <c r="E83" s="112"/>
      <c r="F83" s="113">
        <v>117.10352843296104</v>
      </c>
      <c r="G83" s="113" t="s">
        <v>24</v>
      </c>
      <c r="H83" s="102"/>
    </row>
    <row r="84" spans="2:8" ht="12.75">
      <c r="B84" s="114" t="s">
        <v>75</v>
      </c>
      <c r="C84" s="34"/>
      <c r="D84" s="115">
        <v>1454050</v>
      </c>
      <c r="E84" s="116"/>
      <c r="F84" s="117">
        <v>17.171973108810956</v>
      </c>
      <c r="G84" s="117" t="s">
        <v>24</v>
      </c>
      <c r="H84" s="102"/>
    </row>
    <row r="85" spans="2:8" ht="12.75">
      <c r="B85" s="118" t="s">
        <v>76</v>
      </c>
      <c r="C85" s="34"/>
      <c r="D85" s="47">
        <v>-304803</v>
      </c>
      <c r="E85" s="116"/>
      <c r="F85" s="113">
        <v>36.56580273102394</v>
      </c>
      <c r="G85" s="113" t="s">
        <v>24</v>
      </c>
      <c r="H85" s="102"/>
    </row>
    <row r="86" spans="2:8" ht="12.75">
      <c r="B86" s="119" t="s">
        <v>77</v>
      </c>
      <c r="C86" s="17"/>
      <c r="D86" s="47">
        <v>-739042</v>
      </c>
      <c r="E86" s="112"/>
      <c r="F86" s="113">
        <v>4.939990401243799</v>
      </c>
      <c r="G86" s="113" t="s">
        <v>24</v>
      </c>
      <c r="H86" s="102"/>
    </row>
    <row r="87" spans="2:8" ht="12.75">
      <c r="B87" s="114" t="s">
        <v>78</v>
      </c>
      <c r="C87" s="34"/>
      <c r="D87" s="115">
        <v>410205</v>
      </c>
      <c r="E87" s="116"/>
      <c r="F87" s="117">
        <v>27.48664366477056</v>
      </c>
      <c r="G87" s="117" t="s">
        <v>24</v>
      </c>
      <c r="H87" s="102"/>
    </row>
    <row r="88" spans="2:8" ht="12.75">
      <c r="B88" s="111" t="s">
        <v>79</v>
      </c>
      <c r="C88" s="17"/>
      <c r="D88" s="47">
        <v>4150</v>
      </c>
      <c r="E88" s="112"/>
      <c r="F88" s="113" t="s">
        <v>24</v>
      </c>
      <c r="G88" s="113" t="s">
        <v>24</v>
      </c>
      <c r="H88" s="102"/>
    </row>
    <row r="89" spans="2:8" ht="12.75">
      <c r="B89" s="120" t="s">
        <v>80</v>
      </c>
      <c r="C89" s="34"/>
      <c r="D89" s="115">
        <v>414355</v>
      </c>
      <c r="E89" s="116"/>
      <c r="F89" s="117">
        <v>18.372294435155357</v>
      </c>
      <c r="G89" s="117" t="s">
        <v>24</v>
      </c>
      <c r="H89" s="102"/>
    </row>
    <row r="90" spans="2:8" ht="12.75">
      <c r="B90" s="121" t="s">
        <v>81</v>
      </c>
      <c r="C90" s="17"/>
      <c r="D90" s="47">
        <v>-87283</v>
      </c>
      <c r="E90" s="112"/>
      <c r="F90" s="113">
        <v>18.22750195498095</v>
      </c>
      <c r="G90" s="113" t="s">
        <v>24</v>
      </c>
      <c r="H90" s="102"/>
    </row>
    <row r="91" spans="2:8" ht="12.75">
      <c r="B91" s="122" t="s">
        <v>82</v>
      </c>
      <c r="C91" s="34"/>
      <c r="D91" s="115">
        <v>327072</v>
      </c>
      <c r="E91" s="116"/>
      <c r="F91" s="117">
        <v>18.40650044262786</v>
      </c>
      <c r="G91" s="117" t="s">
        <v>24</v>
      </c>
      <c r="H91" s="102"/>
    </row>
    <row r="92" spans="4:8" ht="5.25" customHeight="1">
      <c r="D92" s="45"/>
      <c r="E92" s="48"/>
      <c r="F92" s="123"/>
      <c r="G92" s="123"/>
      <c r="H92" s="102"/>
    </row>
    <row r="93" spans="2:8" ht="12.75">
      <c r="B93" s="124"/>
      <c r="C93" s="124"/>
      <c r="E93" s="17"/>
      <c r="F93" s="123"/>
      <c r="G93" s="123"/>
      <c r="H93" s="102"/>
    </row>
    <row r="94" spans="2:8" ht="12.75">
      <c r="B94" s="114" t="s">
        <v>83</v>
      </c>
      <c r="C94" s="17"/>
      <c r="D94" s="125">
        <v>323261</v>
      </c>
      <c r="E94" s="112"/>
      <c r="F94" s="126">
        <v>18.15194464761618</v>
      </c>
      <c r="G94" s="126" t="s">
        <v>24</v>
      </c>
      <c r="H94" s="102"/>
    </row>
    <row r="95" spans="2:8" ht="5.25" customHeight="1">
      <c r="B95" s="127"/>
      <c r="D95" s="45"/>
      <c r="E95" s="48"/>
      <c r="F95" s="123"/>
      <c r="G95" s="123"/>
      <c r="H95" s="102"/>
    </row>
    <row r="96" spans="2:8" ht="12.75">
      <c r="B96" s="114" t="s">
        <v>84</v>
      </c>
      <c r="C96" s="17"/>
      <c r="D96" s="125">
        <v>3811</v>
      </c>
      <c r="E96" s="112"/>
      <c r="F96" s="126">
        <v>40.72278771828688</v>
      </c>
      <c r="G96" s="126" t="s">
        <v>24</v>
      </c>
      <c r="H96" s="102"/>
    </row>
    <row r="97" spans="6:7" ht="12.75">
      <c r="F97" s="123"/>
      <c r="G97" s="123"/>
    </row>
    <row r="98" spans="2:7" ht="12.75">
      <c r="B98" s="124" t="s">
        <v>59</v>
      </c>
      <c r="C98" s="124"/>
      <c r="E98" s="17"/>
      <c r="F98" s="123"/>
      <c r="G98" s="123"/>
    </row>
    <row r="99" spans="2:7" ht="12.75">
      <c r="B99" s="128" t="s">
        <v>85</v>
      </c>
      <c r="C99" s="17"/>
      <c r="D99" s="129">
        <v>214704</v>
      </c>
      <c r="E99" s="112"/>
      <c r="F99" s="130">
        <v>4.707243348273593</v>
      </c>
      <c r="G99" s="130" t="s">
        <v>24</v>
      </c>
    </row>
    <row r="102" ht="12.75">
      <c r="B102" s="11" t="s">
        <v>86</v>
      </c>
    </row>
    <row r="103" ht="12.75">
      <c r="B103" s="11" t="s">
        <v>87</v>
      </c>
    </row>
    <row r="104" ht="12.75">
      <c r="B104" s="11" t="s">
        <v>88</v>
      </c>
    </row>
    <row r="105" ht="12.75">
      <c r="B105" s="11" t="s">
        <v>89</v>
      </c>
    </row>
    <row r="106" ht="12.75">
      <c r="B106" s="11" t="s">
        <v>90</v>
      </c>
    </row>
    <row r="107" ht="12.75">
      <c r="B107" s="11" t="s">
        <v>91</v>
      </c>
    </row>
    <row r="108" ht="12.75">
      <c r="B108" s="11" t="s">
        <v>92</v>
      </c>
    </row>
    <row r="109" ht="12.75">
      <c r="B109" s="11" t="s">
        <v>93</v>
      </c>
    </row>
    <row r="110" ht="12.75">
      <c r="B110" s="131"/>
    </row>
    <row r="111" ht="12.75">
      <c r="B111" s="11" t="s">
        <v>94</v>
      </c>
    </row>
    <row r="113" ht="12.75">
      <c r="B113" s="9" t="s">
        <v>467</v>
      </c>
    </row>
    <row r="115" ht="12.75">
      <c r="B115" s="9"/>
    </row>
  </sheetData>
  <mergeCells count="6">
    <mergeCell ref="B3:H3"/>
    <mergeCell ref="F74:G74"/>
    <mergeCell ref="B72:H72"/>
    <mergeCell ref="B4:H4"/>
    <mergeCell ref="B5:H5"/>
    <mergeCell ref="B7:H7"/>
  </mergeCells>
  <hyperlinks>
    <hyperlink ref="H1" location="Indice!A1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landscape" scale="46" r:id="rId2"/>
  <headerFooter alignWithMargins="0">
    <oddFooter>&amp;R&amp;8&amp;D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W52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32.421875" style="11" customWidth="1"/>
    <col min="2" max="2" width="14.00390625" style="11" bestFit="1" customWidth="1"/>
    <col min="3" max="4" width="15.8515625" style="11" bestFit="1" customWidth="1"/>
    <col min="5" max="5" width="15.140625" style="11" customWidth="1"/>
    <col min="6" max="6" width="14.7109375" style="11" customWidth="1"/>
    <col min="7" max="8" width="17.57421875" style="11" customWidth="1"/>
    <col min="9" max="9" width="12.140625" style="11" customWidth="1"/>
    <col min="10" max="10" width="12.8515625" style="11" customWidth="1"/>
    <col min="11" max="11" width="14.140625" style="11" customWidth="1"/>
    <col min="12" max="12" width="1.421875" style="11" customWidth="1"/>
    <col min="13" max="13" width="12.57421875" style="11" customWidth="1"/>
    <col min="14" max="14" width="1.8515625" style="11" customWidth="1"/>
    <col min="15" max="15" width="11.00390625" style="11" customWidth="1"/>
    <col min="16" max="17" width="11.00390625" style="11" bestFit="1" customWidth="1"/>
    <col min="18" max="18" width="12.8515625" style="11" bestFit="1" customWidth="1"/>
    <col min="19" max="19" width="9.8515625" style="11" bestFit="1" customWidth="1"/>
    <col min="20" max="20" width="1.57421875" style="11" customWidth="1"/>
    <col min="21" max="21" width="13.28125" style="11" bestFit="1" customWidth="1"/>
    <col min="22" max="22" width="13.28125" style="11" customWidth="1"/>
    <col min="23" max="23" width="13.7109375" style="11" customWidth="1"/>
    <col min="24" max="16384" width="11.421875" style="11" customWidth="1"/>
  </cols>
  <sheetData>
    <row r="1" spans="1:23" ht="12.75">
      <c r="A1" s="10" t="s">
        <v>12</v>
      </c>
      <c r="W1" s="132" t="s">
        <v>13</v>
      </c>
    </row>
    <row r="2" ht="12.75">
      <c r="A2" s="10" t="s">
        <v>14</v>
      </c>
    </row>
    <row r="3" ht="6" customHeight="1" thickBot="1">
      <c r="A3" s="10"/>
    </row>
    <row r="4" spans="1:23" ht="24" customHeight="1">
      <c r="A4" s="283" t="s">
        <v>473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5"/>
    </row>
    <row r="5" spans="1:23" ht="22.5" customHeight="1" thickBot="1">
      <c r="A5" s="304" t="s">
        <v>95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6"/>
    </row>
    <row r="6" spans="1:23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</row>
    <row r="7" spans="1:23" ht="12.75" customHeight="1">
      <c r="A7" s="134"/>
      <c r="B7" s="297" t="s">
        <v>96</v>
      </c>
      <c r="C7" s="298"/>
      <c r="D7" s="298"/>
      <c r="E7" s="298"/>
      <c r="F7" s="298"/>
      <c r="G7" s="298"/>
      <c r="H7" s="298"/>
      <c r="I7" s="298"/>
      <c r="J7" s="298"/>
      <c r="K7" s="299"/>
      <c r="L7" s="135"/>
      <c r="M7" s="307" t="s">
        <v>97</v>
      </c>
      <c r="N7" s="136"/>
      <c r="O7" s="297" t="s">
        <v>98</v>
      </c>
      <c r="P7" s="298"/>
      <c r="Q7" s="298"/>
      <c r="R7" s="302"/>
      <c r="S7" s="303"/>
      <c r="T7" s="136"/>
      <c r="U7" s="297" t="s">
        <v>99</v>
      </c>
      <c r="V7" s="298"/>
      <c r="W7" s="299"/>
    </row>
    <row r="8" spans="1:23" s="101" customFormat="1" ht="12.75" customHeight="1">
      <c r="A8" s="137"/>
      <c r="B8" s="307" t="s">
        <v>100</v>
      </c>
      <c r="C8" s="300" t="s">
        <v>101</v>
      </c>
      <c r="D8" s="300"/>
      <c r="E8" s="301"/>
      <c r="F8" s="301"/>
      <c r="G8" s="301"/>
      <c r="H8" s="301"/>
      <c r="I8" s="301"/>
      <c r="J8" s="301"/>
      <c r="K8" s="138" t="s">
        <v>96</v>
      </c>
      <c r="L8" s="135"/>
      <c r="M8" s="310"/>
      <c r="N8" s="135"/>
      <c r="O8" s="297" t="s">
        <v>102</v>
      </c>
      <c r="P8" s="298"/>
      <c r="Q8" s="299"/>
      <c r="R8" s="138" t="s">
        <v>103</v>
      </c>
      <c r="S8" s="138" t="s">
        <v>104</v>
      </c>
      <c r="T8" s="139"/>
      <c r="U8" s="140"/>
      <c r="V8" s="140"/>
      <c r="W8" s="141"/>
    </row>
    <row r="9" spans="1:23" s="101" customFormat="1" ht="12.75">
      <c r="A9" s="137" t="s">
        <v>105</v>
      </c>
      <c r="B9" s="310"/>
      <c r="C9" s="307" t="s">
        <v>106</v>
      </c>
      <c r="D9" s="138" t="s">
        <v>107</v>
      </c>
      <c r="E9" s="302" t="s">
        <v>108</v>
      </c>
      <c r="F9" s="302"/>
      <c r="G9" s="298"/>
      <c r="H9" s="298"/>
      <c r="I9" s="298"/>
      <c r="J9" s="302"/>
      <c r="K9" s="137" t="s">
        <v>109</v>
      </c>
      <c r="L9" s="135"/>
      <c r="M9" s="310"/>
      <c r="N9" s="135"/>
      <c r="O9" s="307" t="s">
        <v>106</v>
      </c>
      <c r="P9" s="138" t="s">
        <v>110</v>
      </c>
      <c r="Q9" s="138" t="s">
        <v>111</v>
      </c>
      <c r="R9" s="137" t="s">
        <v>112</v>
      </c>
      <c r="S9" s="137" t="s">
        <v>113</v>
      </c>
      <c r="T9" s="139"/>
      <c r="U9" s="142" t="s">
        <v>114</v>
      </c>
      <c r="V9" s="137" t="s">
        <v>114</v>
      </c>
      <c r="W9" s="137" t="s">
        <v>114</v>
      </c>
    </row>
    <row r="10" spans="1:23" s="101" customFormat="1" ht="18" customHeight="1">
      <c r="A10" s="137"/>
      <c r="B10" s="310"/>
      <c r="C10" s="308"/>
      <c r="D10" s="142" t="s">
        <v>115</v>
      </c>
      <c r="E10" s="307" t="s">
        <v>106</v>
      </c>
      <c r="F10" s="297" t="s">
        <v>116</v>
      </c>
      <c r="G10" s="298"/>
      <c r="H10" s="298"/>
      <c r="I10" s="298"/>
      <c r="J10" s="307" t="s">
        <v>117</v>
      </c>
      <c r="K10" s="137"/>
      <c r="L10" s="135"/>
      <c r="M10" s="310"/>
      <c r="N10" s="135"/>
      <c r="O10" s="308"/>
      <c r="P10" s="137" t="s">
        <v>118</v>
      </c>
      <c r="Q10" s="137" t="s">
        <v>119</v>
      </c>
      <c r="R10" s="137" t="s">
        <v>120</v>
      </c>
      <c r="S10" s="137" t="s">
        <v>121</v>
      </c>
      <c r="T10" s="139"/>
      <c r="U10" s="142"/>
      <c r="V10" s="137" t="s">
        <v>122</v>
      </c>
      <c r="W10" s="137" t="s">
        <v>123</v>
      </c>
    </row>
    <row r="11" spans="1:23" s="101" customFormat="1" ht="17.25" customHeight="1">
      <c r="A11" s="143"/>
      <c r="B11" s="311"/>
      <c r="C11" s="309"/>
      <c r="D11" s="144"/>
      <c r="E11" s="309"/>
      <c r="F11" s="143" t="s">
        <v>106</v>
      </c>
      <c r="G11" s="145" t="s">
        <v>124</v>
      </c>
      <c r="H11" s="145" t="s">
        <v>125</v>
      </c>
      <c r="I11" s="145" t="s">
        <v>126</v>
      </c>
      <c r="J11" s="309"/>
      <c r="K11" s="143"/>
      <c r="L11" s="135"/>
      <c r="M11" s="311"/>
      <c r="N11" s="135"/>
      <c r="O11" s="309"/>
      <c r="P11" s="143"/>
      <c r="Q11" s="143"/>
      <c r="R11" s="143"/>
      <c r="S11" s="143"/>
      <c r="T11" s="139"/>
      <c r="U11" s="144"/>
      <c r="V11" s="144"/>
      <c r="W11" s="143"/>
    </row>
    <row r="12" spans="2:23" ht="12.75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8"/>
      <c r="O12" s="45"/>
      <c r="P12" s="45"/>
      <c r="Q12" s="45"/>
      <c r="R12" s="45"/>
      <c r="S12" s="45"/>
      <c r="U12" s="45"/>
      <c r="V12" s="45"/>
      <c r="W12" s="45"/>
    </row>
    <row r="13" spans="1:23" s="101" customFormat="1" ht="12.75">
      <c r="A13" s="146" t="s">
        <v>127</v>
      </c>
      <c r="B13" s="147">
        <v>918036</v>
      </c>
      <c r="C13" s="147">
        <v>53280438</v>
      </c>
      <c r="D13" s="147">
        <v>35053282</v>
      </c>
      <c r="E13" s="147">
        <v>18227156</v>
      </c>
      <c r="F13" s="147">
        <v>7421307</v>
      </c>
      <c r="G13" s="147">
        <v>5263377</v>
      </c>
      <c r="H13" s="147">
        <v>1219068</v>
      </c>
      <c r="I13" s="147">
        <v>938862</v>
      </c>
      <c r="J13" s="147">
        <v>10805849</v>
      </c>
      <c r="K13" s="147">
        <v>75885291</v>
      </c>
      <c r="L13" s="148"/>
      <c r="M13" s="147">
        <v>845956</v>
      </c>
      <c r="N13" s="148"/>
      <c r="O13" s="147">
        <v>45883463</v>
      </c>
      <c r="P13" s="147">
        <v>10337242</v>
      </c>
      <c r="Q13" s="147">
        <v>35546221</v>
      </c>
      <c r="R13" s="147">
        <v>8442027</v>
      </c>
      <c r="S13" s="147">
        <v>5494786</v>
      </c>
      <c r="T13" s="11"/>
      <c r="U13" s="147">
        <v>54199537</v>
      </c>
      <c r="V13" s="147">
        <v>13461854</v>
      </c>
      <c r="W13" s="147">
        <v>430043.474836</v>
      </c>
    </row>
    <row r="14" spans="1:23" ht="12.75">
      <c r="A14" s="149" t="s">
        <v>128</v>
      </c>
      <c r="B14" s="149">
        <v>17473</v>
      </c>
      <c r="C14" s="149">
        <v>270697</v>
      </c>
      <c r="D14" s="149">
        <v>269862</v>
      </c>
      <c r="E14" s="149">
        <v>835</v>
      </c>
      <c r="F14" s="149">
        <v>31</v>
      </c>
      <c r="G14" s="149">
        <v>31</v>
      </c>
      <c r="H14" s="149">
        <v>0</v>
      </c>
      <c r="I14" s="149">
        <v>0</v>
      </c>
      <c r="J14" s="149">
        <v>804</v>
      </c>
      <c r="K14" s="150">
        <v>1066608</v>
      </c>
      <c r="L14" s="148"/>
      <c r="M14" s="149">
        <v>1660</v>
      </c>
      <c r="N14" s="48"/>
      <c r="O14" s="149">
        <v>375714</v>
      </c>
      <c r="P14" s="149">
        <v>50832</v>
      </c>
      <c r="Q14" s="149">
        <v>324882</v>
      </c>
      <c r="R14" s="149">
        <v>0</v>
      </c>
      <c r="S14" s="149">
        <v>115931</v>
      </c>
      <c r="U14" s="149">
        <v>288197</v>
      </c>
      <c r="V14" s="149">
        <v>100181</v>
      </c>
      <c r="W14" s="149">
        <v>433.820719</v>
      </c>
    </row>
    <row r="15" spans="1:23" ht="12.75">
      <c r="A15" s="47" t="s">
        <v>129</v>
      </c>
      <c r="B15" s="47">
        <v>0</v>
      </c>
      <c r="C15" s="47">
        <v>1690604</v>
      </c>
      <c r="D15" s="47">
        <v>1474541</v>
      </c>
      <c r="E15" s="47">
        <v>216063</v>
      </c>
      <c r="F15" s="47">
        <v>49588</v>
      </c>
      <c r="G15" s="47">
        <v>27785</v>
      </c>
      <c r="H15" s="47">
        <v>9108</v>
      </c>
      <c r="I15" s="47">
        <v>12695</v>
      </c>
      <c r="J15" s="47">
        <v>166475</v>
      </c>
      <c r="K15" s="151">
        <v>2461411</v>
      </c>
      <c r="L15" s="148"/>
      <c r="M15" s="47">
        <v>17742</v>
      </c>
      <c r="N15" s="48"/>
      <c r="O15" s="47">
        <v>1391967</v>
      </c>
      <c r="P15" s="47">
        <v>260346</v>
      </c>
      <c r="Q15" s="47">
        <v>1131621</v>
      </c>
      <c r="R15" s="47">
        <v>291210</v>
      </c>
      <c r="S15" s="47">
        <v>161714</v>
      </c>
      <c r="U15" s="47">
        <v>1690604</v>
      </c>
      <c r="V15" s="47">
        <v>554737</v>
      </c>
      <c r="W15" s="47">
        <v>8026.658446</v>
      </c>
    </row>
    <row r="16" spans="1:23" ht="12.75">
      <c r="A16" s="47" t="s">
        <v>130</v>
      </c>
      <c r="B16" s="47">
        <v>122168</v>
      </c>
      <c r="C16" s="47">
        <v>4875208</v>
      </c>
      <c r="D16" s="47">
        <v>3181551</v>
      </c>
      <c r="E16" s="47">
        <v>1693657</v>
      </c>
      <c r="F16" s="47">
        <v>467361</v>
      </c>
      <c r="G16" s="47">
        <v>413703</v>
      </c>
      <c r="H16" s="47">
        <v>33124</v>
      </c>
      <c r="I16" s="47">
        <v>20534</v>
      </c>
      <c r="J16" s="47">
        <v>1226296</v>
      </c>
      <c r="K16" s="151">
        <v>6637017</v>
      </c>
      <c r="L16" s="148"/>
      <c r="M16" s="47">
        <v>53655</v>
      </c>
      <c r="N16" s="48"/>
      <c r="O16" s="47">
        <v>3951563</v>
      </c>
      <c r="P16" s="47">
        <v>513584</v>
      </c>
      <c r="Q16" s="47">
        <v>3437979</v>
      </c>
      <c r="R16" s="47">
        <v>655441</v>
      </c>
      <c r="S16" s="47">
        <v>360087</v>
      </c>
      <c r="U16" s="47">
        <v>4997730</v>
      </c>
      <c r="V16" s="47">
        <v>878574</v>
      </c>
      <c r="W16" s="47">
        <v>48778.460665</v>
      </c>
    </row>
    <row r="17" spans="1:23" ht="12.75">
      <c r="A17" s="47" t="s">
        <v>131</v>
      </c>
      <c r="B17" s="47">
        <v>37802</v>
      </c>
      <c r="C17" s="47">
        <v>4185635</v>
      </c>
      <c r="D17" s="47">
        <v>3036413</v>
      </c>
      <c r="E17" s="47">
        <v>1149222</v>
      </c>
      <c r="F17" s="47">
        <v>534842</v>
      </c>
      <c r="G17" s="47">
        <v>369614</v>
      </c>
      <c r="H17" s="47">
        <v>68097</v>
      </c>
      <c r="I17" s="47">
        <v>97131</v>
      </c>
      <c r="J17" s="47">
        <v>614380</v>
      </c>
      <c r="K17" s="151">
        <v>4901099</v>
      </c>
      <c r="L17" s="148"/>
      <c r="M17" s="47">
        <v>56407</v>
      </c>
      <c r="N17" s="48"/>
      <c r="O17" s="47">
        <v>3083827</v>
      </c>
      <c r="P17" s="47">
        <v>371042</v>
      </c>
      <c r="Q17" s="47">
        <v>2712785</v>
      </c>
      <c r="R17" s="47">
        <v>696947</v>
      </c>
      <c r="S17" s="47">
        <v>433489</v>
      </c>
      <c r="U17" s="47">
        <v>4223463</v>
      </c>
      <c r="V17" s="47">
        <v>647595</v>
      </c>
      <c r="W17" s="47">
        <v>23547.736414</v>
      </c>
    </row>
    <row r="18" spans="1:23" ht="12.75">
      <c r="A18" s="47" t="s">
        <v>132</v>
      </c>
      <c r="B18" s="47">
        <v>151434</v>
      </c>
      <c r="C18" s="47">
        <v>8050898</v>
      </c>
      <c r="D18" s="47">
        <v>5655885</v>
      </c>
      <c r="E18" s="47">
        <v>2395013</v>
      </c>
      <c r="F18" s="47">
        <v>954409</v>
      </c>
      <c r="G18" s="47">
        <v>770013</v>
      </c>
      <c r="H18" s="47">
        <v>100877</v>
      </c>
      <c r="I18" s="47">
        <v>83519</v>
      </c>
      <c r="J18" s="47">
        <v>1440604</v>
      </c>
      <c r="K18" s="151">
        <v>11465940</v>
      </c>
      <c r="L18" s="148"/>
      <c r="M18" s="47">
        <v>93602</v>
      </c>
      <c r="N18" s="48"/>
      <c r="O18" s="47">
        <v>7445357</v>
      </c>
      <c r="P18" s="47">
        <v>1898187</v>
      </c>
      <c r="Q18" s="47">
        <v>5547170</v>
      </c>
      <c r="R18" s="47">
        <v>956522</v>
      </c>
      <c r="S18" s="47">
        <v>640800</v>
      </c>
      <c r="U18" s="47">
        <v>8202493</v>
      </c>
      <c r="V18" s="47">
        <v>2308883</v>
      </c>
      <c r="W18" s="47">
        <v>57747.490959</v>
      </c>
    </row>
    <row r="19" spans="1:23" ht="12.75">
      <c r="A19" s="47" t="s">
        <v>133</v>
      </c>
      <c r="B19" s="47">
        <v>141364</v>
      </c>
      <c r="C19" s="47">
        <v>12022447</v>
      </c>
      <c r="D19" s="47">
        <v>8123979</v>
      </c>
      <c r="E19" s="47">
        <v>3898468</v>
      </c>
      <c r="F19" s="47">
        <v>1835756</v>
      </c>
      <c r="G19" s="47">
        <v>1278930</v>
      </c>
      <c r="H19" s="47">
        <v>302240</v>
      </c>
      <c r="I19" s="47">
        <v>254586</v>
      </c>
      <c r="J19" s="47">
        <v>2062712</v>
      </c>
      <c r="K19" s="151">
        <v>15556006</v>
      </c>
      <c r="L19" s="148"/>
      <c r="M19" s="47">
        <v>171158</v>
      </c>
      <c r="N19" s="48"/>
      <c r="O19" s="47">
        <v>10098729</v>
      </c>
      <c r="P19" s="47">
        <v>2911189</v>
      </c>
      <c r="Q19" s="47">
        <v>7187540</v>
      </c>
      <c r="R19" s="47">
        <v>1673835</v>
      </c>
      <c r="S19" s="47">
        <v>1071865</v>
      </c>
      <c r="U19" s="47">
        <v>12164072</v>
      </c>
      <c r="V19" s="47">
        <v>4523136</v>
      </c>
      <c r="W19" s="47">
        <v>66975.61497</v>
      </c>
    </row>
    <row r="20" spans="1:23" ht="12.75">
      <c r="A20" s="47" t="s">
        <v>134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151">
        <v>1146823</v>
      </c>
      <c r="L20" s="148"/>
      <c r="M20" s="47">
        <v>0</v>
      </c>
      <c r="N20" s="48"/>
      <c r="O20" s="47">
        <v>258160</v>
      </c>
      <c r="P20" s="47">
        <v>1582</v>
      </c>
      <c r="Q20" s="47">
        <v>256578</v>
      </c>
      <c r="R20" s="47">
        <v>0</v>
      </c>
      <c r="S20" s="47">
        <v>64740</v>
      </c>
      <c r="U20" s="47">
        <v>0</v>
      </c>
      <c r="V20" s="47">
        <v>0</v>
      </c>
      <c r="W20" s="47">
        <v>0</v>
      </c>
    </row>
    <row r="21" spans="1:23" ht="12.75">
      <c r="A21" s="47" t="s">
        <v>135</v>
      </c>
      <c r="B21" s="47">
        <v>31500</v>
      </c>
      <c r="C21" s="47">
        <v>555436</v>
      </c>
      <c r="D21" s="47">
        <v>18502</v>
      </c>
      <c r="E21" s="47">
        <v>536934</v>
      </c>
      <c r="F21" s="47">
        <v>399869</v>
      </c>
      <c r="G21" s="47">
        <v>383883</v>
      </c>
      <c r="H21" s="47">
        <v>12850</v>
      </c>
      <c r="I21" s="47">
        <v>3136</v>
      </c>
      <c r="J21" s="47">
        <v>137065</v>
      </c>
      <c r="K21" s="151">
        <v>815687</v>
      </c>
      <c r="L21" s="148"/>
      <c r="M21" s="47">
        <v>18547</v>
      </c>
      <c r="N21" s="48"/>
      <c r="O21" s="47">
        <v>448020</v>
      </c>
      <c r="P21" s="47">
        <v>22881</v>
      </c>
      <c r="Q21" s="47">
        <v>425139</v>
      </c>
      <c r="R21" s="47">
        <v>134510</v>
      </c>
      <c r="S21" s="47">
        <v>76880</v>
      </c>
      <c r="U21" s="47">
        <v>586936</v>
      </c>
      <c r="V21" s="47">
        <v>71873</v>
      </c>
      <c r="W21" s="47">
        <v>1522.24482</v>
      </c>
    </row>
    <row r="22" spans="1:23" ht="12.75">
      <c r="A22" s="47" t="s">
        <v>136</v>
      </c>
      <c r="B22" s="47">
        <v>122712</v>
      </c>
      <c r="C22" s="47">
        <v>201745</v>
      </c>
      <c r="D22" s="47">
        <v>201671</v>
      </c>
      <c r="E22" s="47">
        <v>74</v>
      </c>
      <c r="F22" s="47">
        <v>74</v>
      </c>
      <c r="G22" s="47">
        <v>74</v>
      </c>
      <c r="H22" s="47">
        <v>0</v>
      </c>
      <c r="I22" s="47">
        <v>0</v>
      </c>
      <c r="J22" s="47">
        <v>0</v>
      </c>
      <c r="K22" s="151">
        <v>987984</v>
      </c>
      <c r="L22" s="148"/>
      <c r="M22" s="47">
        <v>2788</v>
      </c>
      <c r="N22" s="48"/>
      <c r="O22" s="47">
        <v>342421</v>
      </c>
      <c r="P22" s="47">
        <v>14220</v>
      </c>
      <c r="Q22" s="47">
        <v>328201</v>
      </c>
      <c r="R22" s="47">
        <v>0</v>
      </c>
      <c r="S22" s="47">
        <v>86011</v>
      </c>
      <c r="U22" s="47">
        <v>324492</v>
      </c>
      <c r="V22" s="47">
        <v>119276</v>
      </c>
      <c r="W22" s="47">
        <v>0</v>
      </c>
    </row>
    <row r="23" spans="1:23" ht="12.75">
      <c r="A23" s="47" t="s">
        <v>137</v>
      </c>
      <c r="B23" s="47">
        <v>0</v>
      </c>
      <c r="C23" s="47">
        <v>218869</v>
      </c>
      <c r="D23" s="47">
        <v>218112</v>
      </c>
      <c r="E23" s="47">
        <v>757</v>
      </c>
      <c r="F23" s="47">
        <v>284</v>
      </c>
      <c r="G23" s="47">
        <v>277</v>
      </c>
      <c r="H23" s="47">
        <v>0</v>
      </c>
      <c r="I23" s="47">
        <v>7</v>
      </c>
      <c r="J23" s="47">
        <v>473</v>
      </c>
      <c r="K23" s="151">
        <v>356081</v>
      </c>
      <c r="L23" s="148"/>
      <c r="M23" s="47">
        <v>3959</v>
      </c>
      <c r="N23" s="48"/>
      <c r="O23" s="47">
        <v>260990</v>
      </c>
      <c r="P23" s="47">
        <v>19193</v>
      </c>
      <c r="Q23" s="47">
        <v>241797</v>
      </c>
      <c r="R23" s="47">
        <v>13527</v>
      </c>
      <c r="S23" s="47">
        <v>23070</v>
      </c>
      <c r="U23" s="47">
        <v>218869</v>
      </c>
      <c r="V23" s="47">
        <v>40170</v>
      </c>
      <c r="W23" s="47">
        <v>3444.74916</v>
      </c>
    </row>
    <row r="24" spans="1:23" ht="12.75">
      <c r="A24" s="47" t="s">
        <v>138</v>
      </c>
      <c r="B24" s="47">
        <v>8981</v>
      </c>
      <c r="C24" s="47">
        <v>1941514</v>
      </c>
      <c r="D24" s="47">
        <v>1295071</v>
      </c>
      <c r="E24" s="47">
        <v>646443</v>
      </c>
      <c r="F24" s="47">
        <v>299024</v>
      </c>
      <c r="G24" s="47">
        <v>168898</v>
      </c>
      <c r="H24" s="47">
        <v>51136</v>
      </c>
      <c r="I24" s="47">
        <v>78990</v>
      </c>
      <c r="J24" s="47">
        <v>347419</v>
      </c>
      <c r="K24" s="151">
        <v>2530806</v>
      </c>
      <c r="L24" s="148"/>
      <c r="M24" s="47">
        <v>26437</v>
      </c>
      <c r="N24" s="48"/>
      <c r="O24" s="47">
        <v>1586560</v>
      </c>
      <c r="P24" s="47">
        <v>290085</v>
      </c>
      <c r="Q24" s="47">
        <v>1296475</v>
      </c>
      <c r="R24" s="47">
        <v>248489</v>
      </c>
      <c r="S24" s="47">
        <v>207466</v>
      </c>
      <c r="U24" s="47">
        <v>1950516</v>
      </c>
      <c r="V24" s="47">
        <v>414673</v>
      </c>
      <c r="W24" s="47">
        <v>14486.786074</v>
      </c>
    </row>
    <row r="25" spans="1:23" ht="12.75">
      <c r="A25" s="47" t="s">
        <v>139</v>
      </c>
      <c r="B25" s="47">
        <v>0</v>
      </c>
      <c r="C25" s="47">
        <v>28625</v>
      </c>
      <c r="D25" s="47">
        <v>28555</v>
      </c>
      <c r="E25" s="47">
        <v>70</v>
      </c>
      <c r="F25" s="47">
        <v>70</v>
      </c>
      <c r="G25" s="47">
        <v>70</v>
      </c>
      <c r="H25" s="47">
        <v>0</v>
      </c>
      <c r="I25" s="47">
        <v>0</v>
      </c>
      <c r="J25" s="47">
        <v>0</v>
      </c>
      <c r="K25" s="151">
        <v>117531</v>
      </c>
      <c r="L25" s="148"/>
      <c r="M25" s="47">
        <v>744</v>
      </c>
      <c r="N25" s="48"/>
      <c r="O25" s="47">
        <v>47911</v>
      </c>
      <c r="P25" s="47">
        <v>4717</v>
      </c>
      <c r="Q25" s="47">
        <v>43194</v>
      </c>
      <c r="R25" s="47">
        <v>0</v>
      </c>
      <c r="S25" s="47">
        <v>9426</v>
      </c>
      <c r="U25" s="47">
        <v>28625</v>
      </c>
      <c r="V25" s="47">
        <v>6500</v>
      </c>
      <c r="W25" s="47">
        <v>282.306729</v>
      </c>
    </row>
    <row r="26" spans="1:23" ht="12.75">
      <c r="A26" s="47" t="s">
        <v>140</v>
      </c>
      <c r="B26" s="47">
        <v>2500</v>
      </c>
      <c r="C26" s="47">
        <v>163376</v>
      </c>
      <c r="D26" s="47">
        <v>0</v>
      </c>
      <c r="E26" s="47">
        <v>163376</v>
      </c>
      <c r="F26" s="47">
        <v>153305</v>
      </c>
      <c r="G26" s="47">
        <v>148510</v>
      </c>
      <c r="H26" s="47">
        <v>4780</v>
      </c>
      <c r="I26" s="47">
        <v>15</v>
      </c>
      <c r="J26" s="47">
        <v>10071</v>
      </c>
      <c r="K26" s="151">
        <v>188558</v>
      </c>
      <c r="L26" s="148"/>
      <c r="M26" s="47">
        <v>12505</v>
      </c>
      <c r="N26" s="48"/>
      <c r="O26" s="47">
        <v>143284</v>
      </c>
      <c r="P26" s="47">
        <v>2971</v>
      </c>
      <c r="Q26" s="47">
        <v>140313</v>
      </c>
      <c r="R26" s="47">
        <v>7611</v>
      </c>
      <c r="S26" s="47">
        <v>27792</v>
      </c>
      <c r="U26" s="47">
        <v>165876</v>
      </c>
      <c r="V26" s="47">
        <v>26332</v>
      </c>
      <c r="W26" s="47">
        <v>908.153615</v>
      </c>
    </row>
    <row r="27" spans="1:23" ht="12.75">
      <c r="A27" s="47" t="s">
        <v>141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151">
        <v>125575</v>
      </c>
      <c r="L27" s="148"/>
      <c r="M27" s="47">
        <v>0</v>
      </c>
      <c r="N27" s="48"/>
      <c r="O27" s="47">
        <v>53076</v>
      </c>
      <c r="P27" s="47">
        <v>4718</v>
      </c>
      <c r="Q27" s="47">
        <v>48358</v>
      </c>
      <c r="R27" s="47">
        <v>0</v>
      </c>
      <c r="S27" s="47">
        <v>23310</v>
      </c>
      <c r="U27" s="47">
        <v>0</v>
      </c>
      <c r="V27" s="47">
        <v>0</v>
      </c>
      <c r="W27" s="47">
        <v>0</v>
      </c>
    </row>
    <row r="28" spans="1:23" ht="12.75">
      <c r="A28" s="47" t="s">
        <v>142</v>
      </c>
      <c r="B28" s="47">
        <v>0</v>
      </c>
      <c r="C28" s="47">
        <v>168661</v>
      </c>
      <c r="D28" s="47">
        <v>168661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151">
        <v>380610</v>
      </c>
      <c r="L28" s="148"/>
      <c r="M28" s="47">
        <v>5929</v>
      </c>
      <c r="N28" s="48"/>
      <c r="O28" s="47">
        <v>111099</v>
      </c>
      <c r="P28" s="47">
        <v>9969</v>
      </c>
      <c r="Q28" s="47">
        <v>101130</v>
      </c>
      <c r="R28" s="47">
        <v>58240</v>
      </c>
      <c r="S28" s="47">
        <v>37592</v>
      </c>
      <c r="U28" s="47">
        <v>168661</v>
      </c>
      <c r="V28" s="47">
        <v>22613</v>
      </c>
      <c r="W28" s="47">
        <v>3377.335461</v>
      </c>
    </row>
    <row r="29" spans="1:23" ht="12.75">
      <c r="A29" s="47" t="s">
        <v>143</v>
      </c>
      <c r="B29" s="47">
        <v>0</v>
      </c>
      <c r="C29" s="47">
        <v>235390</v>
      </c>
      <c r="D29" s="47">
        <v>9272</v>
      </c>
      <c r="E29" s="47">
        <v>226118</v>
      </c>
      <c r="F29" s="47">
        <v>178963</v>
      </c>
      <c r="G29" s="47">
        <v>88395</v>
      </c>
      <c r="H29" s="47">
        <v>6038</v>
      </c>
      <c r="I29" s="47">
        <v>84530</v>
      </c>
      <c r="J29" s="47">
        <v>47155</v>
      </c>
      <c r="K29" s="151">
        <v>269608</v>
      </c>
      <c r="L29" s="148"/>
      <c r="M29" s="47">
        <v>12000</v>
      </c>
      <c r="N29" s="48"/>
      <c r="O29" s="47">
        <v>190125</v>
      </c>
      <c r="P29" s="47">
        <v>5205</v>
      </c>
      <c r="Q29" s="47">
        <v>184920</v>
      </c>
      <c r="R29" s="47">
        <v>38430</v>
      </c>
      <c r="S29" s="47">
        <v>27671</v>
      </c>
      <c r="U29" s="47">
        <v>235390</v>
      </c>
      <c r="V29" s="47">
        <v>66012</v>
      </c>
      <c r="W29" s="47">
        <v>749.056656</v>
      </c>
    </row>
    <row r="30" spans="1:23" ht="12.75">
      <c r="A30" s="47" t="s">
        <v>144</v>
      </c>
      <c r="B30" s="47">
        <v>90643</v>
      </c>
      <c r="C30" s="47">
        <v>12755293</v>
      </c>
      <c r="D30" s="47">
        <v>7054583</v>
      </c>
      <c r="E30" s="47">
        <v>5700710</v>
      </c>
      <c r="F30" s="47">
        <v>2189409</v>
      </c>
      <c r="G30" s="47">
        <v>1364556</v>
      </c>
      <c r="H30" s="47">
        <v>574995</v>
      </c>
      <c r="I30" s="47">
        <v>249858</v>
      </c>
      <c r="J30" s="47">
        <v>3511301</v>
      </c>
      <c r="K30" s="151">
        <v>18459702</v>
      </c>
      <c r="L30" s="148"/>
      <c r="M30" s="47">
        <v>249518</v>
      </c>
      <c r="N30" s="48"/>
      <c r="O30" s="47">
        <v>11537242</v>
      </c>
      <c r="P30" s="47">
        <v>3161140</v>
      </c>
      <c r="Q30" s="47">
        <v>8376102</v>
      </c>
      <c r="R30" s="47">
        <v>2224875</v>
      </c>
      <c r="S30" s="47">
        <v>1241648</v>
      </c>
      <c r="U30" s="47">
        <v>12845966</v>
      </c>
      <c r="V30" s="47">
        <v>2437352</v>
      </c>
      <c r="W30" s="47">
        <v>142178.261391</v>
      </c>
    </row>
    <row r="31" spans="1:23" ht="12.75">
      <c r="A31" s="47" t="s">
        <v>145</v>
      </c>
      <c r="B31" s="47">
        <v>163783</v>
      </c>
      <c r="C31" s="47">
        <v>4166496</v>
      </c>
      <c r="D31" s="47">
        <v>2822913</v>
      </c>
      <c r="E31" s="47">
        <v>1343583</v>
      </c>
      <c r="F31" s="47">
        <v>281065</v>
      </c>
      <c r="G31" s="47">
        <v>199466</v>
      </c>
      <c r="H31" s="47">
        <v>44454</v>
      </c>
      <c r="I31" s="47">
        <v>37145</v>
      </c>
      <c r="J31" s="47">
        <v>1062518</v>
      </c>
      <c r="K31" s="151">
        <v>5566765</v>
      </c>
      <c r="L31" s="148"/>
      <c r="M31" s="47">
        <v>98857</v>
      </c>
      <c r="N31" s="48"/>
      <c r="O31" s="47">
        <v>2907866</v>
      </c>
      <c r="P31" s="47">
        <v>564162</v>
      </c>
      <c r="Q31" s="47">
        <v>2343704</v>
      </c>
      <c r="R31" s="47">
        <v>1089536</v>
      </c>
      <c r="S31" s="47">
        <v>729443</v>
      </c>
      <c r="U31" s="47">
        <v>4330394</v>
      </c>
      <c r="V31" s="47">
        <v>794118</v>
      </c>
      <c r="W31" s="47">
        <v>44511.505405</v>
      </c>
    </row>
    <row r="32" spans="1:23" ht="12.75">
      <c r="A32" s="63" t="s">
        <v>146</v>
      </c>
      <c r="B32" s="63">
        <v>27676</v>
      </c>
      <c r="C32" s="63">
        <v>1749544</v>
      </c>
      <c r="D32" s="63">
        <v>1493711</v>
      </c>
      <c r="E32" s="63">
        <v>255833</v>
      </c>
      <c r="F32" s="63">
        <v>77257</v>
      </c>
      <c r="G32" s="63">
        <v>49172</v>
      </c>
      <c r="H32" s="63">
        <v>11369</v>
      </c>
      <c r="I32" s="63">
        <v>16716</v>
      </c>
      <c r="J32" s="63">
        <v>178576</v>
      </c>
      <c r="K32" s="152">
        <v>2851480</v>
      </c>
      <c r="L32" s="148"/>
      <c r="M32" s="63">
        <v>20448</v>
      </c>
      <c r="N32" s="48"/>
      <c r="O32" s="63">
        <v>1649552</v>
      </c>
      <c r="P32" s="63">
        <v>231219</v>
      </c>
      <c r="Q32" s="63">
        <v>1418333</v>
      </c>
      <c r="R32" s="63">
        <v>352854</v>
      </c>
      <c r="S32" s="63">
        <v>155851</v>
      </c>
      <c r="U32" s="63">
        <v>1777253</v>
      </c>
      <c r="V32" s="63">
        <v>449829</v>
      </c>
      <c r="W32" s="63">
        <v>13073.293352</v>
      </c>
    </row>
    <row r="33" spans="11:14" ht="12.75">
      <c r="K33" s="124"/>
      <c r="L33" s="124"/>
      <c r="N33" s="17"/>
    </row>
    <row r="34" spans="1:23" ht="12.75">
      <c r="A34" s="147" t="s">
        <v>147</v>
      </c>
      <c r="B34" s="147">
        <v>116697</v>
      </c>
      <c r="C34" s="147">
        <v>8577455</v>
      </c>
      <c r="D34" s="147">
        <v>4014524</v>
      </c>
      <c r="E34" s="147">
        <v>4562931</v>
      </c>
      <c r="F34" s="147">
        <v>948635</v>
      </c>
      <c r="G34" s="147">
        <v>861886</v>
      </c>
      <c r="H34" s="147">
        <v>54691</v>
      </c>
      <c r="I34" s="147">
        <v>32058</v>
      </c>
      <c r="J34" s="147">
        <v>3614296</v>
      </c>
      <c r="K34" s="147">
        <v>14079942</v>
      </c>
      <c r="L34" s="148"/>
      <c r="M34" s="147">
        <v>148470</v>
      </c>
      <c r="N34" s="148"/>
      <c r="O34" s="147">
        <v>8382461</v>
      </c>
      <c r="P34" s="147">
        <v>2613392</v>
      </c>
      <c r="Q34" s="147">
        <v>5769069</v>
      </c>
      <c r="R34" s="147">
        <v>3009668</v>
      </c>
      <c r="S34" s="147">
        <v>596044</v>
      </c>
      <c r="U34" s="147">
        <v>8694259</v>
      </c>
      <c r="V34" s="147">
        <v>914028</v>
      </c>
      <c r="W34" s="147">
        <v>110518.244937</v>
      </c>
    </row>
    <row r="35" spans="11:14" ht="12.75">
      <c r="K35" s="124"/>
      <c r="L35" s="124"/>
      <c r="N35" s="17"/>
    </row>
    <row r="36" spans="1:23" s="101" customFormat="1" ht="12.75">
      <c r="A36" s="147" t="s">
        <v>148</v>
      </c>
      <c r="B36" s="147">
        <v>98070</v>
      </c>
      <c r="C36" s="147">
        <v>46243</v>
      </c>
      <c r="D36" s="147">
        <v>46140</v>
      </c>
      <c r="E36" s="147">
        <v>103</v>
      </c>
      <c r="F36" s="147">
        <v>103</v>
      </c>
      <c r="G36" s="147">
        <v>103</v>
      </c>
      <c r="H36" s="147">
        <v>0</v>
      </c>
      <c r="I36" s="147">
        <v>0</v>
      </c>
      <c r="J36" s="147">
        <v>0</v>
      </c>
      <c r="K36" s="147">
        <v>712289</v>
      </c>
      <c r="L36" s="148"/>
      <c r="M36" s="147">
        <v>669</v>
      </c>
      <c r="N36" s="148"/>
      <c r="O36" s="147">
        <v>115312</v>
      </c>
      <c r="P36" s="147">
        <v>39384</v>
      </c>
      <c r="Q36" s="147">
        <v>75928</v>
      </c>
      <c r="R36" s="147">
        <v>56771</v>
      </c>
      <c r="S36" s="147">
        <v>221319</v>
      </c>
      <c r="T36" s="11"/>
      <c r="U36" s="147">
        <v>144489</v>
      </c>
      <c r="V36" s="147">
        <v>30875</v>
      </c>
      <c r="W36" s="147">
        <v>10.353733</v>
      </c>
    </row>
    <row r="37" spans="1:23" ht="12.75">
      <c r="A37" s="47" t="s">
        <v>149</v>
      </c>
      <c r="B37" s="47">
        <v>14733</v>
      </c>
      <c r="C37" s="47">
        <v>4215</v>
      </c>
      <c r="D37" s="47">
        <v>4126</v>
      </c>
      <c r="E37" s="47">
        <v>89</v>
      </c>
      <c r="F37" s="47">
        <v>89</v>
      </c>
      <c r="G37" s="47">
        <v>89</v>
      </c>
      <c r="H37" s="47">
        <v>0</v>
      </c>
      <c r="I37" s="47">
        <v>0</v>
      </c>
      <c r="J37" s="47">
        <v>0</v>
      </c>
      <c r="K37" s="151">
        <v>22517</v>
      </c>
      <c r="L37" s="148"/>
      <c r="M37" s="47">
        <v>61</v>
      </c>
      <c r="N37" s="48"/>
      <c r="O37" s="47">
        <v>3040</v>
      </c>
      <c r="P37" s="47">
        <v>936</v>
      </c>
      <c r="Q37" s="47">
        <v>2104</v>
      </c>
      <c r="R37" s="47">
        <v>0</v>
      </c>
      <c r="S37" s="47">
        <v>16205</v>
      </c>
      <c r="U37" s="47">
        <v>18964</v>
      </c>
      <c r="V37" s="47">
        <v>1718</v>
      </c>
      <c r="W37" s="47">
        <v>10.353733</v>
      </c>
    </row>
    <row r="38" spans="1:23" ht="12.75">
      <c r="A38" s="47" t="s">
        <v>150</v>
      </c>
      <c r="B38" s="47">
        <v>11536</v>
      </c>
      <c r="C38" s="47">
        <v>13653</v>
      </c>
      <c r="D38" s="47">
        <v>13639</v>
      </c>
      <c r="E38" s="47">
        <v>14</v>
      </c>
      <c r="F38" s="47">
        <v>14</v>
      </c>
      <c r="G38" s="47">
        <v>14</v>
      </c>
      <c r="H38" s="47">
        <v>0</v>
      </c>
      <c r="I38" s="47">
        <v>0</v>
      </c>
      <c r="J38" s="47">
        <v>0</v>
      </c>
      <c r="K38" s="151">
        <v>28713</v>
      </c>
      <c r="L38" s="148"/>
      <c r="M38" s="47">
        <v>231</v>
      </c>
      <c r="N38" s="48"/>
      <c r="O38" s="47">
        <v>4707</v>
      </c>
      <c r="P38" s="47">
        <v>1412</v>
      </c>
      <c r="Q38" s="47">
        <v>3295</v>
      </c>
      <c r="R38" s="47">
        <v>0</v>
      </c>
      <c r="S38" s="47">
        <v>21287</v>
      </c>
      <c r="U38" s="47">
        <v>25232</v>
      </c>
      <c r="V38" s="47">
        <v>26439</v>
      </c>
      <c r="W38" s="47">
        <v>0</v>
      </c>
    </row>
    <row r="39" spans="1:23" ht="12.75">
      <c r="A39" s="47" t="s">
        <v>151</v>
      </c>
      <c r="B39" s="47">
        <v>46902</v>
      </c>
      <c r="C39" s="47">
        <v>12652</v>
      </c>
      <c r="D39" s="47">
        <v>12652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151">
        <v>582110</v>
      </c>
      <c r="L39" s="148"/>
      <c r="M39" s="47">
        <v>137</v>
      </c>
      <c r="N39" s="48"/>
      <c r="O39" s="47">
        <v>61683</v>
      </c>
      <c r="P39" s="47">
        <v>13092</v>
      </c>
      <c r="Q39" s="47">
        <v>48591</v>
      </c>
      <c r="R39" s="47">
        <v>56771</v>
      </c>
      <c r="S39" s="47">
        <v>166776</v>
      </c>
      <c r="U39" s="47">
        <v>59653</v>
      </c>
      <c r="V39" s="47">
        <v>0</v>
      </c>
      <c r="W39" s="47">
        <v>0</v>
      </c>
    </row>
    <row r="40" spans="1:23" ht="12.75">
      <c r="A40" s="63" t="s">
        <v>152</v>
      </c>
      <c r="B40" s="63">
        <v>24899</v>
      </c>
      <c r="C40" s="153">
        <v>15723</v>
      </c>
      <c r="D40" s="63">
        <v>15723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152">
        <v>78949</v>
      </c>
      <c r="L40" s="148"/>
      <c r="M40" s="63">
        <v>240</v>
      </c>
      <c r="N40" s="48"/>
      <c r="O40" s="63">
        <v>45882</v>
      </c>
      <c r="P40" s="63">
        <v>23944</v>
      </c>
      <c r="Q40" s="63">
        <v>21938</v>
      </c>
      <c r="R40" s="63">
        <v>0</v>
      </c>
      <c r="S40" s="63">
        <v>17051</v>
      </c>
      <c r="U40" s="63">
        <v>40640</v>
      </c>
      <c r="V40" s="63">
        <v>2718</v>
      </c>
      <c r="W40" s="63">
        <v>0</v>
      </c>
    </row>
    <row r="41" spans="3:14" ht="12.75">
      <c r="C41" s="154"/>
      <c r="K41" s="124"/>
      <c r="L41" s="124"/>
      <c r="N41" s="17"/>
    </row>
    <row r="42" spans="1:23" s="101" customFormat="1" ht="12.75">
      <c r="A42" s="146" t="s">
        <v>0</v>
      </c>
      <c r="B42" s="147">
        <v>1132803</v>
      </c>
      <c r="C42" s="155">
        <v>61904136</v>
      </c>
      <c r="D42" s="155">
        <v>39113946</v>
      </c>
      <c r="E42" s="155">
        <v>22790190</v>
      </c>
      <c r="F42" s="155">
        <v>8370045</v>
      </c>
      <c r="G42" s="155">
        <v>6125366</v>
      </c>
      <c r="H42" s="155">
        <v>1273759</v>
      </c>
      <c r="I42" s="155">
        <v>970920</v>
      </c>
      <c r="J42" s="155">
        <v>14420145</v>
      </c>
      <c r="K42" s="155">
        <v>90677522</v>
      </c>
      <c r="L42" s="156"/>
      <c r="M42" s="155">
        <v>995095</v>
      </c>
      <c r="N42" s="156"/>
      <c r="O42" s="155">
        <v>54381236</v>
      </c>
      <c r="P42" s="155">
        <v>12990018</v>
      </c>
      <c r="Q42" s="155">
        <v>41391218</v>
      </c>
      <c r="R42" s="155">
        <v>11508466</v>
      </c>
      <c r="S42" s="155">
        <v>6312149</v>
      </c>
      <c r="T42" s="157"/>
      <c r="U42" s="155">
        <v>63038285</v>
      </c>
      <c r="V42" s="155">
        <v>14406757</v>
      </c>
      <c r="W42" s="155">
        <v>540572.073506</v>
      </c>
    </row>
    <row r="43" spans="1:23" s="101" customFormat="1" ht="12.75">
      <c r="A43" s="80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U43" s="148"/>
      <c r="V43" s="148"/>
      <c r="W43" s="148"/>
    </row>
    <row r="44" spans="1:23" ht="12.75">
      <c r="A44" s="129" t="s">
        <v>153</v>
      </c>
      <c r="B44" s="129">
        <v>107135</v>
      </c>
      <c r="C44" s="129">
        <v>2571739</v>
      </c>
      <c r="D44" s="129">
        <v>1929128</v>
      </c>
      <c r="E44" s="129">
        <v>642611</v>
      </c>
      <c r="F44" s="129">
        <v>92034</v>
      </c>
      <c r="G44" s="129">
        <v>68513</v>
      </c>
      <c r="H44" s="129">
        <v>13548</v>
      </c>
      <c r="I44" s="129">
        <v>9973</v>
      </c>
      <c r="J44" s="129">
        <v>550577</v>
      </c>
      <c r="K44" s="147">
        <v>3093643</v>
      </c>
      <c r="L44" s="148"/>
      <c r="M44" s="129">
        <v>80090</v>
      </c>
      <c r="N44" s="48"/>
      <c r="O44" s="129">
        <v>1685671</v>
      </c>
      <c r="P44" s="129">
        <v>299670</v>
      </c>
      <c r="Q44" s="129">
        <v>1386001</v>
      </c>
      <c r="R44" s="129">
        <v>835405</v>
      </c>
      <c r="S44" s="129">
        <v>184114</v>
      </c>
      <c r="U44" s="129">
        <v>2678885</v>
      </c>
      <c r="V44" s="129">
        <v>225963</v>
      </c>
      <c r="W44" s="129">
        <v>32546.633128</v>
      </c>
    </row>
    <row r="45" spans="1:23" s="101" customFormat="1" ht="12.75">
      <c r="A45" s="1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U45" s="148"/>
      <c r="V45" s="148"/>
      <c r="W45" s="148"/>
    </row>
    <row r="46" spans="1:23" s="101" customFormat="1" ht="12.75">
      <c r="A46" s="11" t="s">
        <v>86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U46" s="148"/>
      <c r="V46" s="148"/>
      <c r="W46" s="148"/>
    </row>
    <row r="47" spans="1:23" s="101" customFormat="1" ht="12.75">
      <c r="A47" s="158" t="s">
        <v>154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00"/>
      <c r="U47" s="148"/>
      <c r="V47" s="148"/>
      <c r="W47" s="148"/>
    </row>
    <row r="48" spans="1:20" ht="12.75">
      <c r="A48" s="17" t="s">
        <v>155</v>
      </c>
      <c r="M48" s="45"/>
      <c r="T48" s="101"/>
    </row>
    <row r="49" spans="1:20" ht="12.75">
      <c r="A49" s="11" t="s">
        <v>90</v>
      </c>
      <c r="T49" s="101"/>
    </row>
    <row r="50" ht="12.75">
      <c r="A50" s="158" t="s">
        <v>156</v>
      </c>
    </row>
    <row r="52" ht="12.75">
      <c r="A52" s="11" t="s">
        <v>94</v>
      </c>
    </row>
  </sheetData>
  <mergeCells count="15">
    <mergeCell ref="O9:O11"/>
    <mergeCell ref="F10:I10"/>
    <mergeCell ref="E9:J9"/>
    <mergeCell ref="J10:J11"/>
    <mergeCell ref="M7:M11"/>
    <mergeCell ref="E10:E11"/>
    <mergeCell ref="A4:W4"/>
    <mergeCell ref="B7:K7"/>
    <mergeCell ref="O8:Q8"/>
    <mergeCell ref="C8:J8"/>
    <mergeCell ref="O7:S7"/>
    <mergeCell ref="U7:W7"/>
    <mergeCell ref="A5:W5"/>
    <mergeCell ref="B8:B11"/>
    <mergeCell ref="C9:C11"/>
  </mergeCells>
  <hyperlinks>
    <hyperlink ref="W1" location="Índice!A1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6" r:id="rId2"/>
  <headerFooter alignWithMargins="0"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V52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2.421875" style="11" customWidth="1"/>
    <col min="3" max="3" width="13.57421875" style="11" customWidth="1"/>
    <col min="4" max="4" width="11.8515625" style="11" bestFit="1" customWidth="1"/>
    <col min="5" max="5" width="15.28125" style="11" bestFit="1" customWidth="1"/>
    <col min="6" max="6" width="14.28125" style="11" customWidth="1"/>
    <col min="7" max="7" width="14.28125" style="11" bestFit="1" customWidth="1"/>
    <col min="8" max="8" width="11.28125" style="11" bestFit="1" customWidth="1"/>
    <col min="9" max="9" width="12.7109375" style="11" bestFit="1" customWidth="1"/>
    <col min="10" max="10" width="16.57421875" style="11" bestFit="1" customWidth="1"/>
    <col min="11" max="11" width="13.28125" style="11" customWidth="1"/>
    <col min="12" max="12" width="16.421875" style="11" customWidth="1"/>
    <col min="13" max="13" width="17.57421875" style="11" bestFit="1" customWidth="1"/>
    <col min="14" max="14" width="10.57421875" style="11" bestFit="1" customWidth="1"/>
    <col min="15" max="15" width="12.28125" style="11" customWidth="1"/>
    <col min="16" max="16" width="13.28125" style="11" customWidth="1"/>
    <col min="17" max="17" width="1.7109375" style="11" customWidth="1"/>
    <col min="18" max="18" width="15.8515625" style="11" customWidth="1"/>
    <col min="19" max="19" width="1.57421875" style="11" customWidth="1"/>
    <col min="20" max="20" width="14.57421875" style="11" customWidth="1"/>
    <col min="21" max="21" width="1.28515625" style="11" customWidth="1"/>
    <col min="22" max="22" width="10.28125" style="11" customWidth="1"/>
    <col min="23" max="16384" width="11.421875" style="11" customWidth="1"/>
  </cols>
  <sheetData>
    <row r="1" spans="1:18" ht="12.75">
      <c r="A1" s="10" t="s">
        <v>12</v>
      </c>
      <c r="R1" s="12" t="s">
        <v>13</v>
      </c>
    </row>
    <row r="2" ht="13.5" thickBot="1">
      <c r="A2" s="10" t="s">
        <v>14</v>
      </c>
    </row>
    <row r="3" spans="1:22" ht="22.5" customHeight="1">
      <c r="A3" s="283" t="s">
        <v>472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</row>
    <row r="4" spans="1:22" ht="22.5" customHeight="1" thickBot="1">
      <c r="A4" s="304" t="s">
        <v>95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6"/>
    </row>
    <row r="5" spans="1:18" ht="12.7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7"/>
    </row>
    <row r="6" spans="1:17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</row>
    <row r="7" spans="1:22" ht="12.75" customHeight="1">
      <c r="A7" s="138"/>
      <c r="B7" s="307" t="s">
        <v>68</v>
      </c>
      <c r="C7" s="307" t="s">
        <v>69</v>
      </c>
      <c r="D7" s="307" t="s">
        <v>157</v>
      </c>
      <c r="E7" s="138" t="s">
        <v>158</v>
      </c>
      <c r="F7" s="138" t="s">
        <v>159</v>
      </c>
      <c r="G7" s="138" t="s">
        <v>126</v>
      </c>
      <c r="H7" s="138" t="s">
        <v>160</v>
      </c>
      <c r="I7" s="37" t="s">
        <v>161</v>
      </c>
      <c r="J7" s="138" t="s">
        <v>162</v>
      </c>
      <c r="K7" s="307" t="s">
        <v>77</v>
      </c>
      <c r="L7" s="37" t="s">
        <v>161</v>
      </c>
      <c r="M7" s="138" t="s">
        <v>163</v>
      </c>
      <c r="N7" s="37" t="s">
        <v>161</v>
      </c>
      <c r="O7" s="138"/>
      <c r="P7" s="37" t="s">
        <v>161</v>
      </c>
      <c r="Q7" s="124"/>
      <c r="R7" s="37" t="s">
        <v>161</v>
      </c>
      <c r="S7" s="124"/>
      <c r="T7" s="37" t="s">
        <v>164</v>
      </c>
      <c r="V7" s="138" t="s">
        <v>165</v>
      </c>
    </row>
    <row r="8" spans="1:22" ht="12.75">
      <c r="A8" s="137" t="s">
        <v>105</v>
      </c>
      <c r="B8" s="312"/>
      <c r="C8" s="312" t="s">
        <v>166</v>
      </c>
      <c r="D8" s="312"/>
      <c r="E8" s="137" t="s">
        <v>167</v>
      </c>
      <c r="F8" s="137" t="s">
        <v>168</v>
      </c>
      <c r="G8" s="137" t="s">
        <v>169</v>
      </c>
      <c r="H8" s="137" t="s">
        <v>170</v>
      </c>
      <c r="I8" s="54" t="s">
        <v>171</v>
      </c>
      <c r="J8" s="137" t="s">
        <v>172</v>
      </c>
      <c r="K8" s="312"/>
      <c r="L8" s="54" t="s">
        <v>171</v>
      </c>
      <c r="M8" s="137" t="s">
        <v>173</v>
      </c>
      <c r="N8" s="54" t="s">
        <v>174</v>
      </c>
      <c r="O8" s="137" t="s">
        <v>81</v>
      </c>
      <c r="P8" s="54" t="s">
        <v>175</v>
      </c>
      <c r="Q8" s="124"/>
      <c r="R8" s="54" t="s">
        <v>176</v>
      </c>
      <c r="S8" s="124"/>
      <c r="T8" s="54" t="s">
        <v>177</v>
      </c>
      <c r="V8" s="137" t="s">
        <v>178</v>
      </c>
    </row>
    <row r="9" spans="1:22" ht="12.75">
      <c r="A9" s="143"/>
      <c r="B9" s="313"/>
      <c r="C9" s="313" t="s">
        <v>179</v>
      </c>
      <c r="D9" s="313"/>
      <c r="E9" s="143" t="s">
        <v>180</v>
      </c>
      <c r="F9" s="143" t="s">
        <v>181</v>
      </c>
      <c r="G9" s="143" t="s">
        <v>182</v>
      </c>
      <c r="H9" s="143"/>
      <c r="I9" s="58" t="s">
        <v>183</v>
      </c>
      <c r="J9" s="143" t="s">
        <v>184</v>
      </c>
      <c r="K9" s="313"/>
      <c r="L9" s="58" t="s">
        <v>185</v>
      </c>
      <c r="M9" s="143" t="s">
        <v>186</v>
      </c>
      <c r="N9" s="58" t="s">
        <v>187</v>
      </c>
      <c r="O9" s="143"/>
      <c r="P9" s="159" t="s">
        <v>188</v>
      </c>
      <c r="Q9" s="124"/>
      <c r="R9" s="58" t="s">
        <v>189</v>
      </c>
      <c r="S9" s="124"/>
      <c r="T9" s="159" t="s">
        <v>190</v>
      </c>
      <c r="V9" s="143" t="s">
        <v>191</v>
      </c>
    </row>
    <row r="10" spans="1:22" ht="12.75">
      <c r="A10" s="135"/>
      <c r="B10" s="135"/>
      <c r="C10" s="135"/>
      <c r="D10" s="135"/>
      <c r="E10" s="135"/>
      <c r="F10" s="135"/>
      <c r="G10" s="135"/>
      <c r="H10" s="135"/>
      <c r="I10" s="160"/>
      <c r="J10" s="135"/>
      <c r="K10" s="135"/>
      <c r="L10" s="160"/>
      <c r="M10" s="135"/>
      <c r="N10" s="160"/>
      <c r="O10" s="135"/>
      <c r="P10" s="160"/>
      <c r="Q10" s="124"/>
      <c r="R10" s="160"/>
      <c r="T10" s="160"/>
      <c r="V10" s="135"/>
    </row>
    <row r="11" spans="1:22" ht="12.75">
      <c r="A11" s="135"/>
      <c r="B11" s="135"/>
      <c r="C11" s="135"/>
      <c r="D11" s="135"/>
      <c r="E11" s="135"/>
      <c r="F11" s="135"/>
      <c r="G11" s="135"/>
      <c r="H11" s="135"/>
      <c r="I11" s="160"/>
      <c r="J11" s="135"/>
      <c r="K11" s="135"/>
      <c r="L11" s="160"/>
      <c r="M11" s="135"/>
      <c r="N11" s="160"/>
      <c r="O11" s="135"/>
      <c r="P11" s="160"/>
      <c r="Q11" s="124"/>
      <c r="R11" s="160"/>
      <c r="T11" s="160"/>
      <c r="V11" s="135"/>
    </row>
    <row r="12" spans="4:20" ht="12.75">
      <c r="D12" s="45"/>
      <c r="E12" s="45"/>
      <c r="F12" s="45"/>
      <c r="G12" s="45"/>
      <c r="H12" s="45"/>
      <c r="I12" s="161"/>
      <c r="J12" s="45"/>
      <c r="K12" s="45"/>
      <c r="L12" s="161"/>
      <c r="M12" s="45"/>
      <c r="N12" s="161"/>
      <c r="O12" s="161"/>
      <c r="P12" s="127"/>
      <c r="R12" s="127"/>
      <c r="T12" s="127"/>
    </row>
    <row r="13" spans="1:22" ht="12.75">
      <c r="A13" s="146" t="s">
        <v>127</v>
      </c>
      <c r="B13" s="147">
        <v>848854</v>
      </c>
      <c r="C13" s="147">
        <v>180229</v>
      </c>
      <c r="D13" s="147">
        <v>237819</v>
      </c>
      <c r="E13" s="147">
        <v>48781</v>
      </c>
      <c r="F13" s="147">
        <v>-55489</v>
      </c>
      <c r="G13" s="147">
        <v>46654</v>
      </c>
      <c r="H13" s="147">
        <v>-67339</v>
      </c>
      <c r="I13" s="59">
        <v>1239509</v>
      </c>
      <c r="J13" s="147">
        <v>-267626</v>
      </c>
      <c r="K13" s="147">
        <v>-620351</v>
      </c>
      <c r="L13" s="59">
        <v>351532</v>
      </c>
      <c r="M13" s="147">
        <v>3800</v>
      </c>
      <c r="N13" s="59">
        <v>355332</v>
      </c>
      <c r="O13" s="147">
        <v>-55840</v>
      </c>
      <c r="P13" s="59">
        <v>299492</v>
      </c>
      <c r="Q13" s="124"/>
      <c r="R13" s="59">
        <f>SUM(R14:R32)</f>
        <v>298139</v>
      </c>
      <c r="T13" s="59">
        <f>SUM(T14:T32)</f>
        <v>1353</v>
      </c>
      <c r="V13" s="147">
        <v>193494</v>
      </c>
    </row>
    <row r="14" spans="1:22" ht="12.75">
      <c r="A14" s="47" t="s">
        <v>128</v>
      </c>
      <c r="B14" s="149">
        <v>1305</v>
      </c>
      <c r="C14" s="149">
        <v>2251</v>
      </c>
      <c r="D14" s="149">
        <v>669</v>
      </c>
      <c r="E14" s="149">
        <v>214</v>
      </c>
      <c r="F14" s="149">
        <v>3170</v>
      </c>
      <c r="G14" s="149">
        <v>-59</v>
      </c>
      <c r="H14" s="149">
        <v>-1886</v>
      </c>
      <c r="I14" s="35">
        <v>5664</v>
      </c>
      <c r="J14" s="149">
        <v>-116</v>
      </c>
      <c r="K14" s="149">
        <v>-3764</v>
      </c>
      <c r="L14" s="35">
        <v>1784</v>
      </c>
      <c r="M14" s="149">
        <v>0</v>
      </c>
      <c r="N14" s="35">
        <v>1784</v>
      </c>
      <c r="O14" s="149">
        <v>-355</v>
      </c>
      <c r="P14" s="35">
        <v>1429</v>
      </c>
      <c r="R14" s="149">
        <v>1429</v>
      </c>
      <c r="T14" s="149">
        <v>0</v>
      </c>
      <c r="V14" s="149">
        <v>103</v>
      </c>
    </row>
    <row r="15" spans="1:22" ht="12.75">
      <c r="A15" s="47" t="s">
        <v>129</v>
      </c>
      <c r="B15" s="47">
        <v>10990</v>
      </c>
      <c r="C15" s="47">
        <v>4181</v>
      </c>
      <c r="D15" s="47">
        <v>6798</v>
      </c>
      <c r="E15" s="47">
        <v>170</v>
      </c>
      <c r="F15" s="47">
        <v>5131</v>
      </c>
      <c r="G15" s="47">
        <v>953</v>
      </c>
      <c r="H15" s="47">
        <v>-2330</v>
      </c>
      <c r="I15" s="52">
        <v>25893</v>
      </c>
      <c r="J15" s="47">
        <v>-5981</v>
      </c>
      <c r="K15" s="47">
        <v>-12895</v>
      </c>
      <c r="L15" s="52">
        <v>7017</v>
      </c>
      <c r="M15" s="47">
        <v>28</v>
      </c>
      <c r="N15" s="52">
        <v>7045</v>
      </c>
      <c r="O15" s="47">
        <v>-1115</v>
      </c>
      <c r="P15" s="52">
        <v>5930</v>
      </c>
      <c r="R15" s="47">
        <v>5929</v>
      </c>
      <c r="T15" s="47">
        <v>1</v>
      </c>
      <c r="V15" s="47">
        <v>437</v>
      </c>
    </row>
    <row r="16" spans="1:22" ht="12.75">
      <c r="A16" s="47" t="s">
        <v>130</v>
      </c>
      <c r="B16" s="47">
        <v>39906</v>
      </c>
      <c r="C16" s="47">
        <v>18145</v>
      </c>
      <c r="D16" s="47">
        <v>12571</v>
      </c>
      <c r="E16" s="47">
        <v>4906</v>
      </c>
      <c r="F16" s="47">
        <v>-5666</v>
      </c>
      <c r="G16" s="47">
        <v>775</v>
      </c>
      <c r="H16" s="47">
        <v>-4411</v>
      </c>
      <c r="I16" s="52">
        <v>66226</v>
      </c>
      <c r="J16" s="47">
        <v>-16325</v>
      </c>
      <c r="K16" s="47">
        <v>-34794</v>
      </c>
      <c r="L16" s="52">
        <v>15107</v>
      </c>
      <c r="M16" s="47">
        <v>118</v>
      </c>
      <c r="N16" s="52">
        <v>15225</v>
      </c>
      <c r="O16" s="47">
        <v>-2077</v>
      </c>
      <c r="P16" s="52">
        <v>13148</v>
      </c>
      <c r="R16" s="47">
        <v>13138</v>
      </c>
      <c r="T16" s="47">
        <v>10</v>
      </c>
      <c r="V16" s="47">
        <v>12193</v>
      </c>
    </row>
    <row r="17" spans="1:22" ht="12.75">
      <c r="A17" s="47" t="s">
        <v>131</v>
      </c>
      <c r="B17" s="47">
        <v>55447</v>
      </c>
      <c r="C17" s="47">
        <v>6805</v>
      </c>
      <c r="D17" s="47">
        <v>14234</v>
      </c>
      <c r="E17" s="47">
        <v>2521</v>
      </c>
      <c r="F17" s="47">
        <v>-3878</v>
      </c>
      <c r="G17" s="47">
        <v>921</v>
      </c>
      <c r="H17" s="47">
        <v>-6615</v>
      </c>
      <c r="I17" s="52">
        <v>69435</v>
      </c>
      <c r="J17" s="47">
        <v>-14893</v>
      </c>
      <c r="K17" s="47">
        <v>-35569</v>
      </c>
      <c r="L17" s="52">
        <v>18973</v>
      </c>
      <c r="M17" s="47">
        <v>85</v>
      </c>
      <c r="N17" s="52">
        <v>19058</v>
      </c>
      <c r="O17" s="47">
        <v>-3440</v>
      </c>
      <c r="P17" s="52">
        <v>15618</v>
      </c>
      <c r="R17" s="47">
        <v>15618</v>
      </c>
      <c r="T17" s="47">
        <v>0</v>
      </c>
      <c r="V17" s="47">
        <v>12723</v>
      </c>
    </row>
    <row r="18" spans="1:22" ht="12.75">
      <c r="A18" s="47" t="s">
        <v>132</v>
      </c>
      <c r="B18" s="47">
        <v>122238</v>
      </c>
      <c r="C18" s="47">
        <v>77548</v>
      </c>
      <c r="D18" s="47">
        <v>30241</v>
      </c>
      <c r="E18" s="47">
        <v>8139</v>
      </c>
      <c r="F18" s="47">
        <v>-65540</v>
      </c>
      <c r="G18" s="47">
        <v>7128</v>
      </c>
      <c r="H18" s="47">
        <v>-6060</v>
      </c>
      <c r="I18" s="52">
        <v>173694</v>
      </c>
      <c r="J18" s="47">
        <v>-29147</v>
      </c>
      <c r="K18" s="47">
        <v>-85611</v>
      </c>
      <c r="L18" s="52">
        <v>58936</v>
      </c>
      <c r="M18" s="47">
        <v>536</v>
      </c>
      <c r="N18" s="52">
        <v>59472</v>
      </c>
      <c r="O18" s="47">
        <v>-10364</v>
      </c>
      <c r="P18" s="52">
        <v>49108</v>
      </c>
      <c r="R18" s="47">
        <v>49108</v>
      </c>
      <c r="T18" s="47">
        <v>0</v>
      </c>
      <c r="V18" s="47">
        <v>19689</v>
      </c>
    </row>
    <row r="19" spans="1:22" ht="12.75">
      <c r="A19" s="47" t="s">
        <v>133</v>
      </c>
      <c r="B19" s="47">
        <v>213356</v>
      </c>
      <c r="C19" s="47">
        <v>5981</v>
      </c>
      <c r="D19" s="47">
        <v>65504</v>
      </c>
      <c r="E19" s="47">
        <v>10711</v>
      </c>
      <c r="F19" s="47">
        <v>5907</v>
      </c>
      <c r="G19" s="47">
        <v>39639</v>
      </c>
      <c r="H19" s="47">
        <v>-14468</v>
      </c>
      <c r="I19" s="52">
        <v>326630</v>
      </c>
      <c r="J19" s="47">
        <v>-49101</v>
      </c>
      <c r="K19" s="47">
        <v>-183746</v>
      </c>
      <c r="L19" s="52">
        <v>93783</v>
      </c>
      <c r="M19" s="47">
        <v>1957</v>
      </c>
      <c r="N19" s="52">
        <v>95740</v>
      </c>
      <c r="O19" s="47">
        <v>-11337</v>
      </c>
      <c r="P19" s="52">
        <v>84403</v>
      </c>
      <c r="R19" s="47">
        <v>84403</v>
      </c>
      <c r="T19" s="47">
        <v>0</v>
      </c>
      <c r="V19" s="47">
        <v>30127</v>
      </c>
    </row>
    <row r="20" spans="1:22" ht="12.75">
      <c r="A20" s="47" t="s">
        <v>134</v>
      </c>
      <c r="B20" s="47">
        <v>-2236</v>
      </c>
      <c r="C20" s="47">
        <v>-13139</v>
      </c>
      <c r="D20" s="47">
        <v>-179</v>
      </c>
      <c r="E20" s="47">
        <v>0</v>
      </c>
      <c r="F20" s="47">
        <v>25426</v>
      </c>
      <c r="G20" s="47">
        <v>511</v>
      </c>
      <c r="H20" s="47">
        <v>-1107</v>
      </c>
      <c r="I20" s="52">
        <v>9276</v>
      </c>
      <c r="J20" s="47">
        <v>0</v>
      </c>
      <c r="K20" s="47">
        <v>-1155</v>
      </c>
      <c r="L20" s="52">
        <v>8121</v>
      </c>
      <c r="M20" s="47">
        <v>0</v>
      </c>
      <c r="N20" s="52">
        <v>8121</v>
      </c>
      <c r="O20" s="47">
        <v>-1446</v>
      </c>
      <c r="P20" s="52">
        <v>6675</v>
      </c>
      <c r="R20" s="47">
        <v>6675</v>
      </c>
      <c r="T20" s="47">
        <v>0</v>
      </c>
      <c r="V20" s="47">
        <v>0</v>
      </c>
    </row>
    <row r="21" spans="1:22" ht="12.75">
      <c r="A21" s="47" t="s">
        <v>135</v>
      </c>
      <c r="B21" s="47">
        <v>17171</v>
      </c>
      <c r="C21" s="47">
        <v>-1381</v>
      </c>
      <c r="D21" s="47">
        <v>5227</v>
      </c>
      <c r="E21" s="47">
        <v>1539</v>
      </c>
      <c r="F21" s="47">
        <v>3688</v>
      </c>
      <c r="G21" s="47">
        <v>597</v>
      </c>
      <c r="H21" s="47">
        <v>-1173</v>
      </c>
      <c r="I21" s="52">
        <v>25668</v>
      </c>
      <c r="J21" s="47">
        <v>-9070</v>
      </c>
      <c r="K21" s="47">
        <v>-11464</v>
      </c>
      <c r="L21" s="52">
        <v>5134</v>
      </c>
      <c r="M21" s="47">
        <v>0</v>
      </c>
      <c r="N21" s="52">
        <v>5134</v>
      </c>
      <c r="O21" s="47">
        <v>-869</v>
      </c>
      <c r="P21" s="52">
        <v>4265</v>
      </c>
      <c r="R21" s="47">
        <v>4265</v>
      </c>
      <c r="T21" s="47">
        <v>0</v>
      </c>
      <c r="V21" s="47">
        <v>8158</v>
      </c>
    </row>
    <row r="22" spans="1:22" ht="12.75">
      <c r="A22" s="47" t="s">
        <v>136</v>
      </c>
      <c r="B22" s="47">
        <v>2060</v>
      </c>
      <c r="C22" s="47">
        <v>1057</v>
      </c>
      <c r="D22" s="47">
        <v>548</v>
      </c>
      <c r="E22" s="47">
        <v>0</v>
      </c>
      <c r="F22" s="47">
        <v>1331</v>
      </c>
      <c r="G22" s="47">
        <v>37</v>
      </c>
      <c r="H22" s="47">
        <v>-1386</v>
      </c>
      <c r="I22" s="52">
        <v>3647</v>
      </c>
      <c r="J22" s="47">
        <v>-749</v>
      </c>
      <c r="K22" s="47">
        <v>-2834</v>
      </c>
      <c r="L22" s="52">
        <v>64</v>
      </c>
      <c r="M22" s="47">
        <v>0</v>
      </c>
      <c r="N22" s="52">
        <v>64</v>
      </c>
      <c r="O22" s="47">
        <v>-11</v>
      </c>
      <c r="P22" s="52">
        <v>53</v>
      </c>
      <c r="R22" s="47">
        <v>53</v>
      </c>
      <c r="T22" s="47">
        <v>0</v>
      </c>
      <c r="V22" s="47">
        <v>0</v>
      </c>
    </row>
    <row r="23" spans="1:22" ht="12.75">
      <c r="A23" s="47" t="s">
        <v>137</v>
      </c>
      <c r="B23" s="47">
        <v>2664</v>
      </c>
      <c r="C23" s="47">
        <v>865</v>
      </c>
      <c r="D23" s="47">
        <v>596</v>
      </c>
      <c r="E23" s="47">
        <v>48</v>
      </c>
      <c r="F23" s="47">
        <v>989</v>
      </c>
      <c r="G23" s="47">
        <v>-370</v>
      </c>
      <c r="H23" s="47">
        <v>-121</v>
      </c>
      <c r="I23" s="52">
        <v>4671</v>
      </c>
      <c r="J23" s="47">
        <v>-604</v>
      </c>
      <c r="K23" s="47">
        <v>-3327</v>
      </c>
      <c r="L23" s="52">
        <v>740</v>
      </c>
      <c r="M23" s="47">
        <v>5</v>
      </c>
      <c r="N23" s="52">
        <v>745</v>
      </c>
      <c r="O23" s="47">
        <v>95</v>
      </c>
      <c r="P23" s="52">
        <v>840</v>
      </c>
      <c r="R23" s="47">
        <v>840</v>
      </c>
      <c r="T23" s="47">
        <v>0</v>
      </c>
      <c r="V23" s="47">
        <v>40</v>
      </c>
    </row>
    <row r="24" spans="1:22" ht="12.75">
      <c r="A24" s="47" t="s">
        <v>138</v>
      </c>
      <c r="B24" s="47">
        <v>31164</v>
      </c>
      <c r="C24" s="47">
        <v>-966</v>
      </c>
      <c r="D24" s="47">
        <v>6173</v>
      </c>
      <c r="E24" s="47">
        <v>1307</v>
      </c>
      <c r="F24" s="47">
        <v>3303</v>
      </c>
      <c r="G24" s="47">
        <v>3000</v>
      </c>
      <c r="H24" s="47">
        <v>-2767</v>
      </c>
      <c r="I24" s="52">
        <v>41214</v>
      </c>
      <c r="J24" s="47">
        <v>-10197</v>
      </c>
      <c r="K24" s="47">
        <v>-21962</v>
      </c>
      <c r="L24" s="52">
        <v>9055</v>
      </c>
      <c r="M24" s="47">
        <v>15</v>
      </c>
      <c r="N24" s="52">
        <v>9070</v>
      </c>
      <c r="O24" s="47">
        <v>-1074</v>
      </c>
      <c r="P24" s="52">
        <v>7996</v>
      </c>
      <c r="R24" s="47">
        <v>7996</v>
      </c>
      <c r="T24" s="47">
        <v>0</v>
      </c>
      <c r="V24" s="47">
        <v>7547</v>
      </c>
    </row>
    <row r="25" spans="1:22" ht="12.75">
      <c r="A25" s="47" t="s">
        <v>139</v>
      </c>
      <c r="B25" s="47">
        <v>564</v>
      </c>
      <c r="C25" s="47">
        <v>-287</v>
      </c>
      <c r="D25" s="47">
        <v>118</v>
      </c>
      <c r="E25" s="47">
        <v>0</v>
      </c>
      <c r="F25" s="47">
        <v>1208</v>
      </c>
      <c r="G25" s="47">
        <v>52</v>
      </c>
      <c r="H25" s="47">
        <v>-156</v>
      </c>
      <c r="I25" s="52">
        <v>1499</v>
      </c>
      <c r="J25" s="47">
        <v>-297</v>
      </c>
      <c r="K25" s="47">
        <v>-990</v>
      </c>
      <c r="L25" s="52">
        <v>212</v>
      </c>
      <c r="M25" s="47">
        <v>9</v>
      </c>
      <c r="N25" s="52">
        <v>221</v>
      </c>
      <c r="O25" s="47">
        <v>-25</v>
      </c>
      <c r="P25" s="52">
        <v>196</v>
      </c>
      <c r="R25" s="47">
        <v>196</v>
      </c>
      <c r="T25" s="47">
        <v>0</v>
      </c>
      <c r="V25" s="47">
        <v>0</v>
      </c>
    </row>
    <row r="26" spans="1:22" ht="12.75">
      <c r="A26" s="47" t="s">
        <v>140</v>
      </c>
      <c r="B26" s="47">
        <v>10953</v>
      </c>
      <c r="C26" s="47">
        <v>-6</v>
      </c>
      <c r="D26" s="47">
        <v>1754</v>
      </c>
      <c r="E26" s="47">
        <v>1109</v>
      </c>
      <c r="F26" s="47">
        <v>184</v>
      </c>
      <c r="G26" s="47">
        <v>154</v>
      </c>
      <c r="H26" s="47">
        <v>-353</v>
      </c>
      <c r="I26" s="52">
        <v>13795</v>
      </c>
      <c r="J26" s="47">
        <v>-4715</v>
      </c>
      <c r="K26" s="47">
        <v>-7738</v>
      </c>
      <c r="L26" s="52">
        <v>1342</v>
      </c>
      <c r="M26" s="47">
        <v>0</v>
      </c>
      <c r="N26" s="52">
        <v>1342</v>
      </c>
      <c r="O26" s="47">
        <v>-223</v>
      </c>
      <c r="P26" s="52">
        <v>1119</v>
      </c>
      <c r="R26" s="47">
        <v>1119</v>
      </c>
      <c r="T26" s="47">
        <v>0</v>
      </c>
      <c r="V26" s="47">
        <v>4902</v>
      </c>
    </row>
    <row r="27" spans="1:22" ht="12.75">
      <c r="A27" s="47" t="s">
        <v>141</v>
      </c>
      <c r="B27" s="47">
        <v>-804</v>
      </c>
      <c r="C27" s="47">
        <v>12</v>
      </c>
      <c r="D27" s="47">
        <v>2455</v>
      </c>
      <c r="E27" s="47">
        <v>0</v>
      </c>
      <c r="F27" s="47">
        <v>2330</v>
      </c>
      <c r="G27" s="47">
        <v>59</v>
      </c>
      <c r="H27" s="47">
        <v>-302</v>
      </c>
      <c r="I27" s="52">
        <v>3750</v>
      </c>
      <c r="J27" s="47">
        <v>0</v>
      </c>
      <c r="K27" s="47">
        <v>-4094</v>
      </c>
      <c r="L27" s="52">
        <v>-344</v>
      </c>
      <c r="M27" s="47">
        <v>26</v>
      </c>
      <c r="N27" s="52">
        <v>-318</v>
      </c>
      <c r="O27" s="47">
        <v>148</v>
      </c>
      <c r="P27" s="52">
        <v>-170</v>
      </c>
      <c r="R27" s="47">
        <v>-170</v>
      </c>
      <c r="T27" s="47">
        <v>0</v>
      </c>
      <c r="V27" s="47">
        <v>0</v>
      </c>
    </row>
    <row r="28" spans="1:22" ht="12.75">
      <c r="A28" s="47" t="s">
        <v>142</v>
      </c>
      <c r="B28" s="47">
        <v>2685</v>
      </c>
      <c r="C28" s="47">
        <v>-186</v>
      </c>
      <c r="D28" s="47">
        <v>245</v>
      </c>
      <c r="E28" s="47">
        <v>39</v>
      </c>
      <c r="F28" s="47">
        <v>2850</v>
      </c>
      <c r="G28" s="47">
        <v>11</v>
      </c>
      <c r="H28" s="47">
        <v>-539</v>
      </c>
      <c r="I28" s="52">
        <v>5105</v>
      </c>
      <c r="J28" s="47">
        <v>-703</v>
      </c>
      <c r="K28" s="47">
        <v>-3726</v>
      </c>
      <c r="L28" s="52">
        <v>676</v>
      </c>
      <c r="M28" s="47">
        <v>0</v>
      </c>
      <c r="N28" s="52">
        <v>676</v>
      </c>
      <c r="O28" s="47">
        <v>-93</v>
      </c>
      <c r="P28" s="52">
        <v>583</v>
      </c>
      <c r="R28" s="47">
        <v>583</v>
      </c>
      <c r="T28" s="47">
        <v>0</v>
      </c>
      <c r="V28" s="47">
        <v>502</v>
      </c>
    </row>
    <row r="29" spans="1:22" ht="12.75">
      <c r="A29" s="47" t="s">
        <v>143</v>
      </c>
      <c r="B29" s="47">
        <v>9495</v>
      </c>
      <c r="C29" s="47">
        <v>-16</v>
      </c>
      <c r="D29" s="47">
        <v>-203</v>
      </c>
      <c r="E29" s="47">
        <v>408</v>
      </c>
      <c r="F29" s="47">
        <v>448</v>
      </c>
      <c r="G29" s="47">
        <v>308</v>
      </c>
      <c r="H29" s="47">
        <v>28</v>
      </c>
      <c r="I29" s="52">
        <v>10468</v>
      </c>
      <c r="J29" s="47">
        <v>-4815</v>
      </c>
      <c r="K29" s="47">
        <v>-5540</v>
      </c>
      <c r="L29" s="52">
        <v>113</v>
      </c>
      <c r="M29" s="47">
        <v>7</v>
      </c>
      <c r="N29" s="52">
        <v>120</v>
      </c>
      <c r="O29" s="47">
        <v>196</v>
      </c>
      <c r="P29" s="52">
        <v>316</v>
      </c>
      <c r="R29" s="47">
        <v>316</v>
      </c>
      <c r="T29" s="47">
        <v>0</v>
      </c>
      <c r="V29" s="47">
        <v>5339</v>
      </c>
    </row>
    <row r="30" spans="1:22" ht="12.75">
      <c r="A30" s="47" t="s">
        <v>144</v>
      </c>
      <c r="B30" s="47">
        <v>260789</v>
      </c>
      <c r="C30" s="47">
        <v>70954</v>
      </c>
      <c r="D30" s="47">
        <v>71957</v>
      </c>
      <c r="E30" s="47">
        <v>13279</v>
      </c>
      <c r="F30" s="47">
        <v>-40163</v>
      </c>
      <c r="G30" s="47">
        <v>-4442</v>
      </c>
      <c r="H30" s="47">
        <v>-17757</v>
      </c>
      <c r="I30" s="52">
        <v>354617</v>
      </c>
      <c r="J30" s="47">
        <v>-99353</v>
      </c>
      <c r="K30" s="47">
        <v>-130974</v>
      </c>
      <c r="L30" s="52">
        <v>124290</v>
      </c>
      <c r="M30" s="47">
        <v>748</v>
      </c>
      <c r="N30" s="52">
        <v>125038</v>
      </c>
      <c r="O30" s="47">
        <v>-21206</v>
      </c>
      <c r="P30" s="52">
        <v>103832</v>
      </c>
      <c r="R30" s="47">
        <v>102537</v>
      </c>
      <c r="T30" s="47">
        <v>1295</v>
      </c>
      <c r="V30" s="47">
        <v>80180</v>
      </c>
    </row>
    <row r="31" spans="1:22" ht="12.75">
      <c r="A31" s="47" t="s">
        <v>192</v>
      </c>
      <c r="B31" s="47">
        <v>61744</v>
      </c>
      <c r="C31" s="47">
        <v>7923</v>
      </c>
      <c r="D31" s="47">
        <v>13148</v>
      </c>
      <c r="E31" s="47">
        <v>4263</v>
      </c>
      <c r="F31" s="47">
        <v>-3770</v>
      </c>
      <c r="G31" s="47">
        <v>-5335</v>
      </c>
      <c r="H31" s="47">
        <v>-3780</v>
      </c>
      <c r="I31" s="52">
        <v>74193</v>
      </c>
      <c r="J31" s="47">
        <v>-17583</v>
      </c>
      <c r="K31" s="47">
        <v>-55414</v>
      </c>
      <c r="L31" s="52">
        <v>1196</v>
      </c>
      <c r="M31" s="47">
        <v>218</v>
      </c>
      <c r="N31" s="52">
        <v>1414</v>
      </c>
      <c r="O31" s="47">
        <v>-1898</v>
      </c>
      <c r="P31" s="52">
        <v>-484</v>
      </c>
      <c r="R31" s="47">
        <v>-530</v>
      </c>
      <c r="T31" s="47">
        <v>46</v>
      </c>
      <c r="V31" s="47">
        <v>9975</v>
      </c>
    </row>
    <row r="32" spans="1:22" ht="12.75">
      <c r="A32" s="63" t="s">
        <v>146</v>
      </c>
      <c r="B32" s="63">
        <v>9363</v>
      </c>
      <c r="C32" s="63">
        <v>488</v>
      </c>
      <c r="D32" s="63">
        <v>5963</v>
      </c>
      <c r="E32" s="63">
        <v>128</v>
      </c>
      <c r="F32" s="63">
        <v>7563</v>
      </c>
      <c r="G32" s="63">
        <v>2715</v>
      </c>
      <c r="H32" s="63">
        <v>-2156</v>
      </c>
      <c r="I32" s="56">
        <v>24064</v>
      </c>
      <c r="J32" s="63">
        <v>-3977</v>
      </c>
      <c r="K32" s="63">
        <v>-14754</v>
      </c>
      <c r="L32" s="56">
        <v>5333</v>
      </c>
      <c r="M32" s="63">
        <v>48</v>
      </c>
      <c r="N32" s="56">
        <v>5381</v>
      </c>
      <c r="O32" s="63">
        <v>-746</v>
      </c>
      <c r="P32" s="56">
        <v>4635</v>
      </c>
      <c r="R32" s="63">
        <v>4634</v>
      </c>
      <c r="T32" s="63">
        <v>1</v>
      </c>
      <c r="V32" s="63">
        <v>1579</v>
      </c>
    </row>
    <row r="33" spans="9:20" ht="12.75">
      <c r="I33" s="127"/>
      <c r="L33" s="127"/>
      <c r="N33" s="127"/>
      <c r="P33" s="127"/>
      <c r="R33" s="127"/>
      <c r="T33" s="127"/>
    </row>
    <row r="34" spans="1:22" ht="12.75">
      <c r="A34" s="147" t="s">
        <v>147</v>
      </c>
      <c r="B34" s="147">
        <v>147592</v>
      </c>
      <c r="C34" s="147">
        <v>50430</v>
      </c>
      <c r="D34" s="147">
        <v>38997</v>
      </c>
      <c r="E34" s="147">
        <v>7117</v>
      </c>
      <c r="F34" s="147">
        <v>-39096</v>
      </c>
      <c r="G34" s="147">
        <v>5414</v>
      </c>
      <c r="H34" s="147">
        <v>-7302</v>
      </c>
      <c r="I34" s="59">
        <v>203152</v>
      </c>
      <c r="J34" s="147">
        <v>-37034</v>
      </c>
      <c r="K34" s="147">
        <v>-115082</v>
      </c>
      <c r="L34" s="59">
        <v>51036</v>
      </c>
      <c r="M34" s="147">
        <v>341</v>
      </c>
      <c r="N34" s="59">
        <v>51377</v>
      </c>
      <c r="O34" s="147">
        <v>-28930</v>
      </c>
      <c r="P34" s="59">
        <v>22447</v>
      </c>
      <c r="R34" s="59">
        <v>19989</v>
      </c>
      <c r="T34" s="59">
        <v>2458</v>
      </c>
      <c r="V34" s="147">
        <v>21210</v>
      </c>
    </row>
    <row r="35" spans="1:20" ht="12.75">
      <c r="A35" s="162"/>
      <c r="I35" s="127"/>
      <c r="L35" s="127"/>
      <c r="N35" s="127"/>
      <c r="P35" s="127"/>
      <c r="Q35" s="162"/>
      <c r="R35" s="127"/>
      <c r="T35" s="127"/>
    </row>
    <row r="36" spans="1:22" ht="12.75">
      <c r="A36" s="147" t="s">
        <v>148</v>
      </c>
      <c r="B36" s="147">
        <v>1372</v>
      </c>
      <c r="C36" s="147">
        <v>-5707</v>
      </c>
      <c r="D36" s="147">
        <v>43</v>
      </c>
      <c r="E36" s="147">
        <v>10</v>
      </c>
      <c r="F36" s="147">
        <v>19343</v>
      </c>
      <c r="G36" s="147">
        <v>3</v>
      </c>
      <c r="H36" s="147">
        <v>-3675</v>
      </c>
      <c r="I36" s="59">
        <v>11389</v>
      </c>
      <c r="J36" s="147">
        <v>-143</v>
      </c>
      <c r="K36" s="147">
        <v>-3609</v>
      </c>
      <c r="L36" s="59">
        <v>7637</v>
      </c>
      <c r="M36" s="147">
        <v>9</v>
      </c>
      <c r="N36" s="59">
        <v>7646</v>
      </c>
      <c r="O36" s="147">
        <v>-2513</v>
      </c>
      <c r="P36" s="59">
        <v>5133</v>
      </c>
      <c r="Q36" s="162"/>
      <c r="R36" s="59">
        <f>SUM(R37:R40)</f>
        <v>5133</v>
      </c>
      <c r="T36" s="59">
        <f>SUM(T37:T40)</f>
        <v>0</v>
      </c>
      <c r="V36" s="147">
        <v>0</v>
      </c>
    </row>
    <row r="37" spans="1:22" ht="12.75">
      <c r="A37" s="47" t="s">
        <v>149</v>
      </c>
      <c r="B37" s="47">
        <v>361</v>
      </c>
      <c r="C37" s="47">
        <v>-284</v>
      </c>
      <c r="D37" s="47">
        <v>27</v>
      </c>
      <c r="E37" s="47">
        <v>0</v>
      </c>
      <c r="F37" s="47">
        <v>0</v>
      </c>
      <c r="G37" s="47">
        <v>5</v>
      </c>
      <c r="H37" s="47">
        <v>-253</v>
      </c>
      <c r="I37" s="52">
        <v>-144</v>
      </c>
      <c r="J37" s="47">
        <v>-4</v>
      </c>
      <c r="K37" s="47">
        <v>-242</v>
      </c>
      <c r="L37" s="52">
        <v>-390</v>
      </c>
      <c r="M37" s="47">
        <v>0</v>
      </c>
      <c r="N37" s="52">
        <v>-390</v>
      </c>
      <c r="O37" s="47">
        <v>0</v>
      </c>
      <c r="P37" s="52">
        <v>-390</v>
      </c>
      <c r="R37" s="47">
        <v>-390</v>
      </c>
      <c r="T37" s="47">
        <v>0</v>
      </c>
      <c r="V37" s="47">
        <v>0</v>
      </c>
    </row>
    <row r="38" spans="1:22" ht="12.75">
      <c r="A38" s="47" t="s">
        <v>150</v>
      </c>
      <c r="B38" s="47">
        <v>352</v>
      </c>
      <c r="C38" s="47">
        <v>-1383</v>
      </c>
      <c r="D38" s="47">
        <v>40</v>
      </c>
      <c r="E38" s="47">
        <v>10</v>
      </c>
      <c r="F38" s="47">
        <v>1565</v>
      </c>
      <c r="G38" s="47">
        <v>21</v>
      </c>
      <c r="H38" s="47">
        <v>-354</v>
      </c>
      <c r="I38" s="52">
        <v>251</v>
      </c>
      <c r="J38" s="47">
        <v>-48</v>
      </c>
      <c r="K38" s="47">
        <v>-454</v>
      </c>
      <c r="L38" s="52">
        <v>-251</v>
      </c>
      <c r="M38" s="47">
        <v>0</v>
      </c>
      <c r="N38" s="52">
        <v>-251</v>
      </c>
      <c r="O38" s="47">
        <v>7</v>
      </c>
      <c r="P38" s="52">
        <v>-244</v>
      </c>
      <c r="R38" s="47">
        <v>-244</v>
      </c>
      <c r="T38" s="47">
        <v>0</v>
      </c>
      <c r="V38" s="47">
        <v>0</v>
      </c>
    </row>
    <row r="39" spans="1:22" ht="12.75">
      <c r="A39" s="47" t="s">
        <v>151</v>
      </c>
      <c r="B39" s="47">
        <v>-270</v>
      </c>
      <c r="C39" s="47">
        <v>-4522</v>
      </c>
      <c r="D39" s="47">
        <v>-109</v>
      </c>
      <c r="E39" s="47">
        <v>0</v>
      </c>
      <c r="F39" s="47">
        <v>17927</v>
      </c>
      <c r="G39" s="47">
        <v>-26</v>
      </c>
      <c r="H39" s="47">
        <v>-2789</v>
      </c>
      <c r="I39" s="52">
        <v>10211</v>
      </c>
      <c r="J39" s="47">
        <v>-104</v>
      </c>
      <c r="K39" s="47">
        <v>-2459</v>
      </c>
      <c r="L39" s="52">
        <v>7648</v>
      </c>
      <c r="M39" s="47">
        <v>9</v>
      </c>
      <c r="N39" s="52">
        <v>7657</v>
      </c>
      <c r="O39" s="47">
        <v>-2414</v>
      </c>
      <c r="P39" s="52">
        <v>5243</v>
      </c>
      <c r="R39" s="47">
        <v>5243</v>
      </c>
      <c r="T39" s="47">
        <v>0</v>
      </c>
      <c r="V39" s="47">
        <v>0</v>
      </c>
    </row>
    <row r="40" spans="1:22" ht="12.75">
      <c r="A40" s="63" t="s">
        <v>152</v>
      </c>
      <c r="B40" s="63">
        <v>929</v>
      </c>
      <c r="C40" s="63">
        <v>482</v>
      </c>
      <c r="D40" s="63">
        <v>85</v>
      </c>
      <c r="E40" s="63">
        <v>0</v>
      </c>
      <c r="F40" s="63">
        <v>-149</v>
      </c>
      <c r="G40" s="63">
        <v>3</v>
      </c>
      <c r="H40" s="63">
        <v>-279</v>
      </c>
      <c r="I40" s="56">
        <v>1071</v>
      </c>
      <c r="J40" s="63">
        <v>13</v>
      </c>
      <c r="K40" s="63">
        <v>-454</v>
      </c>
      <c r="L40" s="56">
        <v>630</v>
      </c>
      <c r="M40" s="63">
        <v>0</v>
      </c>
      <c r="N40" s="56">
        <v>630</v>
      </c>
      <c r="O40" s="63">
        <v>-106</v>
      </c>
      <c r="P40" s="56">
        <v>524</v>
      </c>
      <c r="R40" s="63">
        <v>524</v>
      </c>
      <c r="T40" s="63">
        <v>0</v>
      </c>
      <c r="V40" s="63">
        <v>0</v>
      </c>
    </row>
    <row r="41" spans="9:20" ht="12.75">
      <c r="I41" s="127"/>
      <c r="L41" s="127"/>
      <c r="N41" s="127"/>
      <c r="P41" s="127"/>
      <c r="R41" s="127"/>
      <c r="T41" s="127"/>
    </row>
    <row r="42" spans="1:22" ht="12.75">
      <c r="A42" s="146" t="s">
        <v>0</v>
      </c>
      <c r="B42" s="147">
        <v>997818</v>
      </c>
      <c r="C42" s="147">
        <v>224952</v>
      </c>
      <c r="D42" s="147">
        <v>276859</v>
      </c>
      <c r="E42" s="147">
        <v>55908</v>
      </c>
      <c r="F42" s="147">
        <v>-75242</v>
      </c>
      <c r="G42" s="147">
        <v>52071</v>
      </c>
      <c r="H42" s="147">
        <v>-78316</v>
      </c>
      <c r="I42" s="59">
        <v>1454050</v>
      </c>
      <c r="J42" s="147">
        <v>-304803</v>
      </c>
      <c r="K42" s="147">
        <v>-739042</v>
      </c>
      <c r="L42" s="59">
        <v>410205</v>
      </c>
      <c r="M42" s="147">
        <v>4150</v>
      </c>
      <c r="N42" s="59">
        <v>414355</v>
      </c>
      <c r="O42" s="147">
        <v>-87283</v>
      </c>
      <c r="P42" s="59">
        <v>327072</v>
      </c>
      <c r="R42" s="59">
        <f>R36+R34+R13</f>
        <v>323261</v>
      </c>
      <c r="T42" s="59">
        <f>T36+T34+T13</f>
        <v>3811</v>
      </c>
      <c r="V42" s="147">
        <v>214704</v>
      </c>
    </row>
    <row r="43" spans="1:22" ht="12.75">
      <c r="A43" s="80"/>
      <c r="B43" s="148"/>
      <c r="C43" s="148"/>
      <c r="D43" s="148"/>
      <c r="E43" s="148"/>
      <c r="F43" s="148"/>
      <c r="G43" s="148"/>
      <c r="H43" s="148"/>
      <c r="I43" s="43"/>
      <c r="J43" s="148"/>
      <c r="K43" s="148"/>
      <c r="L43" s="43"/>
      <c r="M43" s="148"/>
      <c r="N43" s="43"/>
      <c r="O43" s="148"/>
      <c r="P43" s="43"/>
      <c r="R43" s="43"/>
      <c r="T43" s="43"/>
      <c r="V43" s="148"/>
    </row>
    <row r="44" spans="1:22" ht="12.75">
      <c r="A44" s="129" t="s">
        <v>153</v>
      </c>
      <c r="B44" s="129">
        <v>39558</v>
      </c>
      <c r="C44" s="129">
        <v>4587</v>
      </c>
      <c r="D44" s="129">
        <v>6605</v>
      </c>
      <c r="E44" s="129">
        <v>3167</v>
      </c>
      <c r="F44" s="129">
        <v>-1509</v>
      </c>
      <c r="G44" s="129">
        <v>-6672</v>
      </c>
      <c r="H44" s="129">
        <v>-1540</v>
      </c>
      <c r="I44" s="59">
        <v>44196</v>
      </c>
      <c r="J44" s="129">
        <v>-13250</v>
      </c>
      <c r="K44" s="129">
        <v>-24266</v>
      </c>
      <c r="L44" s="59">
        <v>6680</v>
      </c>
      <c r="M44" s="129">
        <v>15</v>
      </c>
      <c r="N44" s="59">
        <v>6695</v>
      </c>
      <c r="O44" s="129">
        <v>-819</v>
      </c>
      <c r="P44" s="59">
        <v>5876</v>
      </c>
      <c r="R44" s="129">
        <v>5856</v>
      </c>
      <c r="T44" s="129">
        <v>20</v>
      </c>
      <c r="V44" s="129">
        <v>6694</v>
      </c>
    </row>
    <row r="45" spans="1:20" s="101" customFormat="1" ht="12.75">
      <c r="A45" s="80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00"/>
      <c r="S45" s="148"/>
      <c r="T45" s="148"/>
    </row>
    <row r="46" spans="1:18" ht="12.75">
      <c r="A46" s="11" t="s">
        <v>86</v>
      </c>
      <c r="O46" s="163"/>
      <c r="R46" s="101"/>
    </row>
    <row r="47" ht="12.75">
      <c r="A47" s="11" t="s">
        <v>193</v>
      </c>
    </row>
    <row r="48" ht="12.75">
      <c r="A48" s="11" t="s">
        <v>194</v>
      </c>
    </row>
    <row r="49" ht="12.75">
      <c r="A49" s="11" t="s">
        <v>195</v>
      </c>
    </row>
    <row r="50" ht="12.75">
      <c r="A50" s="158" t="s">
        <v>156</v>
      </c>
    </row>
    <row r="52" ht="12.75">
      <c r="A52" s="11" t="s">
        <v>94</v>
      </c>
    </row>
  </sheetData>
  <mergeCells count="6">
    <mergeCell ref="A3:V3"/>
    <mergeCell ref="A4:V4"/>
    <mergeCell ref="B7:B9"/>
    <mergeCell ref="C7:C9"/>
    <mergeCell ref="D7:D9"/>
    <mergeCell ref="K7:K9"/>
  </mergeCells>
  <hyperlinks>
    <hyperlink ref="R1" location="Indice!A1" display="Volver"/>
  </hyperlinks>
  <printOptions horizontalCentered="1"/>
  <pageMargins left="0.2" right="0.2" top="0.35" bottom="0.33" header="0" footer="0"/>
  <pageSetup fitToHeight="1" fitToWidth="1" horizontalDpi="600" verticalDpi="600" orientation="landscape" scale="48" r:id="rId2"/>
  <headerFooter alignWithMargins="0">
    <oddFooter>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1"/>
  <dimension ref="A2:T49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1.7109375" style="0" customWidth="1"/>
    <col min="14" max="14" width="10.421875" style="0" customWidth="1"/>
    <col min="15" max="15" width="2.421875" style="0" customWidth="1"/>
    <col min="16" max="16" width="15.421875" style="0" customWidth="1"/>
    <col min="17" max="17" width="12.140625" style="0" bestFit="1" customWidth="1"/>
    <col min="18" max="18" width="15.57421875" style="0" bestFit="1" customWidth="1"/>
    <col min="19" max="19" width="11.00390625" style="0" bestFit="1" customWidth="1"/>
    <col min="20" max="20" width="12.421875" style="0" bestFit="1" customWidth="1"/>
  </cols>
  <sheetData>
    <row r="1" ht="13.5" thickBot="1"/>
    <row r="2" spans="1:20" ht="18">
      <c r="A2" s="283" t="s">
        <v>471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5"/>
    </row>
    <row r="3" spans="1:20" ht="22.5" customHeight="1" thickBot="1">
      <c r="A3" s="304" t="s">
        <v>95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6"/>
    </row>
    <row r="4" spans="1:20" ht="12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7"/>
      <c r="T4" s="11"/>
    </row>
    <row r="5" spans="1:20" ht="12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1"/>
      <c r="T5" s="11"/>
    </row>
    <row r="6" spans="1:20" ht="15.75">
      <c r="A6" s="138"/>
      <c r="B6" s="280" t="s">
        <v>196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2"/>
      <c r="O6" s="160"/>
      <c r="P6" s="297" t="s">
        <v>72</v>
      </c>
      <c r="Q6" s="298"/>
      <c r="R6" s="298"/>
      <c r="S6" s="298"/>
      <c r="T6" s="299"/>
    </row>
    <row r="7" spans="1:20" ht="12.75">
      <c r="A7" s="137"/>
      <c r="B7" s="297" t="s">
        <v>197</v>
      </c>
      <c r="C7" s="298"/>
      <c r="D7" s="298"/>
      <c r="E7" s="298"/>
      <c r="F7" s="298"/>
      <c r="G7" s="298"/>
      <c r="H7" s="298"/>
      <c r="I7" s="298"/>
      <c r="J7" s="299"/>
      <c r="K7" s="297" t="s">
        <v>198</v>
      </c>
      <c r="L7" s="298"/>
      <c r="M7" s="298"/>
      <c r="N7" s="299"/>
      <c r="O7" s="160"/>
      <c r="P7" s="307" t="s">
        <v>199</v>
      </c>
      <c r="Q7" s="137" t="s">
        <v>200</v>
      </c>
      <c r="R7" s="137" t="s">
        <v>201</v>
      </c>
      <c r="S7" s="137" t="s">
        <v>201</v>
      </c>
      <c r="T7" s="137" t="s">
        <v>202</v>
      </c>
    </row>
    <row r="8" spans="1:20" ht="12.75">
      <c r="A8" s="137" t="s">
        <v>105</v>
      </c>
      <c r="B8" s="138" t="s">
        <v>106</v>
      </c>
      <c r="C8" s="307" t="s">
        <v>203</v>
      </c>
      <c r="D8" s="314" t="s">
        <v>204</v>
      </c>
      <c r="E8" s="301"/>
      <c r="F8" s="301"/>
      <c r="G8" s="301"/>
      <c r="H8" s="279"/>
      <c r="I8" s="137" t="s">
        <v>205</v>
      </c>
      <c r="J8" s="137" t="s">
        <v>126</v>
      </c>
      <c r="K8" s="137" t="s">
        <v>106</v>
      </c>
      <c r="L8" s="137" t="s">
        <v>206</v>
      </c>
      <c r="M8" s="137" t="s">
        <v>207</v>
      </c>
      <c r="N8" s="138" t="s">
        <v>126</v>
      </c>
      <c r="O8" s="160"/>
      <c r="P8" s="312"/>
      <c r="Q8" s="137" t="s">
        <v>208</v>
      </c>
      <c r="R8" s="137" t="s">
        <v>209</v>
      </c>
      <c r="S8" s="164" t="s">
        <v>210</v>
      </c>
      <c r="T8" s="164" t="s">
        <v>211</v>
      </c>
    </row>
    <row r="9" spans="1:20" ht="12.75">
      <c r="A9" s="143"/>
      <c r="B9" s="143"/>
      <c r="C9" s="311"/>
      <c r="D9" s="143" t="s">
        <v>106</v>
      </c>
      <c r="E9" s="143" t="s">
        <v>107</v>
      </c>
      <c r="F9" s="143" t="s">
        <v>116</v>
      </c>
      <c r="G9" s="143" t="s">
        <v>117</v>
      </c>
      <c r="H9" s="143" t="s">
        <v>212</v>
      </c>
      <c r="I9" s="143" t="s">
        <v>213</v>
      </c>
      <c r="J9" s="58"/>
      <c r="K9" s="143"/>
      <c r="L9" s="143" t="s">
        <v>109</v>
      </c>
      <c r="M9" s="143" t="s">
        <v>120</v>
      </c>
      <c r="N9" s="143"/>
      <c r="O9" s="160"/>
      <c r="P9" s="313"/>
      <c r="Q9" s="143" t="s">
        <v>214</v>
      </c>
      <c r="R9" s="143" t="s">
        <v>215</v>
      </c>
      <c r="S9" s="165" t="s">
        <v>216</v>
      </c>
      <c r="T9" s="165"/>
    </row>
    <row r="10" spans="1:20" ht="12.75">
      <c r="A10" s="135"/>
      <c r="B10" s="135"/>
      <c r="C10" s="135"/>
      <c r="D10" s="135"/>
      <c r="E10" s="135"/>
      <c r="F10" s="135"/>
      <c r="G10" s="135"/>
      <c r="H10" s="135"/>
      <c r="I10" s="135"/>
      <c r="J10" s="160"/>
      <c r="K10" s="135"/>
      <c r="L10" s="135"/>
      <c r="M10" s="160"/>
      <c r="N10" s="135"/>
      <c r="O10" s="160"/>
      <c r="P10" s="135"/>
      <c r="Q10" s="160"/>
      <c r="R10" s="160"/>
      <c r="S10" s="160"/>
      <c r="T10" s="160"/>
    </row>
    <row r="11" spans="1:20" ht="12.75">
      <c r="A11" s="135"/>
      <c r="B11" s="135"/>
      <c r="C11" s="135"/>
      <c r="D11" s="135"/>
      <c r="E11" s="135"/>
      <c r="F11" s="135"/>
      <c r="G11" s="135"/>
      <c r="H11" s="135"/>
      <c r="I11" s="135"/>
      <c r="J11" s="160"/>
      <c r="K11" s="135"/>
      <c r="L11" s="135"/>
      <c r="M11" s="160"/>
      <c r="N11" s="135"/>
      <c r="O11" s="160"/>
      <c r="P11" s="135"/>
      <c r="Q11" s="160"/>
      <c r="R11" s="160"/>
      <c r="S11" s="160"/>
      <c r="T11" s="160"/>
    </row>
    <row r="12" spans="1:20" ht="12.75">
      <c r="A12" s="11"/>
      <c r="B12" s="11"/>
      <c r="C12" s="11"/>
      <c r="D12" s="45"/>
      <c r="E12" s="45"/>
      <c r="F12" s="45"/>
      <c r="G12" s="45"/>
      <c r="H12" s="45"/>
      <c r="I12" s="45"/>
      <c r="J12" s="161"/>
      <c r="K12" s="45"/>
      <c r="L12" s="45"/>
      <c r="M12" s="161"/>
      <c r="N12" s="45"/>
      <c r="O12" s="43"/>
      <c r="P12" s="161"/>
      <c r="Q12" s="127"/>
      <c r="R12" s="127"/>
      <c r="S12" s="127"/>
      <c r="T12" s="127"/>
    </row>
    <row r="13" spans="1:20" ht="12.75">
      <c r="A13" s="146" t="s">
        <v>127</v>
      </c>
      <c r="B13" s="147">
        <v>2007234</v>
      </c>
      <c r="C13" s="147">
        <v>7558</v>
      </c>
      <c r="D13" s="147">
        <v>1867136</v>
      </c>
      <c r="E13" s="147">
        <v>994270</v>
      </c>
      <c r="F13" s="147">
        <v>508464</v>
      </c>
      <c r="G13" s="147">
        <v>357558</v>
      </c>
      <c r="H13" s="147">
        <v>6844</v>
      </c>
      <c r="I13" s="147">
        <v>64214</v>
      </c>
      <c r="J13" s="147">
        <v>68326</v>
      </c>
      <c r="K13" s="147">
        <v>-1158380</v>
      </c>
      <c r="L13" s="147">
        <v>-780951</v>
      </c>
      <c r="M13" s="147">
        <v>-251921</v>
      </c>
      <c r="N13" s="147">
        <v>-125508</v>
      </c>
      <c r="O13" s="43"/>
      <c r="P13" s="147">
        <v>130533</v>
      </c>
      <c r="Q13" s="147">
        <v>-204621</v>
      </c>
      <c r="R13" s="147">
        <v>5949</v>
      </c>
      <c r="S13" s="147">
        <v>8013</v>
      </c>
      <c r="T13" s="147">
        <v>4637</v>
      </c>
    </row>
    <row r="14" spans="1:20" ht="12.75">
      <c r="A14" s="47" t="s">
        <v>128</v>
      </c>
      <c r="B14" s="35">
        <v>8667</v>
      </c>
      <c r="C14" s="149">
        <v>0</v>
      </c>
      <c r="D14" s="149">
        <v>5726</v>
      </c>
      <c r="E14" s="149">
        <v>5694</v>
      </c>
      <c r="F14" s="149">
        <v>0</v>
      </c>
      <c r="G14" s="149">
        <v>32</v>
      </c>
      <c r="H14" s="149">
        <v>0</v>
      </c>
      <c r="I14" s="149">
        <v>2677</v>
      </c>
      <c r="J14" s="149">
        <v>264</v>
      </c>
      <c r="K14" s="35">
        <v>-7362</v>
      </c>
      <c r="L14" s="149">
        <v>-5569</v>
      </c>
      <c r="M14" s="149">
        <v>0</v>
      </c>
      <c r="N14" s="149">
        <v>-1793</v>
      </c>
      <c r="O14" s="43"/>
      <c r="P14" s="149">
        <v>5311</v>
      </c>
      <c r="Q14" s="149">
        <v>-2165</v>
      </c>
      <c r="R14" s="149">
        <v>24</v>
      </c>
      <c r="S14" s="149">
        <v>0</v>
      </c>
      <c r="T14" s="149">
        <v>0</v>
      </c>
    </row>
    <row r="15" spans="1:20" ht="12.75">
      <c r="A15" s="47" t="s">
        <v>129</v>
      </c>
      <c r="B15" s="52">
        <v>51107</v>
      </c>
      <c r="C15" s="47">
        <v>76</v>
      </c>
      <c r="D15" s="47">
        <v>50491</v>
      </c>
      <c r="E15" s="47">
        <v>43626</v>
      </c>
      <c r="F15" s="47">
        <v>2610</v>
      </c>
      <c r="G15" s="47">
        <v>3941</v>
      </c>
      <c r="H15" s="47">
        <v>314</v>
      </c>
      <c r="I15" s="47">
        <v>0</v>
      </c>
      <c r="J15" s="47">
        <v>540</v>
      </c>
      <c r="K15" s="52">
        <v>-40117</v>
      </c>
      <c r="L15" s="47">
        <v>-25670</v>
      </c>
      <c r="M15" s="47">
        <v>-9824</v>
      </c>
      <c r="N15" s="47">
        <v>-4623</v>
      </c>
      <c r="O15" s="43"/>
      <c r="P15" s="47">
        <v>16858</v>
      </c>
      <c r="Q15" s="47">
        <v>-11727</v>
      </c>
      <c r="R15" s="47">
        <v>0</v>
      </c>
      <c r="S15" s="47">
        <v>0</v>
      </c>
      <c r="T15" s="47">
        <v>0</v>
      </c>
    </row>
    <row r="16" spans="1:20" ht="12.75">
      <c r="A16" s="47" t="s">
        <v>130</v>
      </c>
      <c r="B16" s="52">
        <v>152598</v>
      </c>
      <c r="C16" s="47">
        <v>509</v>
      </c>
      <c r="D16" s="47">
        <v>145854</v>
      </c>
      <c r="E16" s="47">
        <v>83107</v>
      </c>
      <c r="F16" s="47">
        <v>22446</v>
      </c>
      <c r="G16" s="47">
        <v>39656</v>
      </c>
      <c r="H16" s="47">
        <v>645</v>
      </c>
      <c r="I16" s="47">
        <v>3822</v>
      </c>
      <c r="J16" s="47">
        <v>2413</v>
      </c>
      <c r="K16" s="52">
        <v>-112692</v>
      </c>
      <c r="L16" s="47">
        <v>-83642</v>
      </c>
      <c r="M16" s="47">
        <v>-19350</v>
      </c>
      <c r="N16" s="47">
        <v>-9700</v>
      </c>
      <c r="O16" s="43"/>
      <c r="P16" s="47">
        <v>8498</v>
      </c>
      <c r="Q16" s="47">
        <v>-16656</v>
      </c>
      <c r="R16" s="47">
        <v>2104</v>
      </c>
      <c r="S16" s="47">
        <v>0</v>
      </c>
      <c r="T16" s="47">
        <v>388</v>
      </c>
    </row>
    <row r="17" spans="1:20" ht="12.75">
      <c r="A17" s="47" t="s">
        <v>131</v>
      </c>
      <c r="B17" s="52">
        <v>140774</v>
      </c>
      <c r="C17" s="47">
        <v>561</v>
      </c>
      <c r="D17" s="47">
        <v>134777</v>
      </c>
      <c r="E17" s="47">
        <v>82032</v>
      </c>
      <c r="F17" s="47">
        <v>32225</v>
      </c>
      <c r="G17" s="47">
        <v>20111</v>
      </c>
      <c r="H17" s="47">
        <v>409</v>
      </c>
      <c r="I17" s="47">
        <v>821</v>
      </c>
      <c r="J17" s="47">
        <v>4615</v>
      </c>
      <c r="K17" s="52">
        <v>-85327</v>
      </c>
      <c r="L17" s="47">
        <v>-54923</v>
      </c>
      <c r="M17" s="47">
        <v>-21161</v>
      </c>
      <c r="N17" s="47">
        <v>-9243</v>
      </c>
      <c r="O17" s="43"/>
      <c r="P17" s="47">
        <v>2175</v>
      </c>
      <c r="Q17" s="47">
        <v>-6280</v>
      </c>
      <c r="R17" s="47">
        <v>116</v>
      </c>
      <c r="S17" s="47">
        <v>13</v>
      </c>
      <c r="T17" s="47">
        <v>98</v>
      </c>
    </row>
    <row r="18" spans="1:20" ht="12.75">
      <c r="A18" s="47" t="s">
        <v>132</v>
      </c>
      <c r="B18" s="52">
        <v>291974</v>
      </c>
      <c r="C18" s="47">
        <v>539</v>
      </c>
      <c r="D18" s="47">
        <v>270921</v>
      </c>
      <c r="E18" s="47">
        <v>153156</v>
      </c>
      <c r="F18" s="47">
        <v>68171</v>
      </c>
      <c r="G18" s="47">
        <v>48546</v>
      </c>
      <c r="H18" s="47">
        <v>1048</v>
      </c>
      <c r="I18" s="47">
        <v>11119</v>
      </c>
      <c r="J18" s="47">
        <v>9395</v>
      </c>
      <c r="K18" s="52">
        <v>-169736</v>
      </c>
      <c r="L18" s="47">
        <v>-114729</v>
      </c>
      <c r="M18" s="47">
        <v>-30251</v>
      </c>
      <c r="N18" s="47">
        <v>-24756</v>
      </c>
      <c r="O18" s="43"/>
      <c r="P18" s="47">
        <v>16031</v>
      </c>
      <c r="Q18" s="47">
        <v>-82201</v>
      </c>
      <c r="R18" s="47">
        <v>603</v>
      </c>
      <c r="S18" s="47">
        <v>14</v>
      </c>
      <c r="T18" s="47">
        <v>13</v>
      </c>
    </row>
    <row r="19" spans="1:20" ht="12.75">
      <c r="A19" s="47" t="s">
        <v>133</v>
      </c>
      <c r="B19" s="52">
        <v>435455</v>
      </c>
      <c r="C19" s="47">
        <v>264</v>
      </c>
      <c r="D19" s="47">
        <v>416089</v>
      </c>
      <c r="E19" s="47">
        <v>226695</v>
      </c>
      <c r="F19" s="47">
        <v>116501</v>
      </c>
      <c r="G19" s="47">
        <v>71061</v>
      </c>
      <c r="H19" s="47">
        <v>1832</v>
      </c>
      <c r="I19" s="47">
        <v>3467</v>
      </c>
      <c r="J19" s="47">
        <v>15635</v>
      </c>
      <c r="K19" s="52">
        <v>-222099</v>
      </c>
      <c r="L19" s="47">
        <v>-156098</v>
      </c>
      <c r="M19" s="47">
        <v>-50365</v>
      </c>
      <c r="N19" s="47">
        <v>-15636</v>
      </c>
      <c r="O19" s="43"/>
      <c r="P19" s="47">
        <v>20339</v>
      </c>
      <c r="Q19" s="47">
        <v>-14363</v>
      </c>
      <c r="R19" s="47">
        <v>0</v>
      </c>
      <c r="S19" s="47">
        <v>0</v>
      </c>
      <c r="T19" s="47">
        <v>-69</v>
      </c>
    </row>
    <row r="20" spans="1:20" ht="12.75">
      <c r="A20" s="47" t="s">
        <v>134</v>
      </c>
      <c r="B20" s="52">
        <v>1585</v>
      </c>
      <c r="C20" s="47">
        <v>450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1135</v>
      </c>
      <c r="K20" s="52">
        <v>-3821</v>
      </c>
      <c r="L20" s="47">
        <v>-3421</v>
      </c>
      <c r="M20" s="47">
        <v>0</v>
      </c>
      <c r="N20" s="47">
        <v>-400</v>
      </c>
      <c r="O20" s="43"/>
      <c r="P20" s="47">
        <v>3604</v>
      </c>
      <c r="Q20" s="47">
        <v>21822</v>
      </c>
      <c r="R20" s="47">
        <v>0</v>
      </c>
      <c r="S20" s="47">
        <v>0</v>
      </c>
      <c r="T20" s="47">
        <v>0</v>
      </c>
    </row>
    <row r="21" spans="1:20" ht="12.75">
      <c r="A21" s="47" t="s">
        <v>135</v>
      </c>
      <c r="B21" s="52">
        <v>30004</v>
      </c>
      <c r="C21" s="47">
        <v>198</v>
      </c>
      <c r="D21" s="47">
        <v>29255</v>
      </c>
      <c r="E21" s="47">
        <v>86</v>
      </c>
      <c r="F21" s="47">
        <v>24510</v>
      </c>
      <c r="G21" s="47">
        <v>4522</v>
      </c>
      <c r="H21" s="47">
        <v>137</v>
      </c>
      <c r="I21" s="47">
        <v>458</v>
      </c>
      <c r="J21" s="47">
        <v>93</v>
      </c>
      <c r="K21" s="52">
        <v>-12833</v>
      </c>
      <c r="L21" s="47">
        <v>-8158</v>
      </c>
      <c r="M21" s="47">
        <v>-3506</v>
      </c>
      <c r="N21" s="47">
        <v>-1169</v>
      </c>
      <c r="O21" s="43"/>
      <c r="P21" s="47">
        <v>1450</v>
      </c>
      <c r="Q21" s="47">
        <v>1835</v>
      </c>
      <c r="R21" s="47">
        <v>0</v>
      </c>
      <c r="S21" s="47">
        <v>0</v>
      </c>
      <c r="T21" s="47">
        <v>403</v>
      </c>
    </row>
    <row r="22" spans="1:20" ht="12.75">
      <c r="A22" s="47" t="s">
        <v>136</v>
      </c>
      <c r="B22" s="52">
        <v>8358</v>
      </c>
      <c r="C22" s="47">
        <v>242</v>
      </c>
      <c r="D22" s="47">
        <v>5607</v>
      </c>
      <c r="E22" s="47">
        <v>5605</v>
      </c>
      <c r="F22" s="47">
        <v>2</v>
      </c>
      <c r="G22" s="47">
        <v>0</v>
      </c>
      <c r="H22" s="47">
        <v>0</v>
      </c>
      <c r="I22" s="47">
        <v>2409</v>
      </c>
      <c r="J22" s="47">
        <v>100</v>
      </c>
      <c r="K22" s="52">
        <v>-6298</v>
      </c>
      <c r="L22" s="47">
        <v>-5752</v>
      </c>
      <c r="M22" s="47">
        <v>0</v>
      </c>
      <c r="N22" s="47">
        <v>-546</v>
      </c>
      <c r="O22" s="43"/>
      <c r="P22" s="47">
        <v>1246</v>
      </c>
      <c r="Q22" s="47">
        <v>85</v>
      </c>
      <c r="R22" s="47">
        <v>0</v>
      </c>
      <c r="S22" s="47">
        <v>0</v>
      </c>
      <c r="T22" s="47">
        <v>0</v>
      </c>
    </row>
    <row r="23" spans="1:20" ht="12.75">
      <c r="A23" s="47" t="s">
        <v>137</v>
      </c>
      <c r="B23" s="52">
        <v>8149</v>
      </c>
      <c r="C23" s="47">
        <v>0</v>
      </c>
      <c r="D23" s="47">
        <v>7976</v>
      </c>
      <c r="E23" s="47">
        <v>7540</v>
      </c>
      <c r="F23" s="47">
        <v>14</v>
      </c>
      <c r="G23" s="47">
        <v>392</v>
      </c>
      <c r="H23" s="47">
        <v>30</v>
      </c>
      <c r="I23" s="47">
        <v>92</v>
      </c>
      <c r="J23" s="47">
        <v>81</v>
      </c>
      <c r="K23" s="52">
        <v>-5485</v>
      </c>
      <c r="L23" s="47">
        <v>-4828</v>
      </c>
      <c r="M23" s="47">
        <v>-577</v>
      </c>
      <c r="N23" s="47">
        <v>-80</v>
      </c>
      <c r="O23" s="43"/>
      <c r="P23" s="47">
        <v>1346</v>
      </c>
      <c r="Q23" s="47">
        <v>-348</v>
      </c>
      <c r="R23" s="47">
        <v>0</v>
      </c>
      <c r="S23" s="47">
        <v>0</v>
      </c>
      <c r="T23" s="47">
        <v>-9</v>
      </c>
    </row>
    <row r="24" spans="1:20" ht="12.75">
      <c r="A24" s="47" t="s">
        <v>138</v>
      </c>
      <c r="B24" s="52">
        <v>68690</v>
      </c>
      <c r="C24" s="47">
        <v>629</v>
      </c>
      <c r="D24" s="47">
        <v>63248</v>
      </c>
      <c r="E24" s="47">
        <v>23489</v>
      </c>
      <c r="F24" s="47">
        <v>22467</v>
      </c>
      <c r="G24" s="47">
        <v>17292</v>
      </c>
      <c r="H24" s="47">
        <v>0</v>
      </c>
      <c r="I24" s="47">
        <v>4019</v>
      </c>
      <c r="J24" s="47">
        <v>794</v>
      </c>
      <c r="K24" s="52">
        <v>-37526</v>
      </c>
      <c r="L24" s="47">
        <v>-27403</v>
      </c>
      <c r="M24" s="47">
        <v>-7768</v>
      </c>
      <c r="N24" s="47">
        <v>-2355</v>
      </c>
      <c r="O24" s="43"/>
      <c r="P24" s="47">
        <v>171</v>
      </c>
      <c r="Q24" s="47">
        <v>3102</v>
      </c>
      <c r="R24" s="47">
        <v>30</v>
      </c>
      <c r="S24" s="47">
        <v>0</v>
      </c>
      <c r="T24" s="47">
        <v>0</v>
      </c>
    </row>
    <row r="25" spans="1:20" ht="12.75">
      <c r="A25" s="47" t="s">
        <v>139</v>
      </c>
      <c r="B25" s="52">
        <v>1958</v>
      </c>
      <c r="C25" s="47">
        <v>16</v>
      </c>
      <c r="D25" s="47">
        <v>1182</v>
      </c>
      <c r="E25" s="47">
        <v>1180</v>
      </c>
      <c r="F25" s="47">
        <v>2</v>
      </c>
      <c r="G25" s="47">
        <v>0</v>
      </c>
      <c r="H25" s="47">
        <v>0</v>
      </c>
      <c r="I25" s="47">
        <v>731</v>
      </c>
      <c r="J25" s="47">
        <v>29</v>
      </c>
      <c r="K25" s="52">
        <v>-1394</v>
      </c>
      <c r="L25" s="47">
        <v>-1082</v>
      </c>
      <c r="M25" s="47">
        <v>0</v>
      </c>
      <c r="N25" s="47">
        <v>-312</v>
      </c>
      <c r="O25" s="43"/>
      <c r="P25" s="47">
        <v>40</v>
      </c>
      <c r="Q25" s="47">
        <v>905</v>
      </c>
      <c r="R25" s="47">
        <v>263</v>
      </c>
      <c r="S25" s="47">
        <v>0</v>
      </c>
      <c r="T25" s="47">
        <v>0</v>
      </c>
    </row>
    <row r="26" spans="1:20" ht="12.75">
      <c r="A26" s="47" t="s">
        <v>140</v>
      </c>
      <c r="B26" s="52">
        <v>14152</v>
      </c>
      <c r="C26" s="47">
        <v>118</v>
      </c>
      <c r="D26" s="47">
        <v>14017</v>
      </c>
      <c r="E26" s="47">
        <v>0</v>
      </c>
      <c r="F26" s="47">
        <v>13745</v>
      </c>
      <c r="G26" s="47">
        <v>272</v>
      </c>
      <c r="H26" s="47">
        <v>0</v>
      </c>
      <c r="I26" s="47">
        <v>0</v>
      </c>
      <c r="J26" s="47">
        <v>17</v>
      </c>
      <c r="K26" s="52">
        <v>-3199</v>
      </c>
      <c r="L26" s="47">
        <v>-2944</v>
      </c>
      <c r="M26" s="47">
        <v>-230</v>
      </c>
      <c r="N26" s="47">
        <v>-25</v>
      </c>
      <c r="O26" s="43"/>
      <c r="P26" s="47">
        <v>182</v>
      </c>
      <c r="Q26" s="47">
        <v>0</v>
      </c>
      <c r="R26" s="47">
        <v>0</v>
      </c>
      <c r="S26" s="47">
        <v>0</v>
      </c>
      <c r="T26" s="47">
        <v>2</v>
      </c>
    </row>
    <row r="27" spans="1:20" ht="12.75">
      <c r="A27" s="47" t="s">
        <v>141</v>
      </c>
      <c r="B27" s="52">
        <v>871</v>
      </c>
      <c r="C27" s="47">
        <v>4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867</v>
      </c>
      <c r="K27" s="52">
        <v>-1675</v>
      </c>
      <c r="L27" s="47">
        <v>-890</v>
      </c>
      <c r="M27" s="47">
        <v>0</v>
      </c>
      <c r="N27" s="47">
        <v>-785</v>
      </c>
      <c r="O27" s="43"/>
      <c r="P27" s="47">
        <v>1869</v>
      </c>
      <c r="Q27" s="47">
        <v>461</v>
      </c>
      <c r="R27" s="47">
        <v>0</v>
      </c>
      <c r="S27" s="47">
        <v>0</v>
      </c>
      <c r="T27" s="47">
        <v>0</v>
      </c>
    </row>
    <row r="28" spans="1:20" ht="12.75">
      <c r="A28" s="47" t="s">
        <v>142</v>
      </c>
      <c r="B28" s="52">
        <v>6329</v>
      </c>
      <c r="C28" s="47">
        <v>83</v>
      </c>
      <c r="D28" s="47">
        <v>6132</v>
      </c>
      <c r="E28" s="47">
        <v>6132</v>
      </c>
      <c r="F28" s="47">
        <v>0</v>
      </c>
      <c r="G28" s="47">
        <v>0</v>
      </c>
      <c r="H28" s="47">
        <v>0</v>
      </c>
      <c r="I28" s="47">
        <v>0</v>
      </c>
      <c r="J28" s="47">
        <v>114</v>
      </c>
      <c r="K28" s="52">
        <v>-3644</v>
      </c>
      <c r="L28" s="47">
        <v>-1408</v>
      </c>
      <c r="M28" s="47">
        <v>-1668</v>
      </c>
      <c r="N28" s="47">
        <v>-568</v>
      </c>
      <c r="O28" s="43"/>
      <c r="P28" s="47">
        <v>1357</v>
      </c>
      <c r="Q28" s="47">
        <v>1459</v>
      </c>
      <c r="R28" s="47">
        <v>0</v>
      </c>
      <c r="S28" s="47">
        <v>0</v>
      </c>
      <c r="T28" s="47">
        <v>34</v>
      </c>
    </row>
    <row r="29" spans="1:20" ht="12.75">
      <c r="A29" s="47" t="s">
        <v>143</v>
      </c>
      <c r="B29" s="52">
        <v>14648</v>
      </c>
      <c r="C29" s="47">
        <v>13</v>
      </c>
      <c r="D29" s="47">
        <v>14474</v>
      </c>
      <c r="E29" s="47">
        <v>317</v>
      </c>
      <c r="F29" s="47">
        <v>12613</v>
      </c>
      <c r="G29" s="47">
        <v>1544</v>
      </c>
      <c r="H29" s="47">
        <v>0</v>
      </c>
      <c r="I29" s="47">
        <v>129</v>
      </c>
      <c r="J29" s="47">
        <v>32</v>
      </c>
      <c r="K29" s="52">
        <v>-5153</v>
      </c>
      <c r="L29" s="47">
        <v>-3866</v>
      </c>
      <c r="M29" s="47">
        <v>-1151</v>
      </c>
      <c r="N29" s="47">
        <v>-136</v>
      </c>
      <c r="O29" s="43"/>
      <c r="P29" s="47">
        <v>0</v>
      </c>
      <c r="Q29" s="47">
        <v>0</v>
      </c>
      <c r="R29" s="47">
        <v>247</v>
      </c>
      <c r="S29" s="47">
        <v>0</v>
      </c>
      <c r="T29" s="47">
        <v>201</v>
      </c>
    </row>
    <row r="30" spans="1:20" ht="12.75">
      <c r="A30" s="47" t="s">
        <v>144</v>
      </c>
      <c r="B30" s="52">
        <v>557436</v>
      </c>
      <c r="C30" s="47">
        <v>864</v>
      </c>
      <c r="D30" s="47">
        <v>503700</v>
      </c>
      <c r="E30" s="47">
        <v>218762</v>
      </c>
      <c r="F30" s="47">
        <v>172705</v>
      </c>
      <c r="G30" s="47">
        <v>110323</v>
      </c>
      <c r="H30" s="47">
        <v>1910</v>
      </c>
      <c r="I30" s="47">
        <v>23913</v>
      </c>
      <c r="J30" s="47">
        <v>28959</v>
      </c>
      <c r="K30" s="52">
        <v>-296647</v>
      </c>
      <c r="L30" s="47">
        <v>-195667</v>
      </c>
      <c r="M30" s="47">
        <v>-63485</v>
      </c>
      <c r="N30" s="47">
        <v>-37495</v>
      </c>
      <c r="O30" s="43"/>
      <c r="P30" s="47">
        <v>36523</v>
      </c>
      <c r="Q30" s="47">
        <v>-86605</v>
      </c>
      <c r="R30" s="47">
        <v>2072</v>
      </c>
      <c r="S30" s="47">
        <v>7933</v>
      </c>
      <c r="T30" s="47">
        <v>-86</v>
      </c>
    </row>
    <row r="31" spans="1:20" ht="12.75">
      <c r="A31" s="47" t="s">
        <v>192</v>
      </c>
      <c r="B31" s="52">
        <v>156799</v>
      </c>
      <c r="C31" s="47">
        <v>2481</v>
      </c>
      <c r="D31" s="47">
        <v>145536</v>
      </c>
      <c r="E31" s="47">
        <v>92604</v>
      </c>
      <c r="F31" s="47">
        <v>17823</v>
      </c>
      <c r="G31" s="47">
        <v>34590</v>
      </c>
      <c r="H31" s="47">
        <v>519</v>
      </c>
      <c r="I31" s="47">
        <v>6304</v>
      </c>
      <c r="J31" s="47">
        <v>2478</v>
      </c>
      <c r="K31" s="52">
        <v>-95055</v>
      </c>
      <c r="L31" s="47">
        <v>-52611</v>
      </c>
      <c r="M31" s="47">
        <v>-32592</v>
      </c>
      <c r="N31" s="47">
        <v>-9852</v>
      </c>
      <c r="O31" s="43"/>
      <c r="P31" s="47">
        <v>4168</v>
      </c>
      <c r="Q31" s="47">
        <v>-11753</v>
      </c>
      <c r="R31" s="47">
        <v>33</v>
      </c>
      <c r="S31" s="47">
        <v>53</v>
      </c>
      <c r="T31" s="47">
        <v>3729</v>
      </c>
    </row>
    <row r="32" spans="1:20" ht="12.75">
      <c r="A32" s="63" t="s">
        <v>146</v>
      </c>
      <c r="B32" s="56">
        <v>57680</v>
      </c>
      <c r="C32" s="63">
        <v>511</v>
      </c>
      <c r="D32" s="63">
        <v>52151</v>
      </c>
      <c r="E32" s="63">
        <v>44245</v>
      </c>
      <c r="F32" s="63">
        <v>2630</v>
      </c>
      <c r="G32" s="63">
        <v>5276</v>
      </c>
      <c r="H32" s="63">
        <v>0</v>
      </c>
      <c r="I32" s="63">
        <v>4253</v>
      </c>
      <c r="J32" s="63">
        <v>765</v>
      </c>
      <c r="K32" s="56">
        <v>-48317</v>
      </c>
      <c r="L32" s="63">
        <v>-32290</v>
      </c>
      <c r="M32" s="63">
        <v>-9993</v>
      </c>
      <c r="N32" s="63">
        <v>-6034</v>
      </c>
      <c r="O32" s="43"/>
      <c r="P32" s="63">
        <v>9365</v>
      </c>
      <c r="Q32" s="63">
        <v>-2192</v>
      </c>
      <c r="R32" s="63">
        <v>457</v>
      </c>
      <c r="S32" s="63">
        <v>0</v>
      </c>
      <c r="T32" s="63">
        <v>-67</v>
      </c>
    </row>
    <row r="33" spans="1:20" ht="12.75">
      <c r="A33" s="11"/>
      <c r="B33" s="12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34"/>
      <c r="P33" s="11"/>
      <c r="Q33" s="11"/>
      <c r="R33" s="11"/>
      <c r="S33" s="11"/>
      <c r="T33" s="11"/>
    </row>
    <row r="34" spans="1:20" ht="12.75">
      <c r="A34" s="147" t="s">
        <v>147</v>
      </c>
      <c r="B34" s="147">
        <v>382763</v>
      </c>
      <c r="C34" s="147">
        <v>1952</v>
      </c>
      <c r="D34" s="147">
        <v>294606</v>
      </c>
      <c r="E34" s="147">
        <v>111496</v>
      </c>
      <c r="F34" s="147">
        <v>47599</v>
      </c>
      <c r="G34" s="147">
        <v>133919</v>
      </c>
      <c r="H34" s="147">
        <v>1592</v>
      </c>
      <c r="I34" s="147">
        <v>75056</v>
      </c>
      <c r="J34" s="147">
        <v>11149</v>
      </c>
      <c r="K34" s="147">
        <v>-235171</v>
      </c>
      <c r="L34" s="147">
        <v>-108522</v>
      </c>
      <c r="M34" s="147">
        <v>-105793</v>
      </c>
      <c r="N34" s="147">
        <v>-20856</v>
      </c>
      <c r="O34" s="43"/>
      <c r="P34" s="147">
        <v>5169</v>
      </c>
      <c r="Q34" s="147">
        <v>-49758</v>
      </c>
      <c r="R34" s="147">
        <v>2530</v>
      </c>
      <c r="S34" s="147">
        <v>982</v>
      </c>
      <c r="T34" s="147">
        <v>1981</v>
      </c>
    </row>
    <row r="35" spans="1:20" ht="12.75">
      <c r="A35" s="162"/>
      <c r="B35" s="12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34"/>
      <c r="P35" s="11"/>
      <c r="Q35" s="11"/>
      <c r="R35" s="11"/>
      <c r="S35" s="11"/>
      <c r="T35" s="11"/>
    </row>
    <row r="36" spans="1:20" ht="12.75">
      <c r="A36" s="147" t="s">
        <v>148</v>
      </c>
      <c r="B36" s="147">
        <v>4342</v>
      </c>
      <c r="C36" s="147">
        <v>1147</v>
      </c>
      <c r="D36" s="147">
        <v>1110</v>
      </c>
      <c r="E36" s="147">
        <v>1106</v>
      </c>
      <c r="F36" s="147">
        <v>4</v>
      </c>
      <c r="G36" s="147">
        <v>0</v>
      </c>
      <c r="H36" s="147">
        <v>0</v>
      </c>
      <c r="I36" s="147">
        <v>248</v>
      </c>
      <c r="J36" s="147">
        <v>1837</v>
      </c>
      <c r="K36" s="147">
        <v>-2970</v>
      </c>
      <c r="L36" s="147">
        <v>-1591</v>
      </c>
      <c r="M36" s="147">
        <v>-1170</v>
      </c>
      <c r="N36" s="147">
        <v>-209</v>
      </c>
      <c r="O36" s="43"/>
      <c r="P36" s="147">
        <v>3278</v>
      </c>
      <c r="Q36" s="147">
        <v>16054</v>
      </c>
      <c r="R36" s="147">
        <v>0</v>
      </c>
      <c r="S36" s="147">
        <v>11</v>
      </c>
      <c r="T36" s="147">
        <v>0</v>
      </c>
    </row>
    <row r="37" spans="1:20" ht="12.75">
      <c r="A37" s="47" t="s">
        <v>149</v>
      </c>
      <c r="B37" s="52">
        <v>403</v>
      </c>
      <c r="C37" s="47">
        <v>107</v>
      </c>
      <c r="D37" s="47">
        <v>203</v>
      </c>
      <c r="E37" s="47">
        <v>199</v>
      </c>
      <c r="F37" s="47">
        <v>4</v>
      </c>
      <c r="G37" s="47">
        <v>0</v>
      </c>
      <c r="H37" s="47">
        <v>0</v>
      </c>
      <c r="I37" s="47">
        <v>81</v>
      </c>
      <c r="J37" s="47">
        <v>12</v>
      </c>
      <c r="K37" s="52">
        <v>-42</v>
      </c>
      <c r="L37" s="47">
        <v>-27</v>
      </c>
      <c r="M37" s="47">
        <v>0</v>
      </c>
      <c r="N37" s="47">
        <v>-15</v>
      </c>
      <c r="O37" s="43"/>
      <c r="P37" s="47">
        <v>0</v>
      </c>
      <c r="Q37" s="47">
        <v>0</v>
      </c>
      <c r="R37" s="47">
        <v>0</v>
      </c>
      <c r="S37" s="47">
        <v>0</v>
      </c>
      <c r="T37" s="47">
        <v>0</v>
      </c>
    </row>
    <row r="38" spans="1:20" ht="12.75">
      <c r="A38" s="47" t="s">
        <v>150</v>
      </c>
      <c r="B38" s="52">
        <v>424</v>
      </c>
      <c r="C38" s="47">
        <v>200</v>
      </c>
      <c r="D38" s="47">
        <v>187</v>
      </c>
      <c r="E38" s="47">
        <v>187</v>
      </c>
      <c r="F38" s="47">
        <v>0</v>
      </c>
      <c r="G38" s="47">
        <v>0</v>
      </c>
      <c r="H38" s="47">
        <v>0</v>
      </c>
      <c r="I38" s="47">
        <v>0</v>
      </c>
      <c r="J38" s="47">
        <v>37</v>
      </c>
      <c r="K38" s="52">
        <v>-72</v>
      </c>
      <c r="L38" s="47">
        <v>-37</v>
      </c>
      <c r="M38" s="47">
        <v>0</v>
      </c>
      <c r="N38" s="47">
        <v>-35</v>
      </c>
      <c r="O38" s="43"/>
      <c r="P38" s="47">
        <v>0</v>
      </c>
      <c r="Q38" s="47">
        <v>1554</v>
      </c>
      <c r="R38" s="47">
        <v>0</v>
      </c>
      <c r="S38" s="47">
        <v>11</v>
      </c>
      <c r="T38" s="47">
        <v>0</v>
      </c>
    </row>
    <row r="39" spans="1:20" ht="12.75">
      <c r="A39" s="47" t="s">
        <v>151</v>
      </c>
      <c r="B39" s="52">
        <v>2280</v>
      </c>
      <c r="C39" s="47">
        <v>385</v>
      </c>
      <c r="D39" s="47">
        <v>374</v>
      </c>
      <c r="E39" s="47">
        <v>374</v>
      </c>
      <c r="F39" s="47">
        <v>0</v>
      </c>
      <c r="G39" s="47">
        <v>0</v>
      </c>
      <c r="H39" s="47">
        <v>0</v>
      </c>
      <c r="I39" s="47">
        <v>0</v>
      </c>
      <c r="J39" s="47">
        <v>1521</v>
      </c>
      <c r="K39" s="52">
        <v>-2550</v>
      </c>
      <c r="L39" s="47">
        <v>-1256</v>
      </c>
      <c r="M39" s="47">
        <v>-1170</v>
      </c>
      <c r="N39" s="47">
        <v>-124</v>
      </c>
      <c r="O39" s="43"/>
      <c r="P39" s="47">
        <v>3278</v>
      </c>
      <c r="Q39" s="47">
        <v>14649</v>
      </c>
      <c r="R39" s="47">
        <v>0</v>
      </c>
      <c r="S39" s="47">
        <v>0</v>
      </c>
      <c r="T39" s="47">
        <v>0</v>
      </c>
    </row>
    <row r="40" spans="1:20" ht="12.75">
      <c r="A40" s="63" t="s">
        <v>152</v>
      </c>
      <c r="B40" s="56">
        <v>1235</v>
      </c>
      <c r="C40" s="63">
        <v>455</v>
      </c>
      <c r="D40" s="63">
        <v>346</v>
      </c>
      <c r="E40" s="63">
        <v>346</v>
      </c>
      <c r="F40" s="63">
        <v>0</v>
      </c>
      <c r="G40" s="63">
        <v>0</v>
      </c>
      <c r="H40" s="63">
        <v>0</v>
      </c>
      <c r="I40" s="63">
        <v>167</v>
      </c>
      <c r="J40" s="63">
        <v>267</v>
      </c>
      <c r="K40" s="56">
        <v>-306</v>
      </c>
      <c r="L40" s="63">
        <v>-271</v>
      </c>
      <c r="M40" s="63">
        <v>0</v>
      </c>
      <c r="N40" s="63">
        <v>-35</v>
      </c>
      <c r="O40" s="43"/>
      <c r="P40" s="63">
        <v>0</v>
      </c>
      <c r="Q40" s="63">
        <v>-149</v>
      </c>
      <c r="R40" s="63">
        <v>0</v>
      </c>
      <c r="S40" s="63">
        <v>0</v>
      </c>
      <c r="T40" s="63">
        <v>0</v>
      </c>
    </row>
    <row r="41" spans="1:20" ht="12.75">
      <c r="A41" s="11"/>
      <c r="B41" s="127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34"/>
      <c r="P41" s="11"/>
      <c r="Q41" s="11"/>
      <c r="R41" s="11"/>
      <c r="S41" s="11"/>
      <c r="T41" s="11"/>
    </row>
    <row r="42" spans="1:20" ht="12.75">
      <c r="A42" s="146" t="s">
        <v>0</v>
      </c>
      <c r="B42" s="147">
        <v>2394339</v>
      </c>
      <c r="C42" s="147">
        <v>10657</v>
      </c>
      <c r="D42" s="147">
        <v>2162852</v>
      </c>
      <c r="E42" s="147">
        <v>1106872</v>
      </c>
      <c r="F42" s="147">
        <v>556067</v>
      </c>
      <c r="G42" s="147">
        <v>491477</v>
      </c>
      <c r="H42" s="147">
        <v>8436</v>
      </c>
      <c r="I42" s="147">
        <v>139518</v>
      </c>
      <c r="J42" s="147">
        <v>81312</v>
      </c>
      <c r="K42" s="147">
        <v>-1396521</v>
      </c>
      <c r="L42" s="147">
        <v>-891064</v>
      </c>
      <c r="M42" s="147">
        <v>-358884</v>
      </c>
      <c r="N42" s="147">
        <v>-146573</v>
      </c>
      <c r="O42" s="43"/>
      <c r="P42" s="147">
        <v>138980</v>
      </c>
      <c r="Q42" s="147">
        <v>-238325</v>
      </c>
      <c r="R42" s="147">
        <v>8479</v>
      </c>
      <c r="S42" s="147">
        <v>9006</v>
      </c>
      <c r="T42" s="147">
        <v>6618</v>
      </c>
    </row>
    <row r="43" spans="1:20" ht="12.75">
      <c r="A43" s="80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43"/>
      <c r="P43" s="148"/>
      <c r="Q43" s="148"/>
      <c r="R43" s="148"/>
      <c r="S43" s="148"/>
      <c r="T43" s="148"/>
    </row>
    <row r="44" spans="1:20" ht="12.75">
      <c r="A44" s="129" t="s">
        <v>217</v>
      </c>
      <c r="B44" s="59">
        <v>101531</v>
      </c>
      <c r="C44" s="129">
        <v>2272</v>
      </c>
      <c r="D44" s="129">
        <v>93934</v>
      </c>
      <c r="E44" s="129">
        <v>68226</v>
      </c>
      <c r="F44" s="129">
        <v>6232</v>
      </c>
      <c r="G44" s="129">
        <v>19127</v>
      </c>
      <c r="H44" s="129">
        <v>349</v>
      </c>
      <c r="I44" s="129">
        <v>3506</v>
      </c>
      <c r="J44" s="129">
        <v>1819</v>
      </c>
      <c r="K44" s="59">
        <v>-61973</v>
      </c>
      <c r="L44" s="129">
        <v>-29303</v>
      </c>
      <c r="M44" s="129">
        <v>-26661</v>
      </c>
      <c r="N44" s="129">
        <v>-6009</v>
      </c>
      <c r="O44" s="43"/>
      <c r="P44" s="129">
        <v>571</v>
      </c>
      <c r="Q44" s="129">
        <v>-5855</v>
      </c>
      <c r="R44" s="129">
        <v>12</v>
      </c>
      <c r="S44" s="129">
        <v>34</v>
      </c>
      <c r="T44" s="129">
        <v>3729</v>
      </c>
    </row>
    <row r="46" ht="12.75">
      <c r="A46" s="11" t="s">
        <v>86</v>
      </c>
    </row>
    <row r="47" ht="12.75">
      <c r="A47" s="158" t="s">
        <v>218</v>
      </c>
    </row>
    <row r="48" ht="12.75">
      <c r="A48" s="11"/>
    </row>
    <row r="49" ht="12.75">
      <c r="A49" s="11" t="s">
        <v>94</v>
      </c>
    </row>
  </sheetData>
  <mergeCells count="9">
    <mergeCell ref="A2:T2"/>
    <mergeCell ref="A3:T3"/>
    <mergeCell ref="B6:N6"/>
    <mergeCell ref="B7:J7"/>
    <mergeCell ref="D8:H8"/>
    <mergeCell ref="K7:N7"/>
    <mergeCell ref="P6:T6"/>
    <mergeCell ref="C8:C9"/>
    <mergeCell ref="P7:P9"/>
  </mergeCells>
  <printOptions/>
  <pageMargins left="0.2" right="0.22" top="0.44" bottom="1" header="0" footer="0"/>
  <pageSetup horizontalDpi="600" verticalDpi="600" orientation="landscape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2:S49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32.140625" style="0" bestFit="1" customWidth="1"/>
    <col min="2" max="2" width="9.28125" style="0" customWidth="1"/>
    <col min="11" max="11" width="8.7109375" style="0" customWidth="1"/>
    <col min="12" max="12" width="10.00390625" style="0" customWidth="1"/>
    <col min="14" max="14" width="12.421875" style="0" bestFit="1" customWidth="1"/>
    <col min="15" max="15" width="9.421875" style="0" customWidth="1"/>
    <col min="16" max="16" width="4.7109375" style="0" customWidth="1"/>
    <col min="19" max="19" width="12.7109375" style="0" bestFit="1" customWidth="1"/>
  </cols>
  <sheetData>
    <row r="1" ht="13.5" thickBot="1"/>
    <row r="2" spans="1:19" ht="18">
      <c r="A2" s="283" t="s">
        <v>470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5"/>
    </row>
    <row r="3" spans="1:19" ht="23.25" customHeight="1" thickBot="1">
      <c r="A3" s="304" t="s">
        <v>95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6"/>
    </row>
    <row r="4" spans="1:19" ht="12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9" ht="12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1:19" ht="15.75">
      <c r="A6" s="138"/>
      <c r="B6" s="280" t="s">
        <v>219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2"/>
      <c r="P6" s="160"/>
      <c r="Q6" s="297" t="s">
        <v>69</v>
      </c>
      <c r="R6" s="298"/>
      <c r="S6" s="299"/>
    </row>
    <row r="7" spans="1:19" ht="12.75" customHeight="1">
      <c r="A7" s="137"/>
      <c r="B7" s="297" t="s">
        <v>220</v>
      </c>
      <c r="C7" s="298"/>
      <c r="D7" s="298"/>
      <c r="E7" s="298"/>
      <c r="F7" s="298"/>
      <c r="G7" s="298"/>
      <c r="H7" s="298"/>
      <c r="I7" s="298"/>
      <c r="J7" s="298"/>
      <c r="K7" s="299"/>
      <c r="L7" s="297" t="s">
        <v>221</v>
      </c>
      <c r="M7" s="298"/>
      <c r="N7" s="298"/>
      <c r="O7" s="299"/>
      <c r="P7" s="160"/>
      <c r="Q7" s="137" t="s">
        <v>222</v>
      </c>
      <c r="R7" s="137" t="s">
        <v>222</v>
      </c>
      <c r="S7" s="137" t="s">
        <v>222</v>
      </c>
    </row>
    <row r="8" spans="1:19" ht="12.75">
      <c r="A8" s="137" t="s">
        <v>105</v>
      </c>
      <c r="B8" s="138" t="s">
        <v>106</v>
      </c>
      <c r="C8" s="138" t="s">
        <v>223</v>
      </c>
      <c r="D8" s="138" t="s">
        <v>224</v>
      </c>
      <c r="E8" s="138" t="s">
        <v>225</v>
      </c>
      <c r="F8" s="138" t="s">
        <v>226</v>
      </c>
      <c r="G8" s="138" t="s">
        <v>227</v>
      </c>
      <c r="H8" s="138" t="s">
        <v>228</v>
      </c>
      <c r="I8" s="137" t="s">
        <v>229</v>
      </c>
      <c r="J8" s="137" t="s">
        <v>230</v>
      </c>
      <c r="K8" s="137"/>
      <c r="L8" s="137"/>
      <c r="M8" s="137" t="s">
        <v>230</v>
      </c>
      <c r="N8" s="137" t="s">
        <v>211</v>
      </c>
      <c r="O8" s="138"/>
      <c r="P8" s="160"/>
      <c r="Q8" s="137" t="s">
        <v>231</v>
      </c>
      <c r="R8" s="137" t="s">
        <v>232</v>
      </c>
      <c r="S8" s="137" t="s">
        <v>233</v>
      </c>
    </row>
    <row r="9" spans="1:19" ht="12.75">
      <c r="A9" s="137"/>
      <c r="B9" s="137"/>
      <c r="C9" s="137" t="s">
        <v>234</v>
      </c>
      <c r="D9" s="137" t="s">
        <v>235</v>
      </c>
      <c r="E9" s="137" t="s">
        <v>208</v>
      </c>
      <c r="F9" s="137" t="s">
        <v>208</v>
      </c>
      <c r="G9" s="137" t="s">
        <v>236</v>
      </c>
      <c r="H9" s="137" t="s">
        <v>237</v>
      </c>
      <c r="I9" s="137" t="s">
        <v>238</v>
      </c>
      <c r="J9" s="137" t="s">
        <v>239</v>
      </c>
      <c r="K9" s="137" t="s">
        <v>126</v>
      </c>
      <c r="L9" s="137" t="s">
        <v>240</v>
      </c>
      <c r="M9" s="137" t="s">
        <v>241</v>
      </c>
      <c r="N9" s="137" t="s">
        <v>242</v>
      </c>
      <c r="O9" s="137" t="s">
        <v>126</v>
      </c>
      <c r="P9" s="160"/>
      <c r="Q9" s="137" t="s">
        <v>243</v>
      </c>
      <c r="R9" s="137" t="s">
        <v>244</v>
      </c>
      <c r="S9" s="137" t="s">
        <v>245</v>
      </c>
    </row>
    <row r="10" spans="1:19" ht="12.75">
      <c r="A10" s="143"/>
      <c r="B10" s="143"/>
      <c r="C10" s="143" t="s">
        <v>246</v>
      </c>
      <c r="D10" s="143" t="s">
        <v>247</v>
      </c>
      <c r="E10" s="143" t="s">
        <v>248</v>
      </c>
      <c r="F10" s="143" t="s">
        <v>249</v>
      </c>
      <c r="G10" s="143" t="s">
        <v>250</v>
      </c>
      <c r="H10" s="143" t="s">
        <v>251</v>
      </c>
      <c r="I10" s="143" t="s">
        <v>252</v>
      </c>
      <c r="J10" s="143" t="s">
        <v>253</v>
      </c>
      <c r="K10" s="143"/>
      <c r="L10" s="143"/>
      <c r="M10" s="143" t="s">
        <v>254</v>
      </c>
      <c r="N10" s="143" t="s">
        <v>255</v>
      </c>
      <c r="O10" s="143"/>
      <c r="P10" s="160"/>
      <c r="Q10" s="143" t="s">
        <v>256</v>
      </c>
      <c r="R10" s="143" t="s">
        <v>231</v>
      </c>
      <c r="S10" s="143" t="s">
        <v>257</v>
      </c>
    </row>
    <row r="11" spans="1:19" ht="12.75">
      <c r="A11" s="135"/>
      <c r="B11" s="135"/>
      <c r="C11" s="135"/>
      <c r="D11" s="135"/>
      <c r="E11" s="135"/>
      <c r="F11" s="135"/>
      <c r="G11" s="135"/>
      <c r="H11" s="135"/>
      <c r="I11" s="135"/>
      <c r="J11" s="160"/>
      <c r="K11" s="135"/>
      <c r="L11" s="135"/>
      <c r="M11" s="135"/>
      <c r="N11" s="160"/>
      <c r="O11" s="135"/>
      <c r="P11" s="160"/>
      <c r="Q11" s="135"/>
      <c r="R11" s="160"/>
      <c r="S11" s="160"/>
    </row>
    <row r="12" spans="1:19" ht="12.7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60"/>
      <c r="K12" s="135"/>
      <c r="L12" s="135"/>
      <c r="M12" s="135"/>
      <c r="N12" s="160"/>
      <c r="O12" s="135"/>
      <c r="P12" s="160"/>
      <c r="Q12" s="135"/>
      <c r="R12" s="160"/>
      <c r="S12" s="160"/>
    </row>
    <row r="13" spans="1:19" ht="12.75">
      <c r="A13" s="146" t="s">
        <v>127</v>
      </c>
      <c r="B13" s="147">
        <v>301701</v>
      </c>
      <c r="C13" s="147">
        <v>37316</v>
      </c>
      <c r="D13" s="147">
        <v>15046</v>
      </c>
      <c r="E13" s="147">
        <v>66467</v>
      </c>
      <c r="F13" s="147">
        <v>24029</v>
      </c>
      <c r="G13" s="147">
        <v>57296</v>
      </c>
      <c r="H13" s="147">
        <v>34158</v>
      </c>
      <c r="I13" s="147">
        <v>16460</v>
      </c>
      <c r="J13" s="147">
        <v>18831</v>
      </c>
      <c r="K13" s="147">
        <v>32098</v>
      </c>
      <c r="L13" s="147">
        <v>-63882</v>
      </c>
      <c r="M13" s="147">
        <v>-34891</v>
      </c>
      <c r="N13" s="147">
        <v>-3208</v>
      </c>
      <c r="O13" s="147">
        <v>-25783</v>
      </c>
      <c r="P13" s="43"/>
      <c r="Q13" s="147">
        <v>232384</v>
      </c>
      <c r="R13" s="147">
        <v>4472</v>
      </c>
      <c r="S13" s="147">
        <v>-56627</v>
      </c>
    </row>
    <row r="14" spans="1:19" ht="12.75">
      <c r="A14" s="47" t="s">
        <v>128</v>
      </c>
      <c r="B14" s="35">
        <v>884</v>
      </c>
      <c r="C14" s="149">
        <v>187</v>
      </c>
      <c r="D14" s="149">
        <v>30</v>
      </c>
      <c r="E14" s="149">
        <v>2</v>
      </c>
      <c r="F14" s="149">
        <v>42</v>
      </c>
      <c r="G14" s="149">
        <v>33</v>
      </c>
      <c r="H14" s="149">
        <v>81</v>
      </c>
      <c r="I14" s="149">
        <v>0</v>
      </c>
      <c r="J14" s="149">
        <v>0</v>
      </c>
      <c r="K14" s="149">
        <v>509</v>
      </c>
      <c r="L14" s="35">
        <v>-215</v>
      </c>
      <c r="M14" s="149">
        <v>-19</v>
      </c>
      <c r="N14" s="149">
        <v>-195</v>
      </c>
      <c r="O14" s="149">
        <v>-1</v>
      </c>
      <c r="P14" s="43"/>
      <c r="Q14" s="149">
        <v>2251</v>
      </c>
      <c r="R14" s="149">
        <v>0</v>
      </c>
      <c r="S14" s="149">
        <v>0</v>
      </c>
    </row>
    <row r="15" spans="1:19" ht="12.75">
      <c r="A15" s="47" t="s">
        <v>129</v>
      </c>
      <c r="B15" s="52">
        <v>7377</v>
      </c>
      <c r="C15" s="47">
        <v>924</v>
      </c>
      <c r="D15" s="47">
        <v>198</v>
      </c>
      <c r="E15" s="47">
        <v>699</v>
      </c>
      <c r="F15" s="47">
        <v>18</v>
      </c>
      <c r="G15" s="47">
        <v>676</v>
      </c>
      <c r="H15" s="47">
        <v>3698</v>
      </c>
      <c r="I15" s="47">
        <v>0</v>
      </c>
      <c r="J15" s="47">
        <v>362</v>
      </c>
      <c r="K15" s="47">
        <v>802</v>
      </c>
      <c r="L15" s="52">
        <v>-579</v>
      </c>
      <c r="M15" s="47">
        <v>-367</v>
      </c>
      <c r="N15" s="47">
        <v>-134</v>
      </c>
      <c r="O15" s="47">
        <v>-78</v>
      </c>
      <c r="P15" s="43"/>
      <c r="Q15" s="47">
        <v>5350</v>
      </c>
      <c r="R15" s="47">
        <v>-1169</v>
      </c>
      <c r="S15" s="47">
        <v>0</v>
      </c>
    </row>
    <row r="16" spans="1:19" ht="12.75">
      <c r="A16" s="47" t="s">
        <v>130</v>
      </c>
      <c r="B16" s="52">
        <v>16209</v>
      </c>
      <c r="C16" s="47">
        <v>1120</v>
      </c>
      <c r="D16" s="47">
        <v>1048</v>
      </c>
      <c r="E16" s="47">
        <v>2107</v>
      </c>
      <c r="F16" s="47">
        <v>914</v>
      </c>
      <c r="G16" s="47">
        <v>6091</v>
      </c>
      <c r="H16" s="47">
        <v>303</v>
      </c>
      <c r="I16" s="47">
        <v>1367</v>
      </c>
      <c r="J16" s="47">
        <v>1778</v>
      </c>
      <c r="K16" s="47">
        <v>1481</v>
      </c>
      <c r="L16" s="52">
        <v>-3638</v>
      </c>
      <c r="M16" s="47">
        <v>-1728</v>
      </c>
      <c r="N16" s="47">
        <v>-101</v>
      </c>
      <c r="O16" s="47">
        <v>-1809</v>
      </c>
      <c r="P16" s="43"/>
      <c r="Q16" s="47">
        <v>18952</v>
      </c>
      <c r="R16" s="47">
        <v>-807</v>
      </c>
      <c r="S16" s="47">
        <v>0</v>
      </c>
    </row>
    <row r="17" spans="1:19" ht="12.75">
      <c r="A17" s="47" t="s">
        <v>131</v>
      </c>
      <c r="B17" s="52">
        <v>17146</v>
      </c>
      <c r="C17" s="47">
        <v>3072</v>
      </c>
      <c r="D17" s="47">
        <v>717</v>
      </c>
      <c r="E17" s="47">
        <v>2516</v>
      </c>
      <c r="F17" s="47">
        <v>1504</v>
      </c>
      <c r="G17" s="47">
        <v>2977</v>
      </c>
      <c r="H17" s="47">
        <v>442</v>
      </c>
      <c r="I17" s="47">
        <v>2406</v>
      </c>
      <c r="J17" s="47">
        <v>2077</v>
      </c>
      <c r="K17" s="47">
        <v>1435</v>
      </c>
      <c r="L17" s="52">
        <v>-2912</v>
      </c>
      <c r="M17" s="47">
        <v>-2208</v>
      </c>
      <c r="N17" s="47">
        <v>-55</v>
      </c>
      <c r="O17" s="47">
        <v>-649</v>
      </c>
      <c r="P17" s="43"/>
      <c r="Q17" s="47">
        <v>7870</v>
      </c>
      <c r="R17" s="47">
        <v>-1065</v>
      </c>
      <c r="S17" s="47">
        <v>0</v>
      </c>
    </row>
    <row r="18" spans="1:19" ht="12.75">
      <c r="A18" s="47" t="s">
        <v>132</v>
      </c>
      <c r="B18" s="52">
        <v>39880</v>
      </c>
      <c r="C18" s="47">
        <v>5296</v>
      </c>
      <c r="D18" s="47">
        <v>3097</v>
      </c>
      <c r="E18" s="47">
        <v>7339</v>
      </c>
      <c r="F18" s="47">
        <v>7997</v>
      </c>
      <c r="G18" s="47">
        <v>10467</v>
      </c>
      <c r="H18" s="47">
        <v>20</v>
      </c>
      <c r="I18" s="47">
        <v>0</v>
      </c>
      <c r="J18" s="47">
        <v>1098</v>
      </c>
      <c r="K18" s="47">
        <v>4566</v>
      </c>
      <c r="L18" s="52">
        <v>-9639</v>
      </c>
      <c r="M18" s="47">
        <v>-5867</v>
      </c>
      <c r="N18" s="47">
        <v>-643</v>
      </c>
      <c r="O18" s="47">
        <v>-3129</v>
      </c>
      <c r="P18" s="43"/>
      <c r="Q18" s="47">
        <v>78834</v>
      </c>
      <c r="R18" s="47">
        <v>-1450</v>
      </c>
      <c r="S18" s="47">
        <v>164</v>
      </c>
    </row>
    <row r="19" spans="1:19" ht="12.75">
      <c r="A19" s="47" t="s">
        <v>133</v>
      </c>
      <c r="B19" s="52">
        <v>83845</v>
      </c>
      <c r="C19" s="47">
        <v>11657</v>
      </c>
      <c r="D19" s="47">
        <v>2548</v>
      </c>
      <c r="E19" s="47">
        <v>19556</v>
      </c>
      <c r="F19" s="47">
        <v>2851</v>
      </c>
      <c r="G19" s="47">
        <v>6022</v>
      </c>
      <c r="H19" s="47">
        <v>25059</v>
      </c>
      <c r="I19" s="47">
        <v>0</v>
      </c>
      <c r="J19" s="47">
        <v>5950</v>
      </c>
      <c r="K19" s="47">
        <v>10202</v>
      </c>
      <c r="L19" s="52">
        <v>-18341</v>
      </c>
      <c r="M19" s="47">
        <v>-8109</v>
      </c>
      <c r="N19" s="47">
        <v>-180</v>
      </c>
      <c r="O19" s="47">
        <v>-10052</v>
      </c>
      <c r="P19" s="43"/>
      <c r="Q19" s="47">
        <v>13164</v>
      </c>
      <c r="R19" s="47">
        <v>-7183</v>
      </c>
      <c r="S19" s="47">
        <v>0</v>
      </c>
    </row>
    <row r="20" spans="1:19" ht="12.75">
      <c r="A20" s="47" t="s">
        <v>134</v>
      </c>
      <c r="B20" s="52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52">
        <v>-179</v>
      </c>
      <c r="M20" s="47">
        <v>0</v>
      </c>
      <c r="N20" s="47">
        <v>0</v>
      </c>
      <c r="O20" s="47">
        <v>-179</v>
      </c>
      <c r="P20" s="43"/>
      <c r="Q20" s="47">
        <v>-13139</v>
      </c>
      <c r="R20" s="47">
        <v>0</v>
      </c>
      <c r="S20" s="47">
        <v>0</v>
      </c>
    </row>
    <row r="21" spans="1:19" ht="12.75">
      <c r="A21" s="47" t="s">
        <v>135</v>
      </c>
      <c r="B21" s="52">
        <v>6203</v>
      </c>
      <c r="C21" s="47">
        <v>0</v>
      </c>
      <c r="D21" s="47">
        <v>0</v>
      </c>
      <c r="E21" s="47">
        <v>227</v>
      </c>
      <c r="F21" s="47">
        <v>127</v>
      </c>
      <c r="G21" s="47">
        <v>5712</v>
      </c>
      <c r="H21" s="47">
        <v>0</v>
      </c>
      <c r="I21" s="47">
        <v>0</v>
      </c>
      <c r="J21" s="47">
        <v>0</v>
      </c>
      <c r="K21" s="47">
        <v>137</v>
      </c>
      <c r="L21" s="52">
        <v>-976</v>
      </c>
      <c r="M21" s="47">
        <v>-299</v>
      </c>
      <c r="N21" s="47">
        <v>-8</v>
      </c>
      <c r="O21" s="47">
        <v>-669</v>
      </c>
      <c r="P21" s="43"/>
      <c r="Q21" s="47">
        <v>-1381</v>
      </c>
      <c r="R21" s="47">
        <v>0</v>
      </c>
      <c r="S21" s="47">
        <v>0</v>
      </c>
    </row>
    <row r="22" spans="1:19" ht="12.75">
      <c r="A22" s="47" t="s">
        <v>136</v>
      </c>
      <c r="B22" s="52">
        <v>741</v>
      </c>
      <c r="C22" s="47">
        <v>421</v>
      </c>
      <c r="D22" s="47">
        <v>94</v>
      </c>
      <c r="E22" s="47">
        <v>0</v>
      </c>
      <c r="F22" s="47">
        <v>186</v>
      </c>
      <c r="G22" s="47">
        <v>1</v>
      </c>
      <c r="H22" s="47">
        <v>0</v>
      </c>
      <c r="I22" s="47">
        <v>0</v>
      </c>
      <c r="J22" s="47">
        <v>0</v>
      </c>
      <c r="K22" s="47">
        <v>39</v>
      </c>
      <c r="L22" s="52">
        <v>-193</v>
      </c>
      <c r="M22" s="47">
        <v>0</v>
      </c>
      <c r="N22" s="47">
        <v>0</v>
      </c>
      <c r="O22" s="47">
        <v>-193</v>
      </c>
      <c r="P22" s="43"/>
      <c r="Q22" s="47">
        <v>1097</v>
      </c>
      <c r="R22" s="47">
        <v>-40</v>
      </c>
      <c r="S22" s="47">
        <v>0</v>
      </c>
    </row>
    <row r="23" spans="1:19" ht="12.75">
      <c r="A23" s="47" t="s">
        <v>137</v>
      </c>
      <c r="B23" s="52">
        <v>658</v>
      </c>
      <c r="C23" s="47">
        <v>56</v>
      </c>
      <c r="D23" s="47">
        <v>111</v>
      </c>
      <c r="E23" s="47">
        <v>0</v>
      </c>
      <c r="F23" s="47">
        <v>0</v>
      </c>
      <c r="G23" s="47">
        <v>72</v>
      </c>
      <c r="H23" s="47">
        <v>3</v>
      </c>
      <c r="I23" s="47">
        <v>0</v>
      </c>
      <c r="J23" s="47">
        <v>0</v>
      </c>
      <c r="K23" s="47">
        <v>416</v>
      </c>
      <c r="L23" s="52">
        <v>-62</v>
      </c>
      <c r="M23" s="47">
        <v>0</v>
      </c>
      <c r="N23" s="47">
        <v>0</v>
      </c>
      <c r="O23" s="47">
        <v>-62</v>
      </c>
      <c r="P23" s="43"/>
      <c r="Q23" s="47">
        <v>865</v>
      </c>
      <c r="R23" s="47">
        <v>0</v>
      </c>
      <c r="S23" s="47">
        <v>0</v>
      </c>
    </row>
    <row r="24" spans="1:19" ht="12.75">
      <c r="A24" s="47" t="s">
        <v>138</v>
      </c>
      <c r="B24" s="52">
        <v>6910</v>
      </c>
      <c r="C24" s="47">
        <v>639</v>
      </c>
      <c r="D24" s="47">
        <v>197</v>
      </c>
      <c r="E24" s="47">
        <v>2135</v>
      </c>
      <c r="F24" s="47">
        <v>17</v>
      </c>
      <c r="G24" s="47">
        <v>1012</v>
      </c>
      <c r="H24" s="47">
        <v>212</v>
      </c>
      <c r="I24" s="47">
        <v>0</v>
      </c>
      <c r="J24" s="47">
        <v>0</v>
      </c>
      <c r="K24" s="47">
        <v>2698</v>
      </c>
      <c r="L24" s="52">
        <v>-737</v>
      </c>
      <c r="M24" s="47">
        <v>-587</v>
      </c>
      <c r="N24" s="47">
        <v>0</v>
      </c>
      <c r="O24" s="47">
        <v>-150</v>
      </c>
      <c r="P24" s="43"/>
      <c r="Q24" s="47">
        <v>-285</v>
      </c>
      <c r="R24" s="47">
        <v>-681</v>
      </c>
      <c r="S24" s="47">
        <v>0</v>
      </c>
    </row>
    <row r="25" spans="1:19" ht="12.75">
      <c r="A25" s="47" t="s">
        <v>139</v>
      </c>
      <c r="B25" s="52">
        <v>152</v>
      </c>
      <c r="C25" s="47">
        <v>0</v>
      </c>
      <c r="D25" s="47">
        <v>18</v>
      </c>
      <c r="E25" s="47">
        <v>0</v>
      </c>
      <c r="F25" s="47">
        <v>13</v>
      </c>
      <c r="G25" s="47">
        <v>0</v>
      </c>
      <c r="H25" s="47">
        <v>0</v>
      </c>
      <c r="I25" s="47">
        <v>0</v>
      </c>
      <c r="J25" s="47">
        <v>0</v>
      </c>
      <c r="K25" s="47">
        <v>121</v>
      </c>
      <c r="L25" s="52">
        <v>-34</v>
      </c>
      <c r="M25" s="47">
        <v>0</v>
      </c>
      <c r="N25" s="47">
        <v>-30</v>
      </c>
      <c r="O25" s="47">
        <v>-4</v>
      </c>
      <c r="P25" s="43"/>
      <c r="Q25" s="47">
        <v>-287</v>
      </c>
      <c r="R25" s="47">
        <v>0</v>
      </c>
      <c r="S25" s="47">
        <v>0</v>
      </c>
    </row>
    <row r="26" spans="1:19" ht="12.75">
      <c r="A26" s="47" t="s">
        <v>140</v>
      </c>
      <c r="B26" s="52">
        <v>3759</v>
      </c>
      <c r="C26" s="47">
        <v>0</v>
      </c>
      <c r="D26" s="47">
        <v>0</v>
      </c>
      <c r="E26" s="47">
        <v>104</v>
      </c>
      <c r="F26" s="47">
        <v>0</v>
      </c>
      <c r="G26" s="47">
        <v>3655</v>
      </c>
      <c r="H26" s="47">
        <v>0</v>
      </c>
      <c r="I26" s="47">
        <v>0</v>
      </c>
      <c r="J26" s="47">
        <v>0</v>
      </c>
      <c r="K26" s="47">
        <v>0</v>
      </c>
      <c r="L26" s="52">
        <v>-2005</v>
      </c>
      <c r="M26" s="47">
        <v>-100</v>
      </c>
      <c r="N26" s="47">
        <v>0</v>
      </c>
      <c r="O26" s="47">
        <v>-1905</v>
      </c>
      <c r="P26" s="43"/>
      <c r="Q26" s="47">
        <v>-6</v>
      </c>
      <c r="R26" s="47">
        <v>0</v>
      </c>
      <c r="S26" s="47">
        <v>0</v>
      </c>
    </row>
    <row r="27" spans="1:19" ht="12.75">
      <c r="A27" s="47" t="s">
        <v>141</v>
      </c>
      <c r="B27" s="52">
        <v>2700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926</v>
      </c>
      <c r="I27" s="47">
        <v>1519</v>
      </c>
      <c r="J27" s="47">
        <v>0</v>
      </c>
      <c r="K27" s="47">
        <v>255</v>
      </c>
      <c r="L27" s="52">
        <v>-245</v>
      </c>
      <c r="M27" s="47">
        <v>0</v>
      </c>
      <c r="N27" s="47">
        <v>-220</v>
      </c>
      <c r="O27" s="47">
        <v>-25</v>
      </c>
      <c r="P27" s="43"/>
      <c r="Q27" s="47">
        <v>12</v>
      </c>
      <c r="R27" s="47">
        <v>0</v>
      </c>
      <c r="S27" s="47">
        <v>0</v>
      </c>
    </row>
    <row r="28" spans="1:19" ht="12.75">
      <c r="A28" s="47" t="s">
        <v>142</v>
      </c>
      <c r="B28" s="52">
        <v>257</v>
      </c>
      <c r="C28" s="47">
        <v>29</v>
      </c>
      <c r="D28" s="47">
        <v>9</v>
      </c>
      <c r="E28" s="47">
        <v>0</v>
      </c>
      <c r="F28" s="47">
        <v>130</v>
      </c>
      <c r="G28" s="47">
        <v>9</v>
      </c>
      <c r="H28" s="47">
        <v>34</v>
      </c>
      <c r="I28" s="47">
        <v>0</v>
      </c>
      <c r="J28" s="47">
        <v>0</v>
      </c>
      <c r="K28" s="47">
        <v>46</v>
      </c>
      <c r="L28" s="52">
        <v>-12</v>
      </c>
      <c r="M28" s="47">
        <v>0</v>
      </c>
      <c r="N28" s="47">
        <v>0</v>
      </c>
      <c r="O28" s="47">
        <v>-12</v>
      </c>
      <c r="P28" s="43"/>
      <c r="Q28" s="47">
        <v>-176</v>
      </c>
      <c r="R28" s="47">
        <v>-10</v>
      </c>
      <c r="S28" s="47">
        <v>0</v>
      </c>
    </row>
    <row r="29" spans="1:19" ht="12.75">
      <c r="A29" s="47" t="s">
        <v>143</v>
      </c>
      <c r="B29" s="52">
        <v>3252</v>
      </c>
      <c r="C29" s="47">
        <v>206</v>
      </c>
      <c r="D29" s="47">
        <v>0</v>
      </c>
      <c r="E29" s="47">
        <v>93</v>
      </c>
      <c r="F29" s="47">
        <v>245</v>
      </c>
      <c r="G29" s="47">
        <v>1109</v>
      </c>
      <c r="H29" s="47">
        <v>15</v>
      </c>
      <c r="I29" s="47">
        <v>6</v>
      </c>
      <c r="J29" s="47">
        <v>1520</v>
      </c>
      <c r="K29" s="47">
        <v>58</v>
      </c>
      <c r="L29" s="52">
        <v>-3455</v>
      </c>
      <c r="M29" s="47">
        <v>-122</v>
      </c>
      <c r="N29" s="47">
        <v>0</v>
      </c>
      <c r="O29" s="47">
        <v>-3333</v>
      </c>
      <c r="P29" s="43"/>
      <c r="Q29" s="47">
        <v>-16</v>
      </c>
      <c r="R29" s="47">
        <v>0</v>
      </c>
      <c r="S29" s="47">
        <v>0</v>
      </c>
    </row>
    <row r="30" spans="1:19" ht="12.75">
      <c r="A30" s="47" t="s">
        <v>144</v>
      </c>
      <c r="B30" s="52">
        <v>88147</v>
      </c>
      <c r="C30" s="47">
        <v>10429</v>
      </c>
      <c r="D30" s="47">
        <v>5031</v>
      </c>
      <c r="E30" s="47">
        <v>28395</v>
      </c>
      <c r="F30" s="47">
        <v>8337</v>
      </c>
      <c r="G30" s="47">
        <v>14376</v>
      </c>
      <c r="H30" s="47">
        <v>2742</v>
      </c>
      <c r="I30" s="47">
        <v>9669</v>
      </c>
      <c r="J30" s="47">
        <v>4804</v>
      </c>
      <c r="K30" s="47">
        <v>4364</v>
      </c>
      <c r="L30" s="52">
        <v>-16190</v>
      </c>
      <c r="M30" s="47">
        <v>-13613</v>
      </c>
      <c r="N30" s="47">
        <v>-647</v>
      </c>
      <c r="O30" s="47">
        <v>-1930</v>
      </c>
      <c r="P30" s="43"/>
      <c r="Q30" s="47">
        <v>110122</v>
      </c>
      <c r="R30" s="47">
        <v>17623</v>
      </c>
      <c r="S30" s="47">
        <v>-56791</v>
      </c>
    </row>
    <row r="31" spans="1:19" ht="12.75">
      <c r="A31" s="47" t="s">
        <v>192</v>
      </c>
      <c r="B31" s="52">
        <v>16451</v>
      </c>
      <c r="C31" s="47">
        <v>2760</v>
      </c>
      <c r="D31" s="47">
        <v>1121</v>
      </c>
      <c r="E31" s="47">
        <v>2481</v>
      </c>
      <c r="F31" s="47">
        <v>1543</v>
      </c>
      <c r="G31" s="47">
        <v>4682</v>
      </c>
      <c r="H31" s="47">
        <v>104</v>
      </c>
      <c r="I31" s="47">
        <v>1459</v>
      </c>
      <c r="J31" s="47">
        <v>917</v>
      </c>
      <c r="K31" s="47">
        <v>1384</v>
      </c>
      <c r="L31" s="52">
        <v>-3303</v>
      </c>
      <c r="M31" s="47">
        <v>-1872</v>
      </c>
      <c r="N31" s="47">
        <v>-833</v>
      </c>
      <c r="O31" s="47">
        <v>-598</v>
      </c>
      <c r="P31" s="43"/>
      <c r="Q31" s="47">
        <v>8237</v>
      </c>
      <c r="R31" s="47">
        <v>-314</v>
      </c>
      <c r="S31" s="47">
        <v>0</v>
      </c>
    </row>
    <row r="32" spans="1:19" ht="12.75">
      <c r="A32" s="63" t="s">
        <v>146</v>
      </c>
      <c r="B32" s="56">
        <v>7130</v>
      </c>
      <c r="C32" s="63">
        <v>520</v>
      </c>
      <c r="D32" s="63">
        <v>827</v>
      </c>
      <c r="E32" s="63">
        <v>813</v>
      </c>
      <c r="F32" s="63">
        <v>105</v>
      </c>
      <c r="G32" s="63">
        <v>402</v>
      </c>
      <c r="H32" s="63">
        <v>519</v>
      </c>
      <c r="I32" s="63">
        <v>34</v>
      </c>
      <c r="J32" s="63">
        <v>325</v>
      </c>
      <c r="K32" s="63">
        <v>3585</v>
      </c>
      <c r="L32" s="56">
        <v>-1167</v>
      </c>
      <c r="M32" s="63">
        <v>0</v>
      </c>
      <c r="N32" s="63">
        <v>-162</v>
      </c>
      <c r="O32" s="63">
        <v>-1005</v>
      </c>
      <c r="P32" s="43"/>
      <c r="Q32" s="63">
        <v>920</v>
      </c>
      <c r="R32" s="63">
        <v>-432</v>
      </c>
      <c r="S32" s="63">
        <v>0</v>
      </c>
    </row>
    <row r="33" spans="1:19" ht="12.75">
      <c r="A33" s="11"/>
      <c r="B33" s="12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34"/>
      <c r="Q33" s="11"/>
      <c r="R33" s="11"/>
      <c r="S33" s="11"/>
    </row>
    <row r="34" spans="1:19" ht="12.75">
      <c r="A34" s="147" t="s">
        <v>147</v>
      </c>
      <c r="B34" s="147">
        <v>45006</v>
      </c>
      <c r="C34" s="147">
        <v>1816</v>
      </c>
      <c r="D34" s="147">
        <v>804</v>
      </c>
      <c r="E34" s="147">
        <v>3756</v>
      </c>
      <c r="F34" s="147">
        <v>7116</v>
      </c>
      <c r="G34" s="147">
        <v>17756</v>
      </c>
      <c r="H34" s="147">
        <v>914</v>
      </c>
      <c r="I34" s="147">
        <v>102</v>
      </c>
      <c r="J34" s="147">
        <v>7072</v>
      </c>
      <c r="K34" s="147">
        <v>5670</v>
      </c>
      <c r="L34" s="147">
        <v>-6009</v>
      </c>
      <c r="M34" s="147">
        <v>-1164</v>
      </c>
      <c r="N34" s="147">
        <v>-267</v>
      </c>
      <c r="O34" s="147">
        <v>-4578</v>
      </c>
      <c r="P34" s="43"/>
      <c r="Q34" s="147">
        <v>51863</v>
      </c>
      <c r="R34" s="147">
        <v>-1433</v>
      </c>
      <c r="S34" s="147">
        <v>0</v>
      </c>
    </row>
    <row r="35" spans="1:19" ht="12.75">
      <c r="A35" s="162"/>
      <c r="B35" s="12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4"/>
      <c r="Q35" s="11"/>
      <c r="R35" s="11"/>
      <c r="S35" s="11"/>
    </row>
    <row r="36" spans="1:19" ht="12.75">
      <c r="A36" s="147" t="s">
        <v>148</v>
      </c>
      <c r="B36" s="147">
        <v>165</v>
      </c>
      <c r="C36" s="147">
        <v>0</v>
      </c>
      <c r="D36" s="147">
        <v>40</v>
      </c>
      <c r="E36" s="147">
        <v>0</v>
      </c>
      <c r="F36" s="147">
        <v>2</v>
      </c>
      <c r="G36" s="147">
        <v>99</v>
      </c>
      <c r="H36" s="147">
        <v>0</v>
      </c>
      <c r="I36" s="147">
        <v>0</v>
      </c>
      <c r="J36" s="147">
        <v>0</v>
      </c>
      <c r="K36" s="147">
        <v>24</v>
      </c>
      <c r="L36" s="147">
        <v>-122</v>
      </c>
      <c r="M36" s="147">
        <v>0</v>
      </c>
      <c r="N36" s="147">
        <v>-118</v>
      </c>
      <c r="O36" s="147">
        <v>-4</v>
      </c>
      <c r="P36" s="43"/>
      <c r="Q36" s="147">
        <v>-5748</v>
      </c>
      <c r="R36" s="147">
        <v>41</v>
      </c>
      <c r="S36" s="147">
        <v>0</v>
      </c>
    </row>
    <row r="37" spans="1:19" ht="12.75">
      <c r="A37" s="47" t="s">
        <v>149</v>
      </c>
      <c r="B37" s="52">
        <v>28</v>
      </c>
      <c r="C37" s="47">
        <v>0</v>
      </c>
      <c r="D37" s="47">
        <v>24</v>
      </c>
      <c r="E37" s="47">
        <v>0</v>
      </c>
      <c r="F37" s="47">
        <v>1</v>
      </c>
      <c r="G37" s="47">
        <v>2</v>
      </c>
      <c r="H37" s="47">
        <v>0</v>
      </c>
      <c r="I37" s="47">
        <v>0</v>
      </c>
      <c r="J37" s="47">
        <v>0</v>
      </c>
      <c r="K37" s="47">
        <v>1</v>
      </c>
      <c r="L37" s="52">
        <v>-1</v>
      </c>
      <c r="M37" s="47">
        <v>0</v>
      </c>
      <c r="N37" s="47">
        <v>0</v>
      </c>
      <c r="O37" s="47">
        <v>-1</v>
      </c>
      <c r="P37" s="43"/>
      <c r="Q37" s="47">
        <v>-284</v>
      </c>
      <c r="R37" s="47">
        <v>0</v>
      </c>
      <c r="S37" s="47">
        <v>0</v>
      </c>
    </row>
    <row r="38" spans="1:19" ht="12.75">
      <c r="A38" s="47" t="s">
        <v>150</v>
      </c>
      <c r="B38" s="52">
        <v>41</v>
      </c>
      <c r="C38" s="47">
        <v>0</v>
      </c>
      <c r="D38" s="47">
        <v>12</v>
      </c>
      <c r="E38" s="47">
        <v>0</v>
      </c>
      <c r="F38" s="47">
        <v>1</v>
      </c>
      <c r="G38" s="47">
        <v>14</v>
      </c>
      <c r="H38" s="47">
        <v>0</v>
      </c>
      <c r="I38" s="47">
        <v>0</v>
      </c>
      <c r="J38" s="47">
        <v>0</v>
      </c>
      <c r="K38" s="47">
        <v>14</v>
      </c>
      <c r="L38" s="52">
        <v>-1</v>
      </c>
      <c r="M38" s="47">
        <v>0</v>
      </c>
      <c r="N38" s="47">
        <v>0</v>
      </c>
      <c r="O38" s="47">
        <v>-1</v>
      </c>
      <c r="P38" s="43"/>
      <c r="Q38" s="47">
        <v>-1383</v>
      </c>
      <c r="R38" s="47">
        <v>0</v>
      </c>
      <c r="S38" s="47">
        <v>0</v>
      </c>
    </row>
    <row r="39" spans="1:19" ht="12.75">
      <c r="A39" s="47" t="s">
        <v>151</v>
      </c>
      <c r="B39" s="52">
        <v>9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9</v>
      </c>
      <c r="L39" s="52">
        <v>-118</v>
      </c>
      <c r="M39" s="47">
        <v>0</v>
      </c>
      <c r="N39" s="47">
        <v>-118</v>
      </c>
      <c r="O39" s="47">
        <v>0</v>
      </c>
      <c r="P39" s="43"/>
      <c r="Q39" s="47">
        <v>-4563</v>
      </c>
      <c r="R39" s="47">
        <v>41</v>
      </c>
      <c r="S39" s="47">
        <v>0</v>
      </c>
    </row>
    <row r="40" spans="1:19" ht="12.75">
      <c r="A40" s="63" t="s">
        <v>152</v>
      </c>
      <c r="B40" s="56">
        <v>87</v>
      </c>
      <c r="C40" s="63">
        <v>0</v>
      </c>
      <c r="D40" s="63">
        <v>4</v>
      </c>
      <c r="E40" s="63">
        <v>0</v>
      </c>
      <c r="F40" s="63">
        <v>0</v>
      </c>
      <c r="G40" s="63">
        <v>83</v>
      </c>
      <c r="H40" s="63">
        <v>0</v>
      </c>
      <c r="I40" s="63">
        <v>0</v>
      </c>
      <c r="J40" s="63">
        <v>0</v>
      </c>
      <c r="K40" s="63">
        <v>0</v>
      </c>
      <c r="L40" s="56">
        <v>-2</v>
      </c>
      <c r="M40" s="63">
        <v>0</v>
      </c>
      <c r="N40" s="63">
        <v>0</v>
      </c>
      <c r="O40" s="63">
        <v>-2</v>
      </c>
      <c r="P40" s="43"/>
      <c r="Q40" s="63">
        <v>482</v>
      </c>
      <c r="R40" s="63">
        <v>0</v>
      </c>
      <c r="S40" s="63">
        <v>0</v>
      </c>
    </row>
    <row r="41" spans="1:19" ht="12.75">
      <c r="A41" s="11"/>
      <c r="B41" s="127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34"/>
      <c r="Q41" s="11"/>
      <c r="R41" s="11"/>
      <c r="S41" s="11"/>
    </row>
    <row r="42" spans="1:19" ht="12.75">
      <c r="A42" s="146" t="s">
        <v>0</v>
      </c>
      <c r="B42" s="147">
        <v>346872</v>
      </c>
      <c r="C42" s="147">
        <v>39132</v>
      </c>
      <c r="D42" s="147">
        <v>15890</v>
      </c>
      <c r="E42" s="147">
        <v>70223</v>
      </c>
      <c r="F42" s="147">
        <v>31147</v>
      </c>
      <c r="G42" s="147">
        <v>75151</v>
      </c>
      <c r="H42" s="147">
        <v>35072</v>
      </c>
      <c r="I42" s="147">
        <v>16562</v>
      </c>
      <c r="J42" s="147">
        <v>25903</v>
      </c>
      <c r="K42" s="147">
        <v>37792</v>
      </c>
      <c r="L42" s="147">
        <v>-70013</v>
      </c>
      <c r="M42" s="147">
        <v>-36055</v>
      </c>
      <c r="N42" s="147">
        <v>-3593</v>
      </c>
      <c r="O42" s="147">
        <v>-30365</v>
      </c>
      <c r="P42" s="43"/>
      <c r="Q42" s="147">
        <v>278499</v>
      </c>
      <c r="R42" s="147">
        <v>3080</v>
      </c>
      <c r="S42" s="147">
        <v>-56627</v>
      </c>
    </row>
    <row r="43" spans="1:19" ht="12.75">
      <c r="A43" s="80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43"/>
      <c r="Q43" s="148"/>
      <c r="R43" s="148"/>
      <c r="S43" s="148"/>
    </row>
    <row r="44" spans="1:19" ht="12.75">
      <c r="A44" s="129" t="s">
        <v>217</v>
      </c>
      <c r="B44" s="59">
        <v>8146</v>
      </c>
      <c r="C44" s="129">
        <v>1631</v>
      </c>
      <c r="D44" s="129">
        <v>785</v>
      </c>
      <c r="E44" s="129">
        <v>707</v>
      </c>
      <c r="F44" s="129">
        <v>975</v>
      </c>
      <c r="G44" s="129">
        <v>3394</v>
      </c>
      <c r="H44" s="129">
        <v>82</v>
      </c>
      <c r="I44" s="129">
        <v>0</v>
      </c>
      <c r="J44" s="129">
        <v>0</v>
      </c>
      <c r="K44" s="129">
        <v>572</v>
      </c>
      <c r="L44" s="59">
        <v>-1541</v>
      </c>
      <c r="M44" s="129">
        <v>-784</v>
      </c>
      <c r="N44" s="129">
        <v>-619</v>
      </c>
      <c r="O44" s="129">
        <v>-138</v>
      </c>
      <c r="P44" s="43"/>
      <c r="Q44" s="129">
        <v>4600</v>
      </c>
      <c r="R44" s="129">
        <v>-13</v>
      </c>
      <c r="S44" s="129">
        <v>0</v>
      </c>
    </row>
    <row r="46" ht="12.75">
      <c r="A46" s="11" t="s">
        <v>86</v>
      </c>
    </row>
    <row r="47" ht="12.75">
      <c r="A47" s="158" t="s">
        <v>218</v>
      </c>
    </row>
    <row r="48" ht="12.75">
      <c r="A48" s="11"/>
    </row>
    <row r="49" ht="12.75">
      <c r="A49" s="11" t="s">
        <v>94</v>
      </c>
    </row>
  </sheetData>
  <mergeCells count="6">
    <mergeCell ref="B7:K7"/>
    <mergeCell ref="L7:O7"/>
    <mergeCell ref="A2:S2"/>
    <mergeCell ref="A3:S3"/>
    <mergeCell ref="B6:O6"/>
    <mergeCell ref="Q6:S6"/>
  </mergeCells>
  <printOptions/>
  <pageMargins left="0.3" right="0.27" top="0.4" bottom="1" header="0" footer="0"/>
  <pageSetup fitToHeight="1" fitToWidth="1" horizontalDpi="600" verticalDpi="600" orientation="landscape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O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32.140625" style="11" customWidth="1"/>
    <col min="2" max="2" width="17.8515625" style="11" customWidth="1"/>
    <col min="3" max="3" width="11.8515625" style="11" customWidth="1"/>
    <col min="4" max="4" width="14.140625" style="11" customWidth="1"/>
    <col min="5" max="5" width="10.28125" style="11" customWidth="1"/>
    <col min="6" max="6" width="10.421875" style="11" customWidth="1"/>
    <col min="7" max="7" width="10.8515625" style="11" customWidth="1"/>
    <col min="8" max="8" width="13.140625" style="11" customWidth="1"/>
    <col min="9" max="9" width="10.140625" style="11" customWidth="1"/>
    <col min="10" max="10" width="13.421875" style="11" customWidth="1"/>
    <col min="11" max="11" width="3.57421875" style="17" customWidth="1"/>
    <col min="12" max="12" width="13.00390625" style="11" customWidth="1"/>
    <col min="13" max="13" width="12.8515625" style="11" customWidth="1"/>
    <col min="14" max="14" width="12.421875" style="11" customWidth="1"/>
    <col min="15" max="15" width="13.57421875" style="11" customWidth="1"/>
    <col min="16" max="16384" width="11.421875" style="11" customWidth="1"/>
  </cols>
  <sheetData>
    <row r="1" spans="1:13" ht="12.75">
      <c r="A1" s="10" t="s">
        <v>12</v>
      </c>
      <c r="M1" s="12" t="s">
        <v>13</v>
      </c>
    </row>
    <row r="2" spans="1:13" ht="12.75">
      <c r="A2" s="10" t="s">
        <v>14</v>
      </c>
      <c r="M2" s="12"/>
    </row>
    <row r="3" spans="1:13" ht="13.5" thickBot="1">
      <c r="A3" s="10"/>
      <c r="M3" s="12"/>
    </row>
    <row r="4" spans="1:15" ht="18">
      <c r="A4" s="283" t="s">
        <v>469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</row>
    <row r="5" spans="1:15" ht="24" customHeight="1" thickBot="1">
      <c r="A5" s="304" t="s">
        <v>258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6"/>
    </row>
    <row r="6" spans="1:13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66"/>
      <c r="L6" s="136"/>
      <c r="M6" s="136"/>
    </row>
    <row r="7" spans="1:15" ht="15.75">
      <c r="A7" s="138"/>
      <c r="B7" s="281" t="s">
        <v>259</v>
      </c>
      <c r="C7" s="281"/>
      <c r="D7" s="281"/>
      <c r="E7" s="281"/>
      <c r="F7" s="281"/>
      <c r="G7" s="281"/>
      <c r="H7" s="281"/>
      <c r="I7" s="281"/>
      <c r="J7" s="282"/>
      <c r="K7" s="167"/>
      <c r="L7" s="317" t="s">
        <v>260</v>
      </c>
      <c r="M7" s="303"/>
      <c r="N7" s="317" t="s">
        <v>260</v>
      </c>
      <c r="O7" s="303"/>
    </row>
    <row r="8" spans="1:15" ht="12.75">
      <c r="A8" s="111"/>
      <c r="B8" s="307" t="s">
        <v>100</v>
      </c>
      <c r="C8" s="297" t="s">
        <v>101</v>
      </c>
      <c r="D8" s="298"/>
      <c r="E8" s="298"/>
      <c r="F8" s="298"/>
      <c r="G8" s="298"/>
      <c r="H8" s="298"/>
      <c r="I8" s="298"/>
      <c r="J8" s="299"/>
      <c r="K8" s="135"/>
      <c r="L8" s="315" t="s">
        <v>261</v>
      </c>
      <c r="M8" s="316"/>
      <c r="N8" s="315" t="s">
        <v>262</v>
      </c>
      <c r="O8" s="316"/>
    </row>
    <row r="9" spans="1:15" ht="12.75">
      <c r="A9" s="137" t="s">
        <v>105</v>
      </c>
      <c r="B9" s="310"/>
      <c r="C9" s="168" t="s">
        <v>106</v>
      </c>
      <c r="D9" s="138" t="s">
        <v>107</v>
      </c>
      <c r="E9" s="297" t="s">
        <v>108</v>
      </c>
      <c r="F9" s="298"/>
      <c r="G9" s="298"/>
      <c r="H9" s="298"/>
      <c r="I9" s="298"/>
      <c r="J9" s="299"/>
      <c r="K9" s="135"/>
      <c r="L9" s="138" t="s">
        <v>174</v>
      </c>
      <c r="M9" s="138" t="s">
        <v>263</v>
      </c>
      <c r="N9" s="138" t="s">
        <v>174</v>
      </c>
      <c r="O9" s="138" t="s">
        <v>263</v>
      </c>
    </row>
    <row r="10" spans="1:15" ht="14.25" customHeight="1">
      <c r="A10" s="137"/>
      <c r="B10" s="310"/>
      <c r="C10" s="142"/>
      <c r="D10" s="142" t="s">
        <v>115</v>
      </c>
      <c r="E10" s="168" t="s">
        <v>106</v>
      </c>
      <c r="F10" s="297" t="s">
        <v>116</v>
      </c>
      <c r="G10" s="298"/>
      <c r="H10" s="298"/>
      <c r="I10" s="298"/>
      <c r="J10" s="168" t="s">
        <v>117</v>
      </c>
      <c r="K10" s="142"/>
      <c r="L10" s="137" t="s">
        <v>187</v>
      </c>
      <c r="M10" s="137" t="s">
        <v>187</v>
      </c>
      <c r="N10" s="137" t="s">
        <v>187</v>
      </c>
      <c r="O10" s="137" t="s">
        <v>187</v>
      </c>
    </row>
    <row r="11" spans="1:15" ht="27" customHeight="1">
      <c r="A11" s="143"/>
      <c r="B11" s="311"/>
      <c r="C11" s="144"/>
      <c r="D11" s="144"/>
      <c r="E11" s="144"/>
      <c r="F11" s="169" t="s">
        <v>106</v>
      </c>
      <c r="G11" s="169" t="s">
        <v>124</v>
      </c>
      <c r="H11" s="169" t="s">
        <v>125</v>
      </c>
      <c r="I11" s="169" t="s">
        <v>126</v>
      </c>
      <c r="J11" s="144"/>
      <c r="K11" s="142"/>
      <c r="L11" s="143"/>
      <c r="M11" s="143"/>
      <c r="N11" s="143"/>
      <c r="O11" s="143"/>
    </row>
    <row r="12" spans="1:15" ht="12.7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4" spans="1:15" ht="12.75">
      <c r="A14" s="146" t="s">
        <v>127</v>
      </c>
      <c r="B14" s="170">
        <v>-25.45514151566355</v>
      </c>
      <c r="C14" s="170">
        <v>2.09602326551368</v>
      </c>
      <c r="D14" s="170">
        <v>2.7012381305536293</v>
      </c>
      <c r="E14" s="170">
        <v>0.9519381264655014</v>
      </c>
      <c r="F14" s="170">
        <v>0.6565480812192881</v>
      </c>
      <c r="G14" s="170">
        <v>0.3989847100465349</v>
      </c>
      <c r="H14" s="170">
        <v>1.3644978937559227</v>
      </c>
      <c r="I14" s="170">
        <v>1.194222142711543</v>
      </c>
      <c r="J14" s="170">
        <v>1.1558141600324978</v>
      </c>
      <c r="K14" s="171"/>
      <c r="L14" s="170">
        <v>19.400136784216894</v>
      </c>
      <c r="M14" s="170">
        <v>16.35142842687595</v>
      </c>
      <c r="N14" s="170">
        <v>1.404746540406625</v>
      </c>
      <c r="O14" s="170">
        <v>1.183992297005226</v>
      </c>
    </row>
    <row r="15" spans="1:15" ht="12.75">
      <c r="A15" s="149" t="s">
        <v>128</v>
      </c>
      <c r="B15" s="172">
        <v>189.2614098800793</v>
      </c>
      <c r="C15" s="172">
        <v>6.424135553453869</v>
      </c>
      <c r="D15" s="172">
        <v>6.444704970982484</v>
      </c>
      <c r="E15" s="172">
        <v>0.16832481495931972</v>
      </c>
      <c r="F15" s="172">
        <v>28.29942920910056</v>
      </c>
      <c r="G15" s="172">
        <v>28.29942920910056</v>
      </c>
      <c r="H15" s="172" t="s">
        <v>24</v>
      </c>
      <c r="I15" s="172" t="s">
        <v>24</v>
      </c>
      <c r="J15" s="172">
        <v>-0.671409644567289</v>
      </c>
      <c r="K15" s="173"/>
      <c r="L15" s="172">
        <v>4.616539148286481</v>
      </c>
      <c r="M15" s="172">
        <v>3.6978892617160213</v>
      </c>
      <c r="N15" s="172">
        <v>0.5017775977678771</v>
      </c>
      <c r="O15" s="172">
        <v>0.4019283560595833</v>
      </c>
    </row>
    <row r="16" spans="1:15" ht="12.75">
      <c r="A16" s="47" t="s">
        <v>129</v>
      </c>
      <c r="B16" s="173">
        <v>-100</v>
      </c>
      <c r="C16" s="173">
        <v>1.382379252561594</v>
      </c>
      <c r="D16" s="173">
        <v>1.4966133751223687</v>
      </c>
      <c r="E16" s="173">
        <v>0.6095916683817926</v>
      </c>
      <c r="F16" s="173">
        <v>1.9541333970565233</v>
      </c>
      <c r="G16" s="173">
        <v>-0.012865624748292781</v>
      </c>
      <c r="H16" s="173">
        <v>6.621661868860462</v>
      </c>
      <c r="I16" s="173">
        <v>3.1557963483489937</v>
      </c>
      <c r="J16" s="173">
        <v>0.21592038485014342</v>
      </c>
      <c r="K16" s="173"/>
      <c r="L16" s="173">
        <v>13.069369380511272</v>
      </c>
      <c r="M16" s="173">
        <v>11.000902828450226</v>
      </c>
      <c r="N16" s="173">
        <v>0.8586538371690058</v>
      </c>
      <c r="O16" s="173">
        <v>0.722756175218198</v>
      </c>
    </row>
    <row r="17" spans="1:15" ht="12.75">
      <c r="A17" s="47" t="s">
        <v>130</v>
      </c>
      <c r="B17" s="173">
        <v>8.290128563266386</v>
      </c>
      <c r="C17" s="173">
        <v>1.1015560280902559</v>
      </c>
      <c r="D17" s="173">
        <v>1.326780398266414</v>
      </c>
      <c r="E17" s="173">
        <v>0.6811656178997039</v>
      </c>
      <c r="F17" s="173">
        <v>0.9364956146456827</v>
      </c>
      <c r="G17" s="173">
        <v>1.0242817388516956</v>
      </c>
      <c r="H17" s="173">
        <v>0.0748312477827362</v>
      </c>
      <c r="I17" s="173">
        <v>0.5726466646180928</v>
      </c>
      <c r="J17" s="173">
        <v>0.5841949205984687</v>
      </c>
      <c r="K17" s="173"/>
      <c r="L17" s="173">
        <v>12.684434594972881</v>
      </c>
      <c r="M17" s="173">
        <v>10.954019445300718</v>
      </c>
      <c r="N17" s="173">
        <v>0.6881856713641082</v>
      </c>
      <c r="O17" s="173">
        <v>0.5943031334709554</v>
      </c>
    </row>
    <row r="18" spans="1:15" ht="12.75">
      <c r="A18" s="47" t="s">
        <v>131</v>
      </c>
      <c r="B18" s="173">
        <v>-32.62722721926241</v>
      </c>
      <c r="C18" s="173">
        <v>2.2738754554593843</v>
      </c>
      <c r="D18" s="173">
        <v>2.721455630374381</v>
      </c>
      <c r="E18" s="173">
        <v>1.109856423388167</v>
      </c>
      <c r="F18" s="173">
        <v>-0.1242650609868945</v>
      </c>
      <c r="G18" s="173">
        <v>-1.3172552014662497</v>
      </c>
      <c r="H18" s="173">
        <v>2.568450208259798</v>
      </c>
      <c r="I18" s="173">
        <v>2.7102861594278327</v>
      </c>
      <c r="J18" s="173">
        <v>2.20930979354097</v>
      </c>
      <c r="K18" s="173"/>
      <c r="L18" s="173">
        <v>13.189262011262107</v>
      </c>
      <c r="M18" s="173">
        <v>10.808578764397714</v>
      </c>
      <c r="N18" s="173">
        <v>1.166554684979838</v>
      </c>
      <c r="O18" s="173">
        <v>0.9559896668073834</v>
      </c>
    </row>
    <row r="19" spans="1:15" ht="12.75">
      <c r="A19" s="47" t="s">
        <v>132</v>
      </c>
      <c r="B19" s="173">
        <v>-19.063494765103385</v>
      </c>
      <c r="C19" s="173">
        <v>1.8313899760617591</v>
      </c>
      <c r="D19" s="173">
        <v>1.928874771629152</v>
      </c>
      <c r="E19" s="173">
        <v>1.6019155740354396</v>
      </c>
      <c r="F19" s="173">
        <v>1.4141271361003627</v>
      </c>
      <c r="G19" s="173">
        <v>1.517238702539636</v>
      </c>
      <c r="H19" s="173">
        <v>1.3900209386698448</v>
      </c>
      <c r="I19" s="173">
        <v>0.5018479586085478</v>
      </c>
      <c r="J19" s="173">
        <v>1.726710032607981</v>
      </c>
      <c r="K19" s="173"/>
      <c r="L19" s="173">
        <v>27.84269662921348</v>
      </c>
      <c r="M19" s="173">
        <v>22.99063670411985</v>
      </c>
      <c r="N19" s="173">
        <v>1.5560520986504378</v>
      </c>
      <c r="O19" s="173">
        <v>1.2848837513540101</v>
      </c>
    </row>
    <row r="20" spans="1:15" ht="12.75">
      <c r="A20" s="47" t="s">
        <v>133</v>
      </c>
      <c r="B20" s="173">
        <v>-50.922424933922194</v>
      </c>
      <c r="C20" s="173">
        <v>2.066165987967894</v>
      </c>
      <c r="D20" s="173">
        <v>2.8165927996498974</v>
      </c>
      <c r="E20" s="173">
        <v>0.5370303646509811</v>
      </c>
      <c r="F20" s="173">
        <v>0.5525254432269922</v>
      </c>
      <c r="G20" s="173">
        <v>0.15177493797275954</v>
      </c>
      <c r="H20" s="173">
        <v>1.8495555658214924</v>
      </c>
      <c r="I20" s="173">
        <v>1.0560855208652242</v>
      </c>
      <c r="J20" s="173">
        <v>0.5232441937610188</v>
      </c>
      <c r="K20" s="173"/>
      <c r="L20" s="173">
        <v>26.796284979918177</v>
      </c>
      <c r="M20" s="173">
        <v>23.62321747608141</v>
      </c>
      <c r="N20" s="173">
        <v>1.8463608203802444</v>
      </c>
      <c r="O20" s="173">
        <v>1.627725008591537</v>
      </c>
    </row>
    <row r="21" spans="1:15" ht="12.75">
      <c r="A21" s="47" t="s">
        <v>134</v>
      </c>
      <c r="B21" s="173" t="s">
        <v>24</v>
      </c>
      <c r="C21" s="173" t="s">
        <v>24</v>
      </c>
      <c r="D21" s="173" t="s">
        <v>24</v>
      </c>
      <c r="E21" s="173" t="s">
        <v>24</v>
      </c>
      <c r="F21" s="173" t="s">
        <v>24</v>
      </c>
      <c r="G21" s="173" t="s">
        <v>24</v>
      </c>
      <c r="H21" s="173" t="s">
        <v>24</v>
      </c>
      <c r="I21" s="173" t="s">
        <v>24</v>
      </c>
      <c r="J21" s="173" t="s">
        <v>24</v>
      </c>
      <c r="K21" s="173"/>
      <c r="L21" s="173">
        <v>37.63206672845227</v>
      </c>
      <c r="M21" s="173">
        <v>30.93141797961075</v>
      </c>
      <c r="N21" s="173">
        <v>2.124390599072394</v>
      </c>
      <c r="O21" s="173">
        <v>1.746128216821602</v>
      </c>
    </row>
    <row r="22" spans="1:15" ht="12.75">
      <c r="A22" s="47" t="s">
        <v>135</v>
      </c>
      <c r="B22" s="173">
        <v>1103.4040754600503</v>
      </c>
      <c r="C22" s="173">
        <v>1.1498618765941382</v>
      </c>
      <c r="D22" s="173">
        <v>64.64590384843363</v>
      </c>
      <c r="E22" s="173">
        <v>-0.1766936867408586</v>
      </c>
      <c r="F22" s="173">
        <v>-0.5928522703207872</v>
      </c>
      <c r="G22" s="173">
        <v>-0.5649506315596131</v>
      </c>
      <c r="H22" s="173">
        <v>-1.582821646440713</v>
      </c>
      <c r="I22" s="173">
        <v>0.09462061524325716</v>
      </c>
      <c r="J22" s="173">
        <v>1.0575507502032622</v>
      </c>
      <c r="K22" s="173"/>
      <c r="L22" s="173">
        <v>20.03381893860562</v>
      </c>
      <c r="M22" s="173">
        <v>16.642819979188346</v>
      </c>
      <c r="N22" s="173">
        <v>1.8882242821082105</v>
      </c>
      <c r="O22" s="173">
        <v>1.5686163932979196</v>
      </c>
    </row>
    <row r="23" spans="1:15" ht="12.75">
      <c r="A23" s="47" t="s">
        <v>136</v>
      </c>
      <c r="B23" s="173">
        <v>-8.378234288258213</v>
      </c>
      <c r="C23" s="173">
        <v>4.742633750564629</v>
      </c>
      <c r="D23" s="173">
        <v>4.746919538224259</v>
      </c>
      <c r="E23" s="173">
        <v>-5.765183508948457</v>
      </c>
      <c r="F23" s="173">
        <v>-5.765183508948457</v>
      </c>
      <c r="G23" s="173">
        <v>-5.765183508948457</v>
      </c>
      <c r="H23" s="173" t="s">
        <v>24</v>
      </c>
      <c r="I23" s="173" t="s">
        <v>24</v>
      </c>
      <c r="J23" s="173" t="s">
        <v>24</v>
      </c>
      <c r="K23" s="173"/>
      <c r="L23" s="173">
        <v>0.22322726162932646</v>
      </c>
      <c r="M23" s="173">
        <v>0.184860076036786</v>
      </c>
      <c r="N23" s="173">
        <v>0.019433513093329448</v>
      </c>
      <c r="O23" s="173">
        <v>0.016093378030413448</v>
      </c>
    </row>
    <row r="24" spans="1:15" ht="12.75">
      <c r="A24" s="47" t="s">
        <v>137</v>
      </c>
      <c r="B24" s="173" t="s">
        <v>24</v>
      </c>
      <c r="C24" s="173">
        <v>3.0710368880590755</v>
      </c>
      <c r="D24" s="173">
        <v>3.060978624557653</v>
      </c>
      <c r="E24" s="173">
        <v>6.053233990215157</v>
      </c>
      <c r="F24" s="173">
        <v>3.710734047584152</v>
      </c>
      <c r="G24" s="173">
        <v>1.1544835604958115</v>
      </c>
      <c r="H24" s="173" t="s">
        <v>24</v>
      </c>
      <c r="I24" s="173" t="s">
        <v>24</v>
      </c>
      <c r="J24" s="173">
        <v>7.51126599112053</v>
      </c>
      <c r="K24" s="173"/>
      <c r="L24" s="173">
        <v>9.687906371911573</v>
      </c>
      <c r="M24" s="173">
        <v>10.92327698309493</v>
      </c>
      <c r="N24" s="173">
        <v>0.6276661770776873</v>
      </c>
      <c r="O24" s="173">
        <v>0.7077041459667884</v>
      </c>
    </row>
    <row r="25" spans="1:15" ht="12.75">
      <c r="A25" s="47" t="s">
        <v>138</v>
      </c>
      <c r="B25" s="173">
        <v>-73.66660556198663</v>
      </c>
      <c r="C25" s="173">
        <v>5.569286070686252</v>
      </c>
      <c r="D25" s="173">
        <v>7.731972175584145</v>
      </c>
      <c r="E25" s="173">
        <v>1.4877300654933423</v>
      </c>
      <c r="F25" s="173">
        <v>1.283302821941823</v>
      </c>
      <c r="G25" s="173">
        <v>0.8191071799560801</v>
      </c>
      <c r="H25" s="173">
        <v>2.869142830836968</v>
      </c>
      <c r="I25" s="173">
        <v>1.2696235243898624</v>
      </c>
      <c r="J25" s="173">
        <v>1.6643428167644414</v>
      </c>
      <c r="K25" s="173"/>
      <c r="L25" s="173">
        <v>13.11540204178034</v>
      </c>
      <c r="M25" s="173">
        <v>11.562376485785624</v>
      </c>
      <c r="N25" s="173">
        <v>1.0751515525093587</v>
      </c>
      <c r="O25" s="173">
        <v>0.9478403322893971</v>
      </c>
    </row>
    <row r="26" spans="1:15" ht="12.75">
      <c r="A26" s="47" t="s">
        <v>139</v>
      </c>
      <c r="B26" s="173" t="s">
        <v>24</v>
      </c>
      <c r="C26" s="173">
        <v>0.3877025358987929</v>
      </c>
      <c r="D26" s="173">
        <v>0.40098752564179385</v>
      </c>
      <c r="E26" s="173">
        <v>-4.7534065084891886</v>
      </c>
      <c r="F26" s="173">
        <v>-4.7534065084891886</v>
      </c>
      <c r="G26" s="173">
        <v>-4.7534065084891886</v>
      </c>
      <c r="H26" s="173" t="s">
        <v>24</v>
      </c>
      <c r="I26" s="173" t="s">
        <v>24</v>
      </c>
      <c r="J26" s="173" t="s">
        <v>24</v>
      </c>
      <c r="K26" s="173"/>
      <c r="L26" s="173">
        <v>7.033736473583704</v>
      </c>
      <c r="M26" s="173">
        <v>6.238064926798218</v>
      </c>
      <c r="N26" s="173">
        <v>0.5641064910534243</v>
      </c>
      <c r="O26" s="173">
        <v>0.5002935395767925</v>
      </c>
    </row>
    <row r="27" spans="1:15" ht="12.75">
      <c r="A27" s="47" t="s">
        <v>140</v>
      </c>
      <c r="B27" s="173">
        <v>-17.226174703806084</v>
      </c>
      <c r="C27" s="173">
        <v>-0.279549584541805</v>
      </c>
      <c r="D27" s="173" t="s">
        <v>24</v>
      </c>
      <c r="E27" s="173">
        <v>-0.279549584541805</v>
      </c>
      <c r="F27" s="173">
        <v>-0.7969462704016883</v>
      </c>
      <c r="G27" s="173">
        <v>-0.8236701200412089</v>
      </c>
      <c r="H27" s="173">
        <v>0.01909877795835957</v>
      </c>
      <c r="I27" s="173">
        <v>6.423489666535032</v>
      </c>
      <c r="J27" s="173">
        <v>8.320328475318096</v>
      </c>
      <c r="K27" s="173"/>
      <c r="L27" s="173">
        <v>14.486183074265977</v>
      </c>
      <c r="M27" s="173">
        <v>12.079015544041452</v>
      </c>
      <c r="N27" s="173">
        <v>2.135152048706499</v>
      </c>
      <c r="O27" s="173">
        <v>1.7803540555160746</v>
      </c>
    </row>
    <row r="28" spans="1:15" ht="12.75">
      <c r="A28" s="47" t="s">
        <v>141</v>
      </c>
      <c r="B28" s="174" t="s">
        <v>24</v>
      </c>
      <c r="C28" s="174" t="s">
        <v>24</v>
      </c>
      <c r="D28" s="174" t="s">
        <v>24</v>
      </c>
      <c r="E28" s="174" t="s">
        <v>24</v>
      </c>
      <c r="F28" s="174" t="s">
        <v>24</v>
      </c>
      <c r="G28" s="174" t="s">
        <v>24</v>
      </c>
      <c r="H28" s="174" t="s">
        <v>24</v>
      </c>
      <c r="I28" s="174" t="s">
        <v>24</v>
      </c>
      <c r="J28" s="174" t="s">
        <v>24</v>
      </c>
      <c r="K28" s="174"/>
      <c r="L28" s="174">
        <v>-4.0926640926640925</v>
      </c>
      <c r="M28" s="174">
        <v>-2.187902187902188</v>
      </c>
      <c r="N28" s="174">
        <v>-0.7597053553653195</v>
      </c>
      <c r="O28" s="174">
        <v>-0.40613179374875574</v>
      </c>
    </row>
    <row r="29" spans="1:15" ht="12.75">
      <c r="A29" s="47" t="s">
        <v>142</v>
      </c>
      <c r="B29" s="174" t="s">
        <v>24</v>
      </c>
      <c r="C29" s="174">
        <v>4.058905163780224</v>
      </c>
      <c r="D29" s="174">
        <v>4.058905163780224</v>
      </c>
      <c r="E29" s="174" t="s">
        <v>24</v>
      </c>
      <c r="F29" s="174" t="s">
        <v>24</v>
      </c>
      <c r="G29" s="174" t="s">
        <v>24</v>
      </c>
      <c r="H29" s="174" t="s">
        <v>24</v>
      </c>
      <c r="I29" s="174" t="s">
        <v>24</v>
      </c>
      <c r="J29" s="174" t="s">
        <v>24</v>
      </c>
      <c r="K29" s="174"/>
      <c r="L29" s="174">
        <v>5.394764843583741</v>
      </c>
      <c r="M29" s="174">
        <v>4.652585656522665</v>
      </c>
      <c r="N29" s="174">
        <v>0.5328288799558604</v>
      </c>
      <c r="O29" s="174">
        <v>0.45952549854181446</v>
      </c>
    </row>
    <row r="30" spans="1:15" ht="12.75">
      <c r="A30" s="47" t="s">
        <v>143</v>
      </c>
      <c r="B30" s="173" t="s">
        <v>24</v>
      </c>
      <c r="C30" s="173">
        <v>-0.881949706366103</v>
      </c>
      <c r="D30" s="173">
        <v>-10.7496182018052</v>
      </c>
      <c r="E30" s="173">
        <v>-0.4305420732730103</v>
      </c>
      <c r="F30" s="173">
        <v>-0.9194390768720861</v>
      </c>
      <c r="G30" s="173">
        <v>-2.8819588696840315</v>
      </c>
      <c r="H30" s="173">
        <v>-2.4009717549060006</v>
      </c>
      <c r="I30" s="173">
        <v>1.3317291150596322</v>
      </c>
      <c r="J30" s="173">
        <v>1.4696637393940337</v>
      </c>
      <c r="K30" s="173"/>
      <c r="L30" s="173">
        <v>1.301001048028622</v>
      </c>
      <c r="M30" s="173">
        <v>3.4259694264753713</v>
      </c>
      <c r="N30" s="173">
        <v>0.13352719503872287</v>
      </c>
      <c r="O30" s="173">
        <v>0.35162161360197025</v>
      </c>
    </row>
    <row r="31" spans="1:15" ht="12.75">
      <c r="A31" s="47" t="s">
        <v>144</v>
      </c>
      <c r="B31" s="173">
        <v>-23.041589390743844</v>
      </c>
      <c r="C31" s="173">
        <v>1.8865182476774045</v>
      </c>
      <c r="D31" s="173">
        <v>2.7132163680228416</v>
      </c>
      <c r="E31" s="173">
        <v>0.8817277216944808</v>
      </c>
      <c r="F31" s="173">
        <v>0.7480487850233475</v>
      </c>
      <c r="G31" s="173">
        <v>0.6516497547174316</v>
      </c>
      <c r="H31" s="173">
        <v>0.9124914949944829</v>
      </c>
      <c r="I31" s="173">
        <v>0.89742747792525</v>
      </c>
      <c r="J31" s="173">
        <v>0.9652605425865435</v>
      </c>
      <c r="K31" s="173"/>
      <c r="L31" s="173">
        <v>30.210977668389106</v>
      </c>
      <c r="M31" s="173">
        <v>25.08730332590235</v>
      </c>
      <c r="N31" s="173">
        <v>2.032069640127452</v>
      </c>
      <c r="O31" s="173">
        <v>1.6874378578809128</v>
      </c>
    </row>
    <row r="32" spans="1:15" ht="12.75">
      <c r="A32" s="47" t="s">
        <v>192</v>
      </c>
      <c r="B32" s="173">
        <v>-21.641815311110314</v>
      </c>
      <c r="C32" s="173">
        <v>2.7216500908564756</v>
      </c>
      <c r="D32" s="173">
        <v>3.0985035007760287</v>
      </c>
      <c r="E32" s="173">
        <v>1.9387749702281853</v>
      </c>
      <c r="F32" s="173">
        <v>0.6220544391451366</v>
      </c>
      <c r="G32" s="173">
        <v>0.33868774036371896</v>
      </c>
      <c r="H32" s="173">
        <v>1.2788007628883324</v>
      </c>
      <c r="I32" s="173">
        <v>1.3726917450419762</v>
      </c>
      <c r="J32" s="173">
        <v>2.2928670805421936</v>
      </c>
      <c r="K32" s="173"/>
      <c r="L32" s="173">
        <v>0.5815396131020518</v>
      </c>
      <c r="M32" s="173">
        <v>-0.19905599203776034</v>
      </c>
      <c r="N32" s="173">
        <v>0.07620224672677937</v>
      </c>
      <c r="O32" s="173">
        <v>-0.026083371581160697</v>
      </c>
    </row>
    <row r="33" spans="1:15" ht="12.75">
      <c r="A33" s="63" t="s">
        <v>146</v>
      </c>
      <c r="B33" s="175">
        <v>-55.58936887436259</v>
      </c>
      <c r="C33" s="175">
        <v>2.6403979490820406</v>
      </c>
      <c r="D33" s="175">
        <v>2.723666074058406</v>
      </c>
      <c r="E33" s="175">
        <v>2.1569095734730315</v>
      </c>
      <c r="F33" s="175">
        <v>5.281028757283868</v>
      </c>
      <c r="G33" s="175">
        <v>7.354172783482893</v>
      </c>
      <c r="H33" s="175">
        <v>3.7452222095465837</v>
      </c>
      <c r="I33" s="175">
        <v>0.5801257803133675</v>
      </c>
      <c r="J33" s="175">
        <v>0.8620578258496936</v>
      </c>
      <c r="K33" s="173"/>
      <c r="L33" s="175">
        <v>10.357970112479226</v>
      </c>
      <c r="M33" s="175">
        <v>8.921983176238843</v>
      </c>
      <c r="N33" s="175">
        <v>0.5661270638405319</v>
      </c>
      <c r="O33" s="175">
        <v>0.48764150546382934</v>
      </c>
    </row>
    <row r="35" spans="1:15" ht="12.75">
      <c r="A35" s="147" t="s">
        <v>264</v>
      </c>
      <c r="B35" s="170">
        <v>-26.04964427121802</v>
      </c>
      <c r="C35" s="170">
        <v>2.381761192102827</v>
      </c>
      <c r="D35" s="170">
        <v>3.355290458395177</v>
      </c>
      <c r="E35" s="170">
        <v>1.5402792308320201</v>
      </c>
      <c r="F35" s="170">
        <v>0.6185734258498554</v>
      </c>
      <c r="G35" s="170">
        <v>0.46332331603493593</v>
      </c>
      <c r="H35" s="170">
        <v>1.796682003728467</v>
      </c>
      <c r="I35" s="170">
        <v>2.8612575383422767</v>
      </c>
      <c r="J35" s="170">
        <v>1.7850014380994983</v>
      </c>
      <c r="K35" s="171"/>
      <c r="L35" s="170">
        <v>25.85899698679963</v>
      </c>
      <c r="M35" s="170">
        <v>11.297991423451958</v>
      </c>
      <c r="N35" s="170">
        <v>1.0946849070827138</v>
      </c>
      <c r="O35" s="170">
        <v>0.47827611789878105</v>
      </c>
    </row>
    <row r="37" spans="1:15" ht="12.75">
      <c r="A37" s="147" t="s">
        <v>148</v>
      </c>
      <c r="B37" s="170">
        <v>57.06979999608637</v>
      </c>
      <c r="C37" s="170">
        <v>10.200139243450845</v>
      </c>
      <c r="D37" s="170">
        <v>10.235024870707509</v>
      </c>
      <c r="E37" s="170">
        <v>-3.4825961640606695</v>
      </c>
      <c r="F37" s="170">
        <v>-3.4825961640606695</v>
      </c>
      <c r="G37" s="170">
        <v>-3.4825961640606695</v>
      </c>
      <c r="H37" s="170" t="s">
        <v>24</v>
      </c>
      <c r="I37" s="170" t="s">
        <v>24</v>
      </c>
      <c r="J37" s="170" t="s">
        <v>24</v>
      </c>
      <c r="K37" s="171"/>
      <c r="L37" s="170">
        <v>10.364225394114378</v>
      </c>
      <c r="M37" s="170">
        <v>6.9578301004432515</v>
      </c>
      <c r="N37" s="170">
        <v>3.220322088365818</v>
      </c>
      <c r="O37" s="170">
        <v>2.1619033847216507</v>
      </c>
    </row>
    <row r="38" spans="1:15" ht="12.75">
      <c r="A38" s="47" t="s">
        <v>149</v>
      </c>
      <c r="B38" s="173">
        <v>30.568176454906325</v>
      </c>
      <c r="C38" s="173">
        <v>0.1842566040078708</v>
      </c>
      <c r="D38" s="173">
        <v>0.27642862894918796</v>
      </c>
      <c r="E38" s="173">
        <v>-3.9103854170270513</v>
      </c>
      <c r="F38" s="173">
        <v>-3.9103854170270513</v>
      </c>
      <c r="G38" s="173">
        <v>-3.9103854170270513</v>
      </c>
      <c r="H38" s="173" t="s">
        <v>24</v>
      </c>
      <c r="I38" s="173" t="s">
        <v>24</v>
      </c>
      <c r="J38" s="173" t="s">
        <v>24</v>
      </c>
      <c r="K38" s="173"/>
      <c r="L38" s="173">
        <v>-7.219993829065103</v>
      </c>
      <c r="M38" s="173">
        <v>-7.219993829065103</v>
      </c>
      <c r="N38" s="173">
        <v>-5.19607407736377</v>
      </c>
      <c r="O38" s="173">
        <v>-5.19607407736377</v>
      </c>
    </row>
    <row r="39" spans="1:15" ht="12.75">
      <c r="A39" s="47" t="s">
        <v>150</v>
      </c>
      <c r="B39" s="173">
        <v>5.13392222591722</v>
      </c>
      <c r="C39" s="173">
        <v>40.48826728713588</v>
      </c>
      <c r="D39" s="173">
        <v>40.54804895297715</v>
      </c>
      <c r="E39" s="173">
        <v>-0.671409644567289</v>
      </c>
      <c r="F39" s="173">
        <v>-0.671409644567289</v>
      </c>
      <c r="G39" s="173">
        <v>-0.671409644567289</v>
      </c>
      <c r="H39" s="173" t="s">
        <v>24</v>
      </c>
      <c r="I39" s="173" t="s">
        <v>24</v>
      </c>
      <c r="J39" s="173" t="s">
        <v>24</v>
      </c>
      <c r="K39" s="173"/>
      <c r="L39" s="173">
        <v>-3.537370225959506</v>
      </c>
      <c r="M39" s="173">
        <v>-3.438718466669798</v>
      </c>
      <c r="N39" s="173">
        <v>-2.622505485320238</v>
      </c>
      <c r="O39" s="173">
        <v>-2.5493678821439762</v>
      </c>
    </row>
    <row r="40" spans="1:15" ht="12.75">
      <c r="A40" s="47" t="s">
        <v>151</v>
      </c>
      <c r="B40" s="173">
        <v>173.7679699624202</v>
      </c>
      <c r="C40" s="173">
        <v>0.319735385721609</v>
      </c>
      <c r="D40" s="173">
        <v>0.319735385721609</v>
      </c>
      <c r="E40" s="173" t="s">
        <v>24</v>
      </c>
      <c r="F40" s="173" t="s">
        <v>24</v>
      </c>
      <c r="G40" s="173" t="s">
        <v>24</v>
      </c>
      <c r="H40" s="173" t="s">
        <v>24</v>
      </c>
      <c r="I40" s="173" t="s">
        <v>24</v>
      </c>
      <c r="J40" s="173" t="s">
        <v>24</v>
      </c>
      <c r="K40" s="173"/>
      <c r="L40" s="173">
        <v>13.77356454166067</v>
      </c>
      <c r="M40" s="173">
        <v>9.431213124190533</v>
      </c>
      <c r="N40" s="173">
        <v>3.946161378433629</v>
      </c>
      <c r="O40" s="173">
        <v>2.702066619711051</v>
      </c>
    </row>
    <row r="41" spans="1:15" ht="12.75">
      <c r="A41" s="63" t="s">
        <v>152</v>
      </c>
      <c r="B41" s="175">
        <v>8.027543079405897</v>
      </c>
      <c r="C41" s="175">
        <v>1.9281703536397687</v>
      </c>
      <c r="D41" s="175">
        <v>1.9281703536397687</v>
      </c>
      <c r="E41" s="175" t="s">
        <v>24</v>
      </c>
      <c r="F41" s="175" t="s">
        <v>24</v>
      </c>
      <c r="G41" s="175" t="s">
        <v>24</v>
      </c>
      <c r="H41" s="175" t="s">
        <v>24</v>
      </c>
      <c r="I41" s="175" t="s">
        <v>24</v>
      </c>
      <c r="J41" s="175" t="s">
        <v>24</v>
      </c>
      <c r="K41" s="173"/>
      <c r="L41" s="175">
        <v>11.084393877191955</v>
      </c>
      <c r="M41" s="175">
        <v>9.219400621664418</v>
      </c>
      <c r="N41" s="175">
        <v>2.3939505250224826</v>
      </c>
      <c r="O41" s="175">
        <v>1.991158849383779</v>
      </c>
    </row>
    <row r="43" spans="1:15" ht="12.75">
      <c r="A43" s="146" t="s">
        <v>0</v>
      </c>
      <c r="B43" s="170">
        <v>-21.970543225314277</v>
      </c>
      <c r="C43" s="170">
        <v>2.1411332747104384</v>
      </c>
      <c r="D43" s="170">
        <v>2.7762775564515563</v>
      </c>
      <c r="E43" s="170">
        <v>1.0691651472021002</v>
      </c>
      <c r="F43" s="170">
        <v>0.6521895958714774</v>
      </c>
      <c r="G43" s="170">
        <v>0.407964756129231</v>
      </c>
      <c r="H43" s="170">
        <v>1.3829790364226824</v>
      </c>
      <c r="I43" s="170">
        <v>1.2484015368833035</v>
      </c>
      <c r="J43" s="170">
        <v>1.3127833735489869</v>
      </c>
      <c r="K43" s="171"/>
      <c r="L43" s="170">
        <v>19.693213832563206</v>
      </c>
      <c r="M43" s="170">
        <v>15.544880198487077</v>
      </c>
      <c r="N43" s="170">
        <v>1.3708634428717625</v>
      </c>
      <c r="O43" s="170">
        <v>1.0820939725282746</v>
      </c>
    </row>
    <row r="44" spans="1:15" ht="12.75">
      <c r="A44" s="80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</row>
    <row r="45" spans="1:15" ht="12.75">
      <c r="A45" s="129" t="s">
        <v>153</v>
      </c>
      <c r="B45" s="177">
        <v>-3.5285878836595397</v>
      </c>
      <c r="C45" s="177">
        <v>2.3028339664698416</v>
      </c>
      <c r="D45" s="177">
        <v>2.622011718613937</v>
      </c>
      <c r="E45" s="177">
        <v>1.3564737610161304</v>
      </c>
      <c r="F45" s="177">
        <v>0.7028959083907438</v>
      </c>
      <c r="G45" s="177">
        <v>0.3938823801634683</v>
      </c>
      <c r="H45" s="177">
        <v>2.756852637095464</v>
      </c>
      <c r="I45" s="177">
        <v>0.10145832808512445</v>
      </c>
      <c r="J45" s="177">
        <v>1.4665537836992204</v>
      </c>
      <c r="K45" s="173"/>
      <c r="L45" s="177">
        <v>10.909002031350141</v>
      </c>
      <c r="M45" s="177">
        <v>9.574502753728668</v>
      </c>
      <c r="N45" s="177">
        <v>0.6492345755473401</v>
      </c>
      <c r="O45" s="177">
        <v>0.569813646888151</v>
      </c>
    </row>
    <row r="46" spans="1:13" ht="12.75">
      <c r="A46" s="80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178"/>
      <c r="M46" s="178"/>
    </row>
    <row r="47" ht="12.75">
      <c r="A47" s="11" t="s">
        <v>86</v>
      </c>
    </row>
    <row r="48" ht="12.75">
      <c r="A48" s="11" t="s">
        <v>265</v>
      </c>
    </row>
    <row r="49" ht="12.75">
      <c r="A49" s="11" t="s">
        <v>266</v>
      </c>
    </row>
    <row r="50" ht="12.75">
      <c r="A50" s="11" t="s">
        <v>267</v>
      </c>
    </row>
    <row r="51" ht="12.75">
      <c r="A51" s="158" t="s">
        <v>156</v>
      </c>
    </row>
    <row r="52" ht="12.75">
      <c r="A52" s="158"/>
    </row>
    <row r="54" ht="12.75">
      <c r="A54" s="11" t="s">
        <v>94</v>
      </c>
    </row>
  </sheetData>
  <mergeCells count="11">
    <mergeCell ref="N7:O7"/>
    <mergeCell ref="N8:O8"/>
    <mergeCell ref="A4:O4"/>
    <mergeCell ref="A5:O5"/>
    <mergeCell ref="L7:M7"/>
    <mergeCell ref="B7:J7"/>
    <mergeCell ref="B8:B11"/>
    <mergeCell ref="C8:J8"/>
    <mergeCell ref="L8:M8"/>
    <mergeCell ref="F10:I10"/>
    <mergeCell ref="E9:J9"/>
  </mergeCells>
  <hyperlinks>
    <hyperlink ref="M1" location="Indice!A1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69" r:id="rId2"/>
  <headerFooter alignWithMargins="0"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P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33.140625" style="179" customWidth="1"/>
    <col min="2" max="2" width="13.140625" style="179" bestFit="1" customWidth="1"/>
    <col min="3" max="3" width="12.140625" style="179" customWidth="1"/>
    <col min="4" max="4" width="14.28125" style="179" customWidth="1"/>
    <col min="5" max="13" width="13.57421875" style="179" customWidth="1"/>
    <col min="14" max="14" width="4.28125" style="179" customWidth="1"/>
    <col min="15" max="15" width="13.00390625" style="179" customWidth="1"/>
    <col min="16" max="16" width="10.7109375" style="179" customWidth="1"/>
    <col min="17" max="16384" width="11.421875" style="179" customWidth="1"/>
  </cols>
  <sheetData>
    <row r="1" spans="1:13" ht="12.75">
      <c r="A1" s="10" t="s">
        <v>12</v>
      </c>
      <c r="B1" s="10"/>
      <c r="C1" s="10"/>
      <c r="M1" s="12" t="s">
        <v>13</v>
      </c>
    </row>
    <row r="2" spans="1:3" ht="12.75">
      <c r="A2" s="10" t="s">
        <v>14</v>
      </c>
      <c r="B2" s="10"/>
      <c r="C2" s="10"/>
    </row>
    <row r="3" ht="13.5" thickBot="1"/>
    <row r="4" spans="1:16" ht="25.5" customHeight="1">
      <c r="A4" s="283" t="s">
        <v>468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</row>
    <row r="5" spans="1:16" ht="16.5" customHeight="1" thickBot="1">
      <c r="A5" s="320" t="s">
        <v>258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2"/>
    </row>
    <row r="6" spans="1:9" ht="12.75">
      <c r="A6" s="180"/>
      <c r="B6" s="180"/>
      <c r="C6" s="180"/>
      <c r="D6" s="180"/>
      <c r="E6" s="180"/>
      <c r="F6" s="180"/>
      <c r="G6" s="180"/>
      <c r="H6" s="180"/>
      <c r="I6" s="180"/>
    </row>
    <row r="7" spans="1:16" ht="15.75">
      <c r="A7" s="181"/>
      <c r="B7" s="280" t="s">
        <v>268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2"/>
      <c r="O7" s="318" t="s">
        <v>269</v>
      </c>
      <c r="P7" s="318"/>
    </row>
    <row r="8" spans="1:16" ht="12.75">
      <c r="A8" s="182"/>
      <c r="B8" s="297" t="s">
        <v>270</v>
      </c>
      <c r="C8" s="298"/>
      <c r="D8" s="298"/>
      <c r="E8" s="298"/>
      <c r="F8" s="298"/>
      <c r="G8" s="299"/>
      <c r="H8" s="297" t="s">
        <v>271</v>
      </c>
      <c r="I8" s="298"/>
      <c r="J8" s="298"/>
      <c r="K8" s="298"/>
      <c r="L8" s="298"/>
      <c r="M8" s="299"/>
      <c r="O8" s="318" t="s">
        <v>272</v>
      </c>
      <c r="P8" s="318"/>
    </row>
    <row r="9" spans="1:16" ht="12.75">
      <c r="A9" s="182"/>
      <c r="B9" s="138"/>
      <c r="C9" s="318" t="s">
        <v>273</v>
      </c>
      <c r="D9" s="318"/>
      <c r="E9" s="318"/>
      <c r="F9" s="318"/>
      <c r="G9" s="318"/>
      <c r="H9" s="138"/>
      <c r="I9" s="318" t="s">
        <v>273</v>
      </c>
      <c r="J9" s="318"/>
      <c r="K9" s="318"/>
      <c r="L9" s="318"/>
      <c r="M9" s="318"/>
      <c r="O9" s="138" t="s">
        <v>274</v>
      </c>
      <c r="P9" s="138" t="s">
        <v>275</v>
      </c>
    </row>
    <row r="10" spans="1:16" ht="12.75">
      <c r="A10" s="183" t="s">
        <v>105</v>
      </c>
      <c r="B10" s="137" t="s">
        <v>114</v>
      </c>
      <c r="C10" s="312" t="s">
        <v>106</v>
      </c>
      <c r="D10" s="184" t="s">
        <v>107</v>
      </c>
      <c r="E10" s="319" t="s">
        <v>108</v>
      </c>
      <c r="F10" s="319"/>
      <c r="G10" s="319"/>
      <c r="H10" s="137" t="s">
        <v>114</v>
      </c>
      <c r="I10" s="312" t="s">
        <v>106</v>
      </c>
      <c r="J10" s="184" t="s">
        <v>107</v>
      </c>
      <c r="K10" s="319" t="s">
        <v>108</v>
      </c>
      <c r="L10" s="319"/>
      <c r="M10" s="319"/>
      <c r="O10" s="137" t="s">
        <v>276</v>
      </c>
      <c r="P10" s="137" t="s">
        <v>277</v>
      </c>
    </row>
    <row r="11" spans="1:16" ht="12.75">
      <c r="A11" s="185"/>
      <c r="B11" s="143"/>
      <c r="C11" s="313"/>
      <c r="D11" s="186" t="s">
        <v>278</v>
      </c>
      <c r="E11" s="187" t="s">
        <v>106</v>
      </c>
      <c r="F11" s="187" t="s">
        <v>116</v>
      </c>
      <c r="G11" s="187" t="s">
        <v>117</v>
      </c>
      <c r="H11" s="143"/>
      <c r="I11" s="313"/>
      <c r="J11" s="186" t="s">
        <v>278</v>
      </c>
      <c r="K11" s="187" t="s">
        <v>106</v>
      </c>
      <c r="L11" s="187" t="s">
        <v>116</v>
      </c>
      <c r="M11" s="187" t="s">
        <v>117</v>
      </c>
      <c r="O11" s="143"/>
      <c r="P11" s="143"/>
    </row>
    <row r="12" spans="1:16" ht="12.75">
      <c r="A12" s="188"/>
      <c r="B12" s="135"/>
      <c r="C12" s="135"/>
      <c r="D12" s="188"/>
      <c r="E12" s="188"/>
      <c r="F12" s="188"/>
      <c r="G12" s="188"/>
      <c r="H12" s="135"/>
      <c r="I12" s="135"/>
      <c r="J12" s="188"/>
      <c r="K12" s="188"/>
      <c r="L12" s="188"/>
      <c r="M12" s="188"/>
      <c r="N12" s="188"/>
      <c r="O12" s="135"/>
      <c r="P12" s="135"/>
    </row>
    <row r="13" spans="1:16" ht="12.75">
      <c r="A13" s="189"/>
      <c r="B13" s="11"/>
      <c r="C13" s="11"/>
      <c r="D13" s="180"/>
      <c r="E13" s="180"/>
      <c r="F13" s="180"/>
      <c r="G13" s="180"/>
      <c r="H13" s="11"/>
      <c r="I13" s="11"/>
      <c r="J13" s="180"/>
      <c r="K13" s="180"/>
      <c r="L13" s="180"/>
      <c r="M13" s="180"/>
      <c r="O13" s="11"/>
      <c r="P13" s="11"/>
    </row>
    <row r="14" spans="1:16" ht="12.75">
      <c r="A14" s="190" t="s">
        <v>127</v>
      </c>
      <c r="B14" s="170">
        <v>1.5608177612292151</v>
      </c>
      <c r="C14" s="170">
        <v>1.5857470991510993</v>
      </c>
      <c r="D14" s="170">
        <v>1.2122716497701984</v>
      </c>
      <c r="E14" s="170">
        <v>2.303990814584568</v>
      </c>
      <c r="F14" s="170">
        <v>5.0997755516649566</v>
      </c>
      <c r="G14" s="170">
        <v>0.38388469059673147</v>
      </c>
      <c r="H14" s="170">
        <v>0.7794891711199722</v>
      </c>
      <c r="I14" s="170">
        <v>0.7921012656890037</v>
      </c>
      <c r="J14" s="170">
        <v>0.8041066703669083</v>
      </c>
      <c r="K14" s="170">
        <v>0.769805619788073</v>
      </c>
      <c r="L14" s="170">
        <v>0.7865575913039194</v>
      </c>
      <c r="M14" s="170">
        <v>0.7578125537271418</v>
      </c>
      <c r="O14" s="170">
        <v>50.04812389421941</v>
      </c>
      <c r="P14" s="170">
        <v>2.4524555094609837</v>
      </c>
    </row>
    <row r="15" spans="1:16" ht="12.75">
      <c r="A15" s="191" t="s">
        <v>128</v>
      </c>
      <c r="B15" s="172">
        <v>0.575994892382641</v>
      </c>
      <c r="C15" s="172">
        <v>0.6032575167068714</v>
      </c>
      <c r="D15" s="172">
        <v>0.6040124211634095</v>
      </c>
      <c r="E15" s="172">
        <v>0.3592814371257485</v>
      </c>
      <c r="F15" s="172">
        <v>9.67741935483871</v>
      </c>
      <c r="G15" s="172">
        <v>0</v>
      </c>
      <c r="H15" s="172">
        <v>0.15052783743861473</v>
      </c>
      <c r="I15" s="172">
        <v>0.16025905444134259</v>
      </c>
      <c r="J15" s="172">
        <v>0.15933959387452176</v>
      </c>
      <c r="K15" s="172">
        <v>0.4572017376710501</v>
      </c>
      <c r="L15" s="172">
        <v>12.175616934702294</v>
      </c>
      <c r="M15" s="172">
        <v>0</v>
      </c>
      <c r="O15" s="172">
        <v>66.454802259887</v>
      </c>
      <c r="P15" s="172">
        <v>1.0586832275775167</v>
      </c>
    </row>
    <row r="16" spans="1:16" ht="12.75">
      <c r="A16" s="192" t="s">
        <v>129</v>
      </c>
      <c r="B16" s="173">
        <v>1.0494474164263186</v>
      </c>
      <c r="C16" s="173">
        <v>1.0494474164263186</v>
      </c>
      <c r="D16" s="173">
        <v>1.1387272378319762</v>
      </c>
      <c r="E16" s="173">
        <v>0.4401494008691909</v>
      </c>
      <c r="F16" s="173">
        <v>1.5810276679841897</v>
      </c>
      <c r="G16" s="173">
        <v>0.10031536266706712</v>
      </c>
      <c r="H16" s="173">
        <v>0.47478044798166635</v>
      </c>
      <c r="I16" s="173">
        <v>0.47478044798166635</v>
      </c>
      <c r="J16" s="173">
        <v>0.4938671346284204</v>
      </c>
      <c r="K16" s="173">
        <v>0.3445214722953819</v>
      </c>
      <c r="L16" s="173">
        <v>0.41320002192092375</v>
      </c>
      <c r="M16" s="173">
        <v>0.3240643571671074</v>
      </c>
      <c r="O16" s="173">
        <v>49.801104545630096</v>
      </c>
      <c r="P16" s="173">
        <v>1.5716595074938722</v>
      </c>
    </row>
    <row r="17" spans="1:16" ht="12.75">
      <c r="A17" s="192" t="s">
        <v>130</v>
      </c>
      <c r="B17" s="173">
        <v>1.0735874086835424</v>
      </c>
      <c r="C17" s="173">
        <v>1.0933071983800486</v>
      </c>
      <c r="D17" s="173">
        <v>0.9250833948599284</v>
      </c>
      <c r="E17" s="173">
        <v>1.4093172348356249</v>
      </c>
      <c r="F17" s="173">
        <v>3.6100573218561243</v>
      </c>
      <c r="G17" s="173">
        <v>0.5705800230939349</v>
      </c>
      <c r="H17" s="173">
        <v>0.9760937928318633</v>
      </c>
      <c r="I17" s="173">
        <v>1.0006268254588155</v>
      </c>
      <c r="J17" s="173">
        <v>0.9282870172145377</v>
      </c>
      <c r="K17" s="173">
        <v>1.1389083782226288</v>
      </c>
      <c r="L17" s="173">
        <v>0.3652857804029237</v>
      </c>
      <c r="M17" s="173">
        <v>1.4384783774129322</v>
      </c>
      <c r="O17" s="173">
        <v>52.53827801769698</v>
      </c>
      <c r="P17" s="173">
        <v>1.5727246140849118</v>
      </c>
    </row>
    <row r="18" spans="1:16" ht="12.75">
      <c r="A18" s="192" t="s">
        <v>131</v>
      </c>
      <c r="B18" s="173">
        <v>1.335562783431511</v>
      </c>
      <c r="C18" s="173">
        <v>1.3470118631939956</v>
      </c>
      <c r="D18" s="173">
        <v>0.776277798836983</v>
      </c>
      <c r="E18" s="173">
        <v>2.854974930866273</v>
      </c>
      <c r="F18" s="173">
        <v>5.635870032645155</v>
      </c>
      <c r="G18" s="173">
        <v>0.4340961619844396</v>
      </c>
      <c r="H18" s="173">
        <v>0.5575449910035479</v>
      </c>
      <c r="I18" s="173">
        <v>0.5625838118396168</v>
      </c>
      <c r="J18" s="173">
        <v>0.5339672498214054</v>
      </c>
      <c r="K18" s="173">
        <v>0.6381931539164661</v>
      </c>
      <c r="L18" s="173">
        <v>0.6193300389112003</v>
      </c>
      <c r="M18" s="173">
        <v>0.6546142127594319</v>
      </c>
      <c r="O18" s="173">
        <v>51.22632678044214</v>
      </c>
      <c r="P18" s="173">
        <v>2.1772055614465247</v>
      </c>
    </row>
    <row r="19" spans="1:16" ht="12.75">
      <c r="A19" s="192" t="s">
        <v>132</v>
      </c>
      <c r="B19" s="173">
        <v>1.1411408702207975</v>
      </c>
      <c r="C19" s="173">
        <v>1.1606282926451186</v>
      </c>
      <c r="D19" s="173">
        <v>0.8534826998780917</v>
      </c>
      <c r="E19" s="173">
        <v>1.8859605354960496</v>
      </c>
      <c r="F19" s="173">
        <v>4.372339322030702</v>
      </c>
      <c r="G19" s="173">
        <v>0.23871931495400542</v>
      </c>
      <c r="H19" s="173">
        <v>0.7511719157507815</v>
      </c>
      <c r="I19" s="173">
        <v>0.7662824157871225</v>
      </c>
      <c r="J19" s="173">
        <v>0.6914361048253195</v>
      </c>
      <c r="K19" s="173">
        <v>0.9270626280082646</v>
      </c>
      <c r="L19" s="173">
        <v>0.918561711945566</v>
      </c>
      <c r="M19" s="173">
        <v>0.9326874549594976</v>
      </c>
      <c r="O19" s="173">
        <v>49.288403744516216</v>
      </c>
      <c r="P19" s="173">
        <v>2.239964625665231</v>
      </c>
    </row>
    <row r="20" spans="1:16" ht="12.75">
      <c r="A20" s="192" t="s">
        <v>133</v>
      </c>
      <c r="B20" s="173">
        <v>1.407078156064844</v>
      </c>
      <c r="C20" s="173">
        <v>1.4214826648851102</v>
      </c>
      <c r="D20" s="173">
        <v>1.0551479761333702</v>
      </c>
      <c r="E20" s="173">
        <v>2.1848839082429303</v>
      </c>
      <c r="F20" s="173">
        <v>4.161555239367323</v>
      </c>
      <c r="G20" s="173">
        <v>0.4257016975709648</v>
      </c>
      <c r="H20" s="173">
        <v>0.5503350163452675</v>
      </c>
      <c r="I20" s="173">
        <v>0.5568147952466482</v>
      </c>
      <c r="J20" s="173">
        <v>0.5897820829892354</v>
      </c>
      <c r="K20" s="173">
        <v>0.4880641899295898</v>
      </c>
      <c r="L20" s="173">
        <v>0.6183089763217361</v>
      </c>
      <c r="M20" s="173">
        <v>0.37214873766289547</v>
      </c>
      <c r="O20" s="173">
        <v>56.255089857024764</v>
      </c>
      <c r="P20" s="173">
        <v>3.543570245473035</v>
      </c>
    </row>
    <row r="21" spans="1:16" ht="12.75">
      <c r="A21" s="192" t="s">
        <v>134</v>
      </c>
      <c r="B21" s="173" t="s">
        <v>24</v>
      </c>
      <c r="C21" s="173" t="s">
        <v>24</v>
      </c>
      <c r="D21" s="173" t="s">
        <v>24</v>
      </c>
      <c r="E21" s="173" t="s">
        <v>24</v>
      </c>
      <c r="F21" s="173" t="s">
        <v>24</v>
      </c>
      <c r="G21" s="173" t="s">
        <v>24</v>
      </c>
      <c r="H21" s="173" t="s">
        <v>24</v>
      </c>
      <c r="I21" s="173" t="s">
        <v>24</v>
      </c>
      <c r="J21" s="173" t="s">
        <v>24</v>
      </c>
      <c r="K21" s="173" t="s">
        <v>24</v>
      </c>
      <c r="L21" s="173" t="s">
        <v>24</v>
      </c>
      <c r="M21" s="173" t="s">
        <v>24</v>
      </c>
      <c r="O21" s="173">
        <v>12.451487710219922</v>
      </c>
      <c r="P21" s="173">
        <v>0.3021390397646368</v>
      </c>
    </row>
    <row r="22" spans="1:16" ht="12.75">
      <c r="A22" s="192" t="s">
        <v>135</v>
      </c>
      <c r="B22" s="173">
        <v>3.1599697411642835</v>
      </c>
      <c r="C22" s="173">
        <v>3.339178591232833</v>
      </c>
      <c r="D22" s="173">
        <v>2.064641660361042</v>
      </c>
      <c r="E22" s="173">
        <v>3.3830973639218227</v>
      </c>
      <c r="F22" s="173">
        <v>4.3949393426347125</v>
      </c>
      <c r="G22" s="173">
        <v>0.4311822857768212</v>
      </c>
      <c r="H22" s="173">
        <v>0.2593552089511949</v>
      </c>
      <c r="I22" s="173">
        <v>0.27406385818110474</v>
      </c>
      <c r="J22" s="173">
        <v>0.07809723186704622</v>
      </c>
      <c r="K22" s="173">
        <v>0.28081661483072956</v>
      </c>
      <c r="L22" s="173">
        <v>0.34660826097857994</v>
      </c>
      <c r="M22" s="173">
        <v>0.08887604643216075</v>
      </c>
      <c r="O22" s="173">
        <v>44.66261492909459</v>
      </c>
      <c r="P22" s="173">
        <v>4.216323172981793</v>
      </c>
    </row>
    <row r="23" spans="1:16" ht="12.75">
      <c r="A23" s="192" t="s">
        <v>136</v>
      </c>
      <c r="B23" s="173">
        <v>0.8591891325518041</v>
      </c>
      <c r="C23" s="173">
        <v>1.3645939180648838</v>
      </c>
      <c r="D23" s="173">
        <v>1.3650946343301713</v>
      </c>
      <c r="E23" s="173">
        <v>0</v>
      </c>
      <c r="F23" s="173">
        <v>0</v>
      </c>
      <c r="G23" s="173" t="s">
        <v>24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 t="s">
        <v>24</v>
      </c>
      <c r="O23" s="173">
        <v>77.70770496298327</v>
      </c>
      <c r="P23" s="173">
        <v>0.8605402516639944</v>
      </c>
    </row>
    <row r="24" spans="1:16" ht="12.75">
      <c r="A24" s="192" t="s">
        <v>137</v>
      </c>
      <c r="B24" s="173">
        <v>1.8088445599879381</v>
      </c>
      <c r="C24" s="173">
        <v>1.8088445599879381</v>
      </c>
      <c r="D24" s="173">
        <v>1.8096207453051645</v>
      </c>
      <c r="E24" s="173">
        <v>1.5852047556142668</v>
      </c>
      <c r="F24" s="173">
        <v>0</v>
      </c>
      <c r="G24" s="173">
        <v>2.536997885835095</v>
      </c>
      <c r="H24" s="173">
        <v>1.5738728844513301</v>
      </c>
      <c r="I24" s="173">
        <v>1.5738728844513301</v>
      </c>
      <c r="J24" s="173">
        <v>1.5639256094937377</v>
      </c>
      <c r="K24" s="173">
        <v>4.437034008959938</v>
      </c>
      <c r="L24" s="173">
        <v>0</v>
      </c>
      <c r="M24" s="173">
        <v>7.10039342566096</v>
      </c>
      <c r="O24" s="173">
        <v>71.2267180475273</v>
      </c>
      <c r="P24" s="173">
        <v>2.803013920989887</v>
      </c>
    </row>
    <row r="25" spans="1:16" ht="12.75">
      <c r="A25" s="192" t="s">
        <v>138</v>
      </c>
      <c r="B25" s="173">
        <v>1.3553849340379673</v>
      </c>
      <c r="C25" s="173">
        <v>1.3605876650902338</v>
      </c>
      <c r="D25" s="173">
        <v>1.089438339674041</v>
      </c>
      <c r="E25" s="173">
        <v>1.903802810147221</v>
      </c>
      <c r="F25" s="173">
        <v>3.891660870030499</v>
      </c>
      <c r="G25" s="173">
        <v>0.1928507076469623</v>
      </c>
      <c r="H25" s="173">
        <v>0.7427160325783272</v>
      </c>
      <c r="I25" s="173">
        <v>0.7461595367651324</v>
      </c>
      <c r="J25" s="173">
        <v>0.7610293152022902</v>
      </c>
      <c r="K25" s="173">
        <v>0.7163697446404599</v>
      </c>
      <c r="L25" s="173">
        <v>0.9049353677620011</v>
      </c>
      <c r="M25" s="173">
        <v>0.5540699624600157</v>
      </c>
      <c r="O25" s="173">
        <v>53.28771776580774</v>
      </c>
      <c r="P25" s="173">
        <v>2.603360352393665</v>
      </c>
    </row>
    <row r="26" spans="1:16" ht="12.75">
      <c r="A26" s="192" t="s">
        <v>139</v>
      </c>
      <c r="B26" s="173">
        <v>2.599126637554585</v>
      </c>
      <c r="C26" s="173">
        <v>2.599126637554585</v>
      </c>
      <c r="D26" s="173">
        <v>2.6019961477849765</v>
      </c>
      <c r="E26" s="173">
        <v>1.4285714285714286</v>
      </c>
      <c r="F26" s="173">
        <v>1.4285714285714286</v>
      </c>
      <c r="G26" s="173" t="s">
        <v>24</v>
      </c>
      <c r="H26" s="173">
        <v>0.9908380069384737</v>
      </c>
      <c r="I26" s="173">
        <v>0.9908380069384737</v>
      </c>
      <c r="J26" s="173">
        <v>0.9932783896648579</v>
      </c>
      <c r="K26" s="173">
        <v>0</v>
      </c>
      <c r="L26" s="173">
        <v>0</v>
      </c>
      <c r="M26" s="173" t="s">
        <v>24</v>
      </c>
      <c r="O26" s="173">
        <v>66.04402935290193</v>
      </c>
      <c r="P26" s="173">
        <v>2.5269928784746156</v>
      </c>
    </row>
    <row r="27" spans="1:16" ht="12.75">
      <c r="A27" s="192" t="s">
        <v>140</v>
      </c>
      <c r="B27" s="173">
        <v>7.538763895922256</v>
      </c>
      <c r="C27" s="173">
        <v>7.654123004602879</v>
      </c>
      <c r="D27" s="173" t="s">
        <v>24</v>
      </c>
      <c r="E27" s="173">
        <v>7.654123004602879</v>
      </c>
      <c r="F27" s="173">
        <v>8.13867779915854</v>
      </c>
      <c r="G27" s="173">
        <v>0.27802601529143084</v>
      </c>
      <c r="H27" s="173">
        <v>0.5474927848084848</v>
      </c>
      <c r="I27" s="173">
        <v>0.5558706395964641</v>
      </c>
      <c r="J27" s="173" t="s">
        <v>24</v>
      </c>
      <c r="K27" s="173">
        <v>0.5558706395964641</v>
      </c>
      <c r="L27" s="173">
        <v>0.5466944798808437</v>
      </c>
      <c r="M27" s="173">
        <v>0.6955500886150361</v>
      </c>
      <c r="O27" s="173">
        <v>56.09278724175426</v>
      </c>
      <c r="P27" s="173">
        <v>12.31133126146862</v>
      </c>
    </row>
    <row r="28" spans="1:16" ht="12.75">
      <c r="A28" s="192" t="s">
        <v>141</v>
      </c>
      <c r="B28" s="174" t="s">
        <v>24</v>
      </c>
      <c r="C28" s="174" t="s">
        <v>24</v>
      </c>
      <c r="D28" s="174" t="s">
        <v>24</v>
      </c>
      <c r="E28" s="174" t="s">
        <v>24</v>
      </c>
      <c r="F28" s="174" t="s">
        <v>24</v>
      </c>
      <c r="G28" s="174" t="s">
        <v>24</v>
      </c>
      <c r="H28" s="174" t="s">
        <v>24</v>
      </c>
      <c r="I28" s="174" t="s">
        <v>24</v>
      </c>
      <c r="J28" s="174" t="s">
        <v>24</v>
      </c>
      <c r="K28" s="174" t="s">
        <v>24</v>
      </c>
      <c r="L28" s="174" t="s">
        <v>24</v>
      </c>
      <c r="M28" s="174" t="s">
        <v>24</v>
      </c>
      <c r="O28" s="174">
        <v>109.17333333333332</v>
      </c>
      <c r="P28" s="174">
        <v>9.780609197690623</v>
      </c>
    </row>
    <row r="29" spans="1:16" ht="12.75">
      <c r="A29" s="192" t="s">
        <v>142</v>
      </c>
      <c r="B29" s="174">
        <v>3.51533549546131</v>
      </c>
      <c r="C29" s="174">
        <v>3.51533549546131</v>
      </c>
      <c r="D29" s="174">
        <v>3.51533549546131</v>
      </c>
      <c r="E29" s="174" t="s">
        <v>24</v>
      </c>
      <c r="F29" s="174" t="s">
        <v>24</v>
      </c>
      <c r="G29" s="174" t="s">
        <v>24</v>
      </c>
      <c r="H29" s="174">
        <v>2.0024454829104497</v>
      </c>
      <c r="I29" s="174">
        <v>2.0024454829104497</v>
      </c>
      <c r="J29" s="174">
        <v>2.0024454829104497</v>
      </c>
      <c r="K29" s="174" t="s">
        <v>24</v>
      </c>
      <c r="L29" s="174" t="s">
        <v>24</v>
      </c>
      <c r="M29" s="174" t="s">
        <v>24</v>
      </c>
      <c r="O29" s="174">
        <v>72.98726738491675</v>
      </c>
      <c r="P29" s="174">
        <v>2.9368645069756445</v>
      </c>
    </row>
    <row r="30" spans="1:16" ht="12.75">
      <c r="A30" s="192" t="s">
        <v>143</v>
      </c>
      <c r="B30" s="173">
        <v>5.09792259654191</v>
      </c>
      <c r="C30" s="173">
        <v>5.09792259654191</v>
      </c>
      <c r="D30" s="173">
        <v>4.75625539257981</v>
      </c>
      <c r="E30" s="173">
        <v>5.111932707701289</v>
      </c>
      <c r="F30" s="173">
        <v>6.207428351111682</v>
      </c>
      <c r="G30" s="173">
        <v>0.9542996500901284</v>
      </c>
      <c r="H30" s="173">
        <v>0.3182186225501435</v>
      </c>
      <c r="I30" s="173">
        <v>0.3182186225501435</v>
      </c>
      <c r="J30" s="173">
        <v>1.056605799060293</v>
      </c>
      <c r="K30" s="173">
        <v>0.28793935333765386</v>
      </c>
      <c r="L30" s="173">
        <v>0.3215717793605756</v>
      </c>
      <c r="M30" s="173">
        <v>0.16029610397323113</v>
      </c>
      <c r="O30" s="173">
        <v>52.923194497516235</v>
      </c>
      <c r="P30" s="173">
        <v>6.164505504287707</v>
      </c>
    </row>
    <row r="31" spans="1:16" ht="12.75">
      <c r="A31" s="192" t="s">
        <v>144</v>
      </c>
      <c r="B31" s="173">
        <v>1.9423840916284536</v>
      </c>
      <c r="C31" s="173">
        <v>1.9559566369819963</v>
      </c>
      <c r="D31" s="173">
        <v>1.3715339375835538</v>
      </c>
      <c r="E31" s="173">
        <v>2.6791750501253353</v>
      </c>
      <c r="F31" s="173">
        <v>6.5075552352255785</v>
      </c>
      <c r="G31" s="173">
        <v>0.29205698970267713</v>
      </c>
      <c r="H31" s="173">
        <v>1.1069401636565839</v>
      </c>
      <c r="I31" s="173">
        <v>1.1148100597229895</v>
      </c>
      <c r="J31" s="173">
        <v>1.2645488334685502</v>
      </c>
      <c r="K31" s="173">
        <v>0.9295542493348405</v>
      </c>
      <c r="L31" s="173">
        <v>1.1402759980003208</v>
      </c>
      <c r="M31" s="173">
        <v>0.798162506365525</v>
      </c>
      <c r="O31" s="173">
        <v>36.933931537405144</v>
      </c>
      <c r="P31" s="173">
        <v>2.128539236440545</v>
      </c>
    </row>
    <row r="32" spans="1:16" ht="12.75">
      <c r="A32" s="192" t="s">
        <v>192</v>
      </c>
      <c r="B32" s="173">
        <v>2.282863868738041</v>
      </c>
      <c r="C32" s="173">
        <v>2.369905071311721</v>
      </c>
      <c r="D32" s="173">
        <v>2.672770999318789</v>
      </c>
      <c r="E32" s="173">
        <v>1.7335735864475807</v>
      </c>
      <c r="F32" s="173">
        <v>5.743511287424617</v>
      </c>
      <c r="G32" s="173">
        <v>0.6728356601958744</v>
      </c>
      <c r="H32" s="173">
        <v>0.7242668448978921</v>
      </c>
      <c r="I32" s="173">
        <v>0.7500332777530276</v>
      </c>
      <c r="J32" s="173">
        <v>0.8126335842780174</v>
      </c>
      <c r="K32" s="173">
        <v>0.670170254744906</v>
      </c>
      <c r="L32" s="173">
        <v>0.8357179701235241</v>
      </c>
      <c r="M32" s="173">
        <v>0.6090428304158712</v>
      </c>
      <c r="O32" s="173">
        <v>74.6889868316418</v>
      </c>
      <c r="P32" s="173">
        <v>2.9863304809885096</v>
      </c>
    </row>
    <row r="33" spans="1:16" ht="12.75">
      <c r="A33" s="193" t="s">
        <v>146</v>
      </c>
      <c r="B33" s="175">
        <v>1.1505396249155297</v>
      </c>
      <c r="C33" s="175">
        <v>1.1668754829829944</v>
      </c>
      <c r="D33" s="175">
        <v>1.2730039478855013</v>
      </c>
      <c r="E33" s="175">
        <v>0.5472319833641477</v>
      </c>
      <c r="F33" s="175">
        <v>1.4548843470494583</v>
      </c>
      <c r="G33" s="175">
        <v>0.15455604336528983</v>
      </c>
      <c r="H33" s="175">
        <v>0.7420272352300505</v>
      </c>
      <c r="I33" s="175">
        <v>0.7538838655593904</v>
      </c>
      <c r="J33" s="175">
        <v>0.7884505684617498</v>
      </c>
      <c r="K33" s="175">
        <v>0.554144690953225</v>
      </c>
      <c r="L33" s="175">
        <v>0.32885976185152743</v>
      </c>
      <c r="M33" s="175">
        <v>0.6516083665008302</v>
      </c>
      <c r="O33" s="175">
        <v>61.311502659574465</v>
      </c>
      <c r="P33" s="175">
        <v>1.5522465526673868</v>
      </c>
    </row>
    <row r="34" spans="1:16" ht="12.75">
      <c r="A34" s="18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11"/>
      <c r="P34" s="11"/>
    </row>
    <row r="35" spans="1:16" ht="12.75">
      <c r="A35" s="194" t="s">
        <v>147</v>
      </c>
      <c r="B35" s="170">
        <v>1.7076785957262142</v>
      </c>
      <c r="C35" s="170">
        <v>1.7296855535820357</v>
      </c>
      <c r="D35" s="170">
        <v>1.7625501802953476</v>
      </c>
      <c r="E35" s="170">
        <v>1.7007708422502992</v>
      </c>
      <c r="F35" s="170">
        <v>3.9308058420783545</v>
      </c>
      <c r="G35" s="170">
        <v>1.1154592761633246</v>
      </c>
      <c r="H35" s="170">
        <v>1.316065187780947</v>
      </c>
      <c r="I35" s="170">
        <v>1.3244443058518236</v>
      </c>
      <c r="J35" s="170">
        <v>0.9036219552051656</v>
      </c>
      <c r="K35" s="170">
        <v>1.6732042983975455</v>
      </c>
      <c r="L35" s="170">
        <v>0.5506952792616571</v>
      </c>
      <c r="M35" s="170">
        <v>1.967826423986941</v>
      </c>
      <c r="O35" s="170">
        <v>56.648223989918876</v>
      </c>
      <c r="P35" s="170">
        <v>2.4520413507385186</v>
      </c>
    </row>
    <row r="36" spans="1:16" ht="12.75">
      <c r="A36" s="18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11"/>
      <c r="P36" s="11"/>
    </row>
    <row r="37" spans="1:16" ht="12.75">
      <c r="A37" s="194" t="s">
        <v>148</v>
      </c>
      <c r="B37" s="170">
        <v>0.4630110250607312</v>
      </c>
      <c r="C37" s="170">
        <v>1.0661073027268992</v>
      </c>
      <c r="D37" s="170">
        <v>1.0684872128305158</v>
      </c>
      <c r="E37" s="170">
        <v>0</v>
      </c>
      <c r="F37" s="170">
        <v>0</v>
      </c>
      <c r="G37" s="170" t="s">
        <v>24</v>
      </c>
      <c r="H37" s="170">
        <v>0.007165823156717831</v>
      </c>
      <c r="I37" s="170">
        <v>0.02239015186460889</v>
      </c>
      <c r="J37" s="170">
        <v>0.022439841244766837</v>
      </c>
      <c r="K37" s="170">
        <v>0</v>
      </c>
      <c r="L37" s="170">
        <v>0</v>
      </c>
      <c r="M37" s="170" t="s">
        <v>24</v>
      </c>
      <c r="O37" s="170">
        <v>31.688471331987007</v>
      </c>
      <c r="P37" s="170">
        <v>1.5200290893162747</v>
      </c>
    </row>
    <row r="38" spans="1:16" ht="12.75">
      <c r="A38" s="192" t="s">
        <v>149</v>
      </c>
      <c r="B38" s="173">
        <v>0.32166209660409195</v>
      </c>
      <c r="C38" s="173">
        <v>1.0676156583629894</v>
      </c>
      <c r="D38" s="173">
        <v>1.0906446921958313</v>
      </c>
      <c r="E38" s="173">
        <v>0</v>
      </c>
      <c r="F38" s="173">
        <v>0</v>
      </c>
      <c r="G38" s="173" t="s">
        <v>24</v>
      </c>
      <c r="H38" s="173">
        <v>0.05459730394033844</v>
      </c>
      <c r="I38" s="173">
        <v>0.24565514853151676</v>
      </c>
      <c r="J38" s="173">
        <v>0.25095642708444255</v>
      </c>
      <c r="K38" s="173">
        <v>0</v>
      </c>
      <c r="L38" s="173">
        <v>0</v>
      </c>
      <c r="M38" s="173" t="s">
        <v>24</v>
      </c>
      <c r="O38" s="173">
        <v>-168.05555555555557</v>
      </c>
      <c r="P38" s="173">
        <v>3.224230581338544</v>
      </c>
    </row>
    <row r="39" spans="1:16" ht="12.75">
      <c r="A39" s="192" t="s">
        <v>150</v>
      </c>
      <c r="B39" s="173">
        <v>0.9155041217501585</v>
      </c>
      <c r="C39" s="173">
        <v>1.3769867428404015</v>
      </c>
      <c r="D39" s="173">
        <v>1.3784001759659799</v>
      </c>
      <c r="E39" s="173">
        <v>0</v>
      </c>
      <c r="F39" s="173">
        <v>0</v>
      </c>
      <c r="G39" s="173" t="s">
        <v>24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 t="s">
        <v>24</v>
      </c>
      <c r="O39" s="173">
        <v>180.87649402390437</v>
      </c>
      <c r="P39" s="173">
        <v>4.743495977431825</v>
      </c>
    </row>
    <row r="40" spans="1:16" ht="12.75">
      <c r="A40" s="192" t="s">
        <v>151</v>
      </c>
      <c r="B40" s="173">
        <v>0.22966154258796706</v>
      </c>
      <c r="C40" s="173">
        <v>0.30034777110338284</v>
      </c>
      <c r="D40" s="173">
        <v>0.30034777110338284</v>
      </c>
      <c r="E40" s="173" t="s">
        <v>24</v>
      </c>
      <c r="F40" s="173" t="s">
        <v>24</v>
      </c>
      <c r="G40" s="173" t="s">
        <v>24</v>
      </c>
      <c r="H40" s="173">
        <v>0</v>
      </c>
      <c r="I40" s="173">
        <v>0</v>
      </c>
      <c r="J40" s="173">
        <v>0</v>
      </c>
      <c r="K40" s="173" t="s">
        <v>24</v>
      </c>
      <c r="L40" s="173" t="s">
        <v>24</v>
      </c>
      <c r="M40" s="173" t="s">
        <v>24</v>
      </c>
      <c r="O40" s="173">
        <v>24.081872490451474</v>
      </c>
      <c r="P40" s="173">
        <v>1.2672862517393622</v>
      </c>
    </row>
    <row r="41" spans="1:16" ht="12.75">
      <c r="A41" s="193" t="s">
        <v>152</v>
      </c>
      <c r="B41" s="175">
        <v>0.5905511811023622</v>
      </c>
      <c r="C41" s="175">
        <v>1.4119442854417095</v>
      </c>
      <c r="D41" s="175">
        <v>1.4119442854417095</v>
      </c>
      <c r="E41" s="175" t="s">
        <v>24</v>
      </c>
      <c r="F41" s="175" t="s">
        <v>24</v>
      </c>
      <c r="G41" s="175" t="s">
        <v>24</v>
      </c>
      <c r="H41" s="175">
        <v>0</v>
      </c>
      <c r="I41" s="175">
        <v>0</v>
      </c>
      <c r="J41" s="175">
        <v>0</v>
      </c>
      <c r="K41" s="175" t="s">
        <v>24</v>
      </c>
      <c r="L41" s="175" t="s">
        <v>24</v>
      </c>
      <c r="M41" s="175" t="s">
        <v>24</v>
      </c>
      <c r="O41" s="175">
        <v>42.39028944911298</v>
      </c>
      <c r="P41" s="175">
        <v>1.7251643466035034</v>
      </c>
    </row>
    <row r="42" spans="1:16" ht="12.75">
      <c r="A42" s="18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11"/>
      <c r="P42" s="11"/>
    </row>
    <row r="43" spans="1:16" ht="12.75">
      <c r="A43" s="190" t="s">
        <v>0</v>
      </c>
      <c r="B43" s="170">
        <v>1.5785565866837905</v>
      </c>
      <c r="C43" s="170">
        <v>1.605303077002803</v>
      </c>
      <c r="D43" s="170">
        <v>1.268580776789946</v>
      </c>
      <c r="E43" s="170">
        <v>2.1832068973536423</v>
      </c>
      <c r="F43" s="170">
        <v>4.967225385287654</v>
      </c>
      <c r="G43" s="170">
        <v>0.5672481101958406</v>
      </c>
      <c r="H43" s="170">
        <v>0.8532987382985614</v>
      </c>
      <c r="I43" s="170">
        <v>0.8673324939928959</v>
      </c>
      <c r="J43" s="170">
        <v>0.8134425263260234</v>
      </c>
      <c r="K43" s="170">
        <v>0.9560970044440925</v>
      </c>
      <c r="L43" s="170">
        <v>0.7595148196350565</v>
      </c>
      <c r="M43" s="170">
        <v>1.0735736774224016</v>
      </c>
      <c r="O43" s="170">
        <v>50.82645025961968</v>
      </c>
      <c r="P43" s="170">
        <v>2.44506681600761</v>
      </c>
    </row>
    <row r="44" spans="1:16" ht="12.75">
      <c r="A44" s="195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O44" s="176"/>
      <c r="P44" s="176"/>
    </row>
    <row r="45" spans="1:16" ht="12.75">
      <c r="A45" s="196" t="s">
        <v>279</v>
      </c>
      <c r="B45" s="177">
        <v>2.989676675183892</v>
      </c>
      <c r="C45" s="177">
        <v>3.1138074275811034</v>
      </c>
      <c r="D45" s="177">
        <v>3.361000410548186</v>
      </c>
      <c r="E45" s="177">
        <v>2.3717303314135614</v>
      </c>
      <c r="F45" s="177">
        <v>10.210357041962753</v>
      </c>
      <c r="G45" s="177">
        <v>1.0614319159717895</v>
      </c>
      <c r="H45" s="177">
        <v>1.221777720564329</v>
      </c>
      <c r="I45" s="177">
        <v>1.2729791586967214</v>
      </c>
      <c r="J45" s="177">
        <v>1.4722971221645598</v>
      </c>
      <c r="K45" s="177">
        <v>0.6326158143903844</v>
      </c>
      <c r="L45" s="177">
        <v>1.2576923373972986</v>
      </c>
      <c r="M45" s="177">
        <v>0.5208815611984624</v>
      </c>
      <c r="O45" s="177">
        <v>54.90542130509548</v>
      </c>
      <c r="P45" s="177">
        <v>2.3531480523124357</v>
      </c>
    </row>
    <row r="46" spans="1:9" ht="12.75">
      <c r="A46" s="80"/>
      <c r="B46" s="80"/>
      <c r="C46" s="80"/>
      <c r="D46" s="189"/>
      <c r="E46" s="189"/>
      <c r="F46" s="189"/>
      <c r="G46" s="189"/>
      <c r="H46" s="189"/>
      <c r="I46" s="189"/>
    </row>
    <row r="47" spans="1:9" ht="12.75">
      <c r="A47" s="11" t="s">
        <v>86</v>
      </c>
      <c r="B47" s="11"/>
      <c r="C47" s="11"/>
      <c r="D47" s="189"/>
      <c r="E47" s="189"/>
      <c r="F47" s="189"/>
      <c r="G47" s="189"/>
      <c r="H47" s="189"/>
      <c r="I47" s="189"/>
    </row>
    <row r="48" spans="1:9" ht="12.75">
      <c r="A48" s="11" t="s">
        <v>280</v>
      </c>
      <c r="B48" s="11"/>
      <c r="C48" s="11"/>
      <c r="D48" s="189"/>
      <c r="E48" s="189"/>
      <c r="F48" s="189"/>
      <c r="G48" s="189"/>
      <c r="H48" s="189"/>
      <c r="I48" s="189"/>
    </row>
    <row r="49" spans="1:9" ht="12.75">
      <c r="A49" s="11" t="s">
        <v>281</v>
      </c>
      <c r="B49" s="11"/>
      <c r="C49" s="11"/>
      <c r="D49" s="189"/>
      <c r="E49" s="189"/>
      <c r="F49" s="189"/>
      <c r="G49" s="189"/>
      <c r="H49" s="189"/>
      <c r="I49" s="189"/>
    </row>
    <row r="50" spans="1:9" ht="12.75">
      <c r="A50" s="158" t="s">
        <v>282</v>
      </c>
      <c r="B50" s="158"/>
      <c r="C50" s="158"/>
      <c r="D50" s="189"/>
      <c r="E50" s="189"/>
      <c r="F50" s="189"/>
      <c r="G50" s="189"/>
      <c r="H50" s="189"/>
      <c r="I50" s="189"/>
    </row>
    <row r="51" spans="1:3" ht="12.75">
      <c r="A51" s="11"/>
      <c r="B51" s="11"/>
      <c r="C51" s="11"/>
    </row>
    <row r="52" spans="1:3" ht="12.75">
      <c r="A52" s="11" t="s">
        <v>94</v>
      </c>
      <c r="B52" s="11"/>
      <c r="C52" s="11"/>
    </row>
    <row r="53" spans="1:3" ht="12.75">
      <c r="A53" s="11"/>
      <c r="B53" s="11"/>
      <c r="C53" s="11"/>
    </row>
    <row r="54" spans="1:3" ht="12.75">
      <c r="A54" s="11"/>
      <c r="B54" s="11"/>
      <c r="C54" s="11"/>
    </row>
  </sheetData>
  <mergeCells count="13">
    <mergeCell ref="A4:P4"/>
    <mergeCell ref="A5:P5"/>
    <mergeCell ref="O8:P8"/>
    <mergeCell ref="O7:P7"/>
    <mergeCell ref="B7:M7"/>
    <mergeCell ref="H8:M8"/>
    <mergeCell ref="I9:M9"/>
    <mergeCell ref="I10:I11"/>
    <mergeCell ref="K10:M10"/>
    <mergeCell ref="B8:G8"/>
    <mergeCell ref="E10:G10"/>
    <mergeCell ref="C9:G9"/>
    <mergeCell ref="C10:C11"/>
  </mergeCells>
  <hyperlinks>
    <hyperlink ref="M1" location="Indice!A1" display="Volver"/>
  </hyperlinks>
  <printOptions horizontalCentered="1"/>
  <pageMargins left="0.4330708661417323" right="0.31496062992125984" top="0.52" bottom="0.25" header="0" footer="0"/>
  <pageSetup fitToHeight="1" fitToWidth="1" horizontalDpi="600" verticalDpi="600" orientation="landscape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22"/>
  </sheetPr>
  <dimension ref="A1:D2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421875" style="11" customWidth="1"/>
    <col min="2" max="2" width="70.140625" style="11" customWidth="1"/>
    <col min="3" max="3" width="35.57421875" style="11" customWidth="1"/>
    <col min="4" max="4" width="37.421875" style="11" customWidth="1"/>
    <col min="5" max="16384" width="11.421875" style="11" customWidth="1"/>
  </cols>
  <sheetData>
    <row r="1" ht="12.75">
      <c r="A1" s="10" t="s">
        <v>12</v>
      </c>
    </row>
    <row r="2" ht="12.75">
      <c r="A2" s="10" t="s">
        <v>14</v>
      </c>
    </row>
    <row r="3" ht="12.75">
      <c r="A3" s="10"/>
    </row>
    <row r="4" ht="12.75">
      <c r="A4" s="10"/>
    </row>
    <row r="5" ht="12.75">
      <c r="A5" s="10"/>
    </row>
    <row r="6" ht="12.75">
      <c r="A6" s="10"/>
    </row>
    <row r="7" spans="2:4" ht="20.25">
      <c r="B7" s="323" t="s">
        <v>283</v>
      </c>
      <c r="C7" s="324"/>
      <c r="D7" s="197"/>
    </row>
    <row r="8" spans="1:4" ht="20.25">
      <c r="A8" s="198"/>
      <c r="B8" s="199"/>
      <c r="C8" s="199"/>
      <c r="D8" s="197"/>
    </row>
    <row r="9" spans="2:4" ht="15.75">
      <c r="B9" s="280" t="s">
        <v>284</v>
      </c>
      <c r="C9" s="282"/>
      <c r="D9" s="197"/>
    </row>
    <row r="10" spans="2:4" ht="12.75">
      <c r="B10" s="200" t="s">
        <v>285</v>
      </c>
      <c r="C10" s="200" t="s">
        <v>286</v>
      </c>
      <c r="D10" s="197"/>
    </row>
    <row r="11" spans="1:4" ht="15.75">
      <c r="A11" s="201"/>
      <c r="B11" s="202"/>
      <c r="C11" s="203"/>
      <c r="D11" s="197"/>
    </row>
    <row r="12" spans="2:4" ht="12.75">
      <c r="B12" s="204" t="s">
        <v>23</v>
      </c>
      <c r="C12" s="205" t="s">
        <v>287</v>
      </c>
      <c r="D12" s="197"/>
    </row>
    <row r="13" spans="2:4" ht="12.75">
      <c r="B13" s="206"/>
      <c r="C13" s="207"/>
      <c r="D13" s="197"/>
    </row>
    <row r="14" spans="2:4" ht="12.75">
      <c r="B14" s="208" t="s">
        <v>25</v>
      </c>
      <c r="C14" s="209" t="s">
        <v>288</v>
      </c>
      <c r="D14" s="197"/>
    </row>
    <row r="15" spans="2:4" ht="12.75">
      <c r="B15" s="204" t="s">
        <v>26</v>
      </c>
      <c r="C15" s="209" t="s">
        <v>289</v>
      </c>
      <c r="D15" s="197"/>
    </row>
    <row r="16" spans="2:4" ht="12.75">
      <c r="B16" s="210" t="s">
        <v>27</v>
      </c>
      <c r="C16" s="211" t="s">
        <v>290</v>
      </c>
      <c r="D16" s="197"/>
    </row>
    <row r="17" spans="2:4" ht="12.75">
      <c r="B17" s="212"/>
      <c r="C17" s="213"/>
      <c r="D17" s="197"/>
    </row>
    <row r="18" spans="2:4" ht="12.75">
      <c r="B18" s="204" t="s">
        <v>28</v>
      </c>
      <c r="C18" s="204" t="s">
        <v>291</v>
      </c>
      <c r="D18" s="213"/>
    </row>
    <row r="19" spans="2:4" ht="12.75">
      <c r="B19" s="214"/>
      <c r="C19" s="214" t="s">
        <v>292</v>
      </c>
      <c r="D19" s="213"/>
    </row>
    <row r="20" spans="2:4" ht="12.75">
      <c r="B20" s="215" t="s">
        <v>29</v>
      </c>
      <c r="C20" s="216" t="s">
        <v>293</v>
      </c>
      <c r="D20" s="197"/>
    </row>
    <row r="21" spans="2:4" ht="12.75">
      <c r="B21" s="210" t="s">
        <v>30</v>
      </c>
      <c r="C21" s="217" t="s">
        <v>294</v>
      </c>
      <c r="D21" s="197"/>
    </row>
    <row r="22" spans="2:4" ht="12.75">
      <c r="B22" s="218" t="s">
        <v>31</v>
      </c>
      <c r="C22" s="219" t="s">
        <v>295</v>
      </c>
      <c r="D22" s="197"/>
    </row>
    <row r="23" spans="2:4" ht="12.75">
      <c r="B23" s="220" t="s">
        <v>32</v>
      </c>
      <c r="C23" s="221" t="s">
        <v>296</v>
      </c>
      <c r="D23" s="197"/>
    </row>
    <row r="24" spans="2:4" ht="12.75">
      <c r="B24" s="218"/>
      <c r="C24" s="222" t="s">
        <v>297</v>
      </c>
      <c r="D24" s="197"/>
    </row>
    <row r="25" spans="2:4" ht="12.75">
      <c r="B25" s="215"/>
      <c r="C25" s="223" t="s">
        <v>298</v>
      </c>
      <c r="D25" s="197"/>
    </row>
    <row r="26" spans="2:4" ht="12.75">
      <c r="B26" s="210" t="s">
        <v>33</v>
      </c>
      <c r="C26" s="211" t="s">
        <v>292</v>
      </c>
      <c r="D26" s="197"/>
    </row>
    <row r="27" spans="2:4" ht="12.75">
      <c r="B27" s="212"/>
      <c r="C27" s="224"/>
      <c r="D27" s="197"/>
    </row>
    <row r="28" spans="2:4" ht="12.75">
      <c r="B28" s="208" t="s">
        <v>34</v>
      </c>
      <c r="C28" s="225" t="s">
        <v>299</v>
      </c>
      <c r="D28" s="197"/>
    </row>
    <row r="29" spans="2:4" ht="12.75">
      <c r="B29" s="226"/>
      <c r="C29" s="227"/>
      <c r="D29" s="197"/>
    </row>
    <row r="30" spans="2:4" ht="12.75">
      <c r="B30" s="204" t="s">
        <v>300</v>
      </c>
      <c r="C30" s="209" t="s">
        <v>301</v>
      </c>
      <c r="D30" s="197"/>
    </row>
    <row r="31" spans="2:4" ht="12.75">
      <c r="B31" s="228"/>
      <c r="C31" s="229" t="s">
        <v>302</v>
      </c>
      <c r="D31" s="197"/>
    </row>
    <row r="32" spans="2:4" ht="12.75">
      <c r="B32" s="214"/>
      <c r="C32" s="230" t="s">
        <v>303</v>
      </c>
      <c r="D32" s="197"/>
    </row>
    <row r="33" spans="2:4" ht="12.75">
      <c r="B33" s="208" t="s">
        <v>37</v>
      </c>
      <c r="C33" s="229" t="s">
        <v>304</v>
      </c>
      <c r="D33" s="197"/>
    </row>
    <row r="34" spans="2:4" ht="12.75">
      <c r="B34" s="204" t="s">
        <v>38</v>
      </c>
      <c r="C34" s="209" t="s">
        <v>305</v>
      </c>
      <c r="D34" s="197"/>
    </row>
    <row r="35" spans="2:4" ht="12.75">
      <c r="B35" s="214"/>
      <c r="C35" s="231" t="s">
        <v>306</v>
      </c>
      <c r="D35" s="197"/>
    </row>
    <row r="36" spans="2:4" ht="12.75">
      <c r="B36" s="220" t="s">
        <v>39</v>
      </c>
      <c r="C36" s="221" t="s">
        <v>307</v>
      </c>
      <c r="D36" s="197"/>
    </row>
    <row r="37" spans="2:4" ht="12.75">
      <c r="B37" s="215" t="s">
        <v>40</v>
      </c>
      <c r="C37" s="216" t="s">
        <v>306</v>
      </c>
      <c r="D37" s="197"/>
    </row>
    <row r="38" spans="2:4" ht="12.75">
      <c r="B38" s="212"/>
      <c r="C38" s="213"/>
      <c r="D38" s="232"/>
    </row>
    <row r="39" spans="2:4" ht="12.75">
      <c r="B39" s="208" t="s">
        <v>41</v>
      </c>
      <c r="C39" s="233" t="s">
        <v>308</v>
      </c>
      <c r="D39" s="197"/>
    </row>
    <row r="40" spans="2:4" ht="12.75">
      <c r="B40" s="218" t="s">
        <v>42</v>
      </c>
      <c r="C40" s="219" t="s">
        <v>309</v>
      </c>
      <c r="D40" s="197"/>
    </row>
    <row r="41" spans="2:4" ht="12.75">
      <c r="B41" s="215" t="s">
        <v>43</v>
      </c>
      <c r="C41" s="216" t="s">
        <v>310</v>
      </c>
      <c r="D41" s="197"/>
    </row>
    <row r="42" spans="2:4" ht="12.75">
      <c r="B42" s="212"/>
      <c r="C42" s="224"/>
      <c r="D42" s="197"/>
    </row>
    <row r="43" spans="2:4" ht="12.75">
      <c r="B43" s="212"/>
      <c r="C43" s="224"/>
      <c r="D43" s="197"/>
    </row>
    <row r="44" spans="2:4" ht="12.75">
      <c r="B44" s="208" t="s">
        <v>44</v>
      </c>
      <c r="C44" s="233" t="s">
        <v>311</v>
      </c>
      <c r="D44" s="197"/>
    </row>
    <row r="45" spans="2:4" ht="12.75">
      <c r="B45" s="226"/>
      <c r="C45" s="224"/>
      <c r="D45" s="197"/>
    </row>
    <row r="46" spans="2:4" ht="12.75">
      <c r="B46" s="204" t="s">
        <v>45</v>
      </c>
      <c r="C46" s="209" t="s">
        <v>312</v>
      </c>
      <c r="D46" s="197"/>
    </row>
    <row r="47" spans="2:4" ht="12.75">
      <c r="B47" s="214"/>
      <c r="C47" s="230" t="s">
        <v>313</v>
      </c>
      <c r="D47" s="197"/>
    </row>
    <row r="48" spans="2:4" ht="12.75">
      <c r="B48" s="234" t="s">
        <v>46</v>
      </c>
      <c r="C48" s="235" t="s">
        <v>314</v>
      </c>
      <c r="D48" s="197"/>
    </row>
    <row r="49" spans="2:4" ht="12.75">
      <c r="B49" s="236" t="s">
        <v>47</v>
      </c>
      <c r="C49" s="237" t="s">
        <v>313</v>
      </c>
      <c r="D49" s="197"/>
    </row>
    <row r="50" spans="2:4" ht="12.75">
      <c r="B50" s="212"/>
      <c r="C50" s="224"/>
      <c r="D50" s="197"/>
    </row>
    <row r="51" spans="2:4" ht="12.75">
      <c r="B51" s="208" t="s">
        <v>315</v>
      </c>
      <c r="C51" s="225" t="s">
        <v>316</v>
      </c>
      <c r="D51" s="197"/>
    </row>
    <row r="52" spans="2:4" ht="12.75">
      <c r="B52" s="220" t="s">
        <v>49</v>
      </c>
      <c r="C52" s="235" t="s">
        <v>317</v>
      </c>
      <c r="D52" s="197"/>
    </row>
    <row r="53" spans="2:4" ht="12.75">
      <c r="B53" s="218" t="s">
        <v>50</v>
      </c>
      <c r="C53" s="238" t="s">
        <v>318</v>
      </c>
      <c r="D53" s="197"/>
    </row>
    <row r="54" spans="2:4" ht="12.75">
      <c r="B54" s="215" t="s">
        <v>319</v>
      </c>
      <c r="C54" s="237" t="s">
        <v>320</v>
      </c>
      <c r="D54" s="197"/>
    </row>
    <row r="55" spans="2:4" ht="12.75">
      <c r="B55" s="212"/>
      <c r="C55" s="213"/>
      <c r="D55" s="197"/>
    </row>
    <row r="56" spans="2:4" ht="12.75">
      <c r="B56" s="208" t="s">
        <v>52</v>
      </c>
      <c r="C56" s="225" t="s">
        <v>321</v>
      </c>
      <c r="D56" s="197"/>
    </row>
    <row r="57" spans="2:4" ht="12.75">
      <c r="B57" s="226"/>
      <c r="C57" s="239"/>
      <c r="D57" s="197"/>
    </row>
    <row r="58" spans="2:4" ht="12.75">
      <c r="B58" s="208" t="s">
        <v>53</v>
      </c>
      <c r="C58" s="225" t="s">
        <v>322</v>
      </c>
      <c r="D58" s="197"/>
    </row>
    <row r="59" spans="2:4" ht="12.75">
      <c r="B59" s="220" t="s">
        <v>54</v>
      </c>
      <c r="C59" s="235" t="s">
        <v>323</v>
      </c>
      <c r="D59" s="197"/>
    </row>
    <row r="60" spans="2:4" ht="12.75">
      <c r="B60" s="218" t="s">
        <v>55</v>
      </c>
      <c r="C60" s="238" t="s">
        <v>324</v>
      </c>
      <c r="D60" s="197"/>
    </row>
    <row r="61" spans="2:4" ht="12.75">
      <c r="B61" s="215" t="s">
        <v>56</v>
      </c>
      <c r="C61" s="237" t="s">
        <v>325</v>
      </c>
      <c r="D61" s="197"/>
    </row>
    <row r="62" spans="2:4" ht="12.75">
      <c r="B62" s="212"/>
      <c r="C62" s="224"/>
      <c r="D62" s="197"/>
    </row>
    <row r="63" spans="2:4" ht="12.75">
      <c r="B63" s="208" t="s">
        <v>41</v>
      </c>
      <c r="C63" s="225" t="s">
        <v>326</v>
      </c>
      <c r="D63" s="197"/>
    </row>
    <row r="64" spans="2:4" ht="12.75">
      <c r="B64" s="218" t="s">
        <v>42</v>
      </c>
      <c r="C64" s="219" t="s">
        <v>327</v>
      </c>
      <c r="D64" s="197"/>
    </row>
    <row r="65" spans="2:4" ht="12.75">
      <c r="B65" s="218" t="s">
        <v>43</v>
      </c>
      <c r="C65" s="219" t="s">
        <v>328</v>
      </c>
      <c r="D65" s="197"/>
    </row>
    <row r="66" spans="2:4" ht="12.75">
      <c r="B66" s="204" t="s">
        <v>58</v>
      </c>
      <c r="C66" s="209" t="s">
        <v>329</v>
      </c>
      <c r="D66" s="197"/>
    </row>
    <row r="67" spans="2:4" ht="12.75">
      <c r="B67" s="214"/>
      <c r="C67" s="230" t="s">
        <v>330</v>
      </c>
      <c r="D67" s="197"/>
    </row>
    <row r="68" spans="2:4" ht="12.75">
      <c r="B68" s="226"/>
      <c r="C68" s="227"/>
      <c r="D68" s="197"/>
    </row>
    <row r="69" spans="2:4" ht="12.75">
      <c r="B69" s="226" t="s">
        <v>59</v>
      </c>
      <c r="C69" s="239"/>
      <c r="D69" s="197"/>
    </row>
    <row r="70" spans="2:4" ht="12.75">
      <c r="B70" s="240" t="s">
        <v>114</v>
      </c>
      <c r="C70" s="241" t="s">
        <v>331</v>
      </c>
      <c r="D70" s="197"/>
    </row>
    <row r="71" spans="2:4" ht="12.75">
      <c r="B71" s="242"/>
      <c r="C71" s="243" t="s">
        <v>332</v>
      </c>
      <c r="D71" s="197"/>
    </row>
    <row r="72" spans="2:4" ht="12.75">
      <c r="B72" s="242"/>
      <c r="C72" s="243" t="s">
        <v>333</v>
      </c>
      <c r="D72" s="197"/>
    </row>
    <row r="73" spans="2:4" ht="12.75">
      <c r="B73" s="242"/>
      <c r="C73" s="244" t="s">
        <v>334</v>
      </c>
      <c r="D73" s="197"/>
    </row>
    <row r="74" spans="2:4" ht="12.75">
      <c r="B74" s="245"/>
      <c r="C74" s="246" t="s">
        <v>335</v>
      </c>
      <c r="D74" s="197"/>
    </row>
    <row r="75" spans="2:4" ht="12.75">
      <c r="B75" s="240" t="s">
        <v>336</v>
      </c>
      <c r="C75" s="247" t="s">
        <v>337</v>
      </c>
      <c r="D75" s="197"/>
    </row>
    <row r="76" spans="2:4" ht="12.75">
      <c r="B76" s="220" t="s">
        <v>62</v>
      </c>
      <c r="C76" s="241" t="s">
        <v>338</v>
      </c>
      <c r="D76" s="197"/>
    </row>
    <row r="77" spans="2:4" ht="12.75">
      <c r="B77" s="218"/>
      <c r="C77" s="243" t="s">
        <v>339</v>
      </c>
      <c r="D77" s="197"/>
    </row>
    <row r="78" spans="2:4" ht="12.75">
      <c r="B78" s="218"/>
      <c r="C78" s="246" t="s">
        <v>340</v>
      </c>
      <c r="D78" s="197"/>
    </row>
    <row r="79" spans="2:4" ht="12.75">
      <c r="B79" s="210" t="s">
        <v>63</v>
      </c>
      <c r="C79" s="248" t="s">
        <v>341</v>
      </c>
      <c r="D79" s="197"/>
    </row>
    <row r="80" spans="2:4" ht="12.75">
      <c r="B80" s="215" t="s">
        <v>64</v>
      </c>
      <c r="C80" s="223" t="s">
        <v>342</v>
      </c>
      <c r="D80" s="197"/>
    </row>
    <row r="81" spans="2:4" ht="12.75">
      <c r="B81" s="249"/>
      <c r="C81" s="250"/>
      <c r="D81" s="197"/>
    </row>
    <row r="82" spans="2:4" ht="12.75">
      <c r="B82" s="249"/>
      <c r="C82" s="250"/>
      <c r="D82" s="197"/>
    </row>
    <row r="83" spans="2:4" ht="12.75">
      <c r="B83" s="204" t="s">
        <v>343</v>
      </c>
      <c r="C83" s="251" t="s">
        <v>344</v>
      </c>
      <c r="D83" s="197"/>
    </row>
    <row r="84" spans="2:4" ht="12.75">
      <c r="B84" s="214"/>
      <c r="C84" s="230" t="s">
        <v>345</v>
      </c>
      <c r="D84" s="197"/>
    </row>
    <row r="85" spans="2:4" ht="12.75">
      <c r="B85" s="252" t="s">
        <v>346</v>
      </c>
      <c r="C85" s="251" t="s">
        <v>347</v>
      </c>
      <c r="D85" s="197"/>
    </row>
    <row r="86" spans="2:4" ht="12.75">
      <c r="B86" s="253" t="s">
        <v>70</v>
      </c>
      <c r="C86" s="254" t="s">
        <v>348</v>
      </c>
      <c r="D86" s="197"/>
    </row>
    <row r="87" spans="2:4" ht="12.75">
      <c r="B87" s="255"/>
      <c r="C87" s="256" t="s">
        <v>349</v>
      </c>
      <c r="D87" s="197"/>
    </row>
    <row r="88" spans="2:4" ht="12.75">
      <c r="B88" s="257" t="s">
        <v>71</v>
      </c>
      <c r="C88" s="258" t="s">
        <v>350</v>
      </c>
      <c r="D88" s="197"/>
    </row>
    <row r="89" spans="2:4" ht="12.75">
      <c r="B89" s="259" t="s">
        <v>351</v>
      </c>
      <c r="C89" s="260" t="s">
        <v>352</v>
      </c>
      <c r="D89" s="197"/>
    </row>
    <row r="90" spans="2:4" ht="12.75">
      <c r="B90" s="257" t="s">
        <v>353</v>
      </c>
      <c r="C90" s="261" t="s">
        <v>354</v>
      </c>
      <c r="D90" s="262"/>
    </row>
    <row r="91" spans="2:4" ht="12.75">
      <c r="B91" s="257"/>
      <c r="C91" s="263" t="s">
        <v>355</v>
      </c>
      <c r="D91" s="262"/>
    </row>
    <row r="92" spans="2:4" ht="12.75">
      <c r="B92" s="257"/>
      <c r="C92" s="263" t="s">
        <v>356</v>
      </c>
      <c r="D92" s="262"/>
    </row>
    <row r="93" spans="2:4" ht="12.75">
      <c r="B93" s="259" t="s">
        <v>74</v>
      </c>
      <c r="C93" s="260" t="s">
        <v>357</v>
      </c>
      <c r="D93" s="262"/>
    </row>
    <row r="94" spans="2:4" ht="12.75">
      <c r="B94" s="212"/>
      <c r="C94" s="224"/>
      <c r="D94" s="262"/>
    </row>
    <row r="95" spans="2:4" ht="12.75">
      <c r="B95" s="204" t="s">
        <v>75</v>
      </c>
      <c r="C95" s="251" t="s">
        <v>344</v>
      </c>
      <c r="D95" s="197"/>
    </row>
    <row r="96" spans="2:4" ht="12.75">
      <c r="B96" s="228"/>
      <c r="C96" s="264" t="s">
        <v>358</v>
      </c>
      <c r="D96" s="197"/>
    </row>
    <row r="97" spans="2:4" ht="12.75">
      <c r="B97" s="228"/>
      <c r="C97" s="264" t="s">
        <v>359</v>
      </c>
      <c r="D97" s="197"/>
    </row>
    <row r="98" spans="2:4" ht="12.75">
      <c r="B98" s="228"/>
      <c r="C98" s="264" t="s">
        <v>348</v>
      </c>
      <c r="D98" s="197"/>
    </row>
    <row r="99" spans="2:4" ht="12.75">
      <c r="B99" s="228"/>
      <c r="C99" s="264" t="s">
        <v>360</v>
      </c>
      <c r="D99" s="197"/>
    </row>
    <row r="100" spans="2:4" ht="12.75">
      <c r="B100" s="228"/>
      <c r="C100" s="264" t="s">
        <v>361</v>
      </c>
      <c r="D100" s="197"/>
    </row>
    <row r="101" spans="2:4" ht="12.75">
      <c r="B101" s="228"/>
      <c r="C101" s="264" t="s">
        <v>362</v>
      </c>
      <c r="D101" s="197"/>
    </row>
    <row r="102" spans="2:4" ht="12.75">
      <c r="B102" s="228"/>
      <c r="C102" s="264" t="s">
        <v>354</v>
      </c>
      <c r="D102" s="197"/>
    </row>
    <row r="103" spans="2:4" ht="12.75">
      <c r="B103" s="228"/>
      <c r="C103" s="264" t="s">
        <v>355</v>
      </c>
      <c r="D103" s="197"/>
    </row>
    <row r="104" spans="2:4" ht="12.75">
      <c r="B104" s="228"/>
      <c r="C104" s="264" t="s">
        <v>363</v>
      </c>
      <c r="D104" s="197"/>
    </row>
    <row r="105" spans="2:4" ht="12.75">
      <c r="B105" s="214"/>
      <c r="C105" s="230" t="s">
        <v>357</v>
      </c>
      <c r="D105" s="197"/>
    </row>
    <row r="106" spans="2:4" ht="12.75">
      <c r="B106" s="226"/>
      <c r="C106" s="239"/>
      <c r="D106" s="197"/>
    </row>
    <row r="107" spans="2:4" ht="12.75">
      <c r="B107" s="253" t="s">
        <v>364</v>
      </c>
      <c r="C107" s="254" t="s">
        <v>365</v>
      </c>
      <c r="D107" s="197"/>
    </row>
    <row r="108" spans="2:4" ht="12.75">
      <c r="B108" s="265"/>
      <c r="C108" s="266" t="s">
        <v>366</v>
      </c>
      <c r="D108" s="197"/>
    </row>
    <row r="109" spans="2:4" ht="12.75">
      <c r="B109" s="253" t="s">
        <v>77</v>
      </c>
      <c r="C109" s="254" t="s">
        <v>367</v>
      </c>
      <c r="D109" s="197"/>
    </row>
    <row r="110" spans="2:4" ht="12.75">
      <c r="B110" s="257"/>
      <c r="C110" s="263" t="s">
        <v>368</v>
      </c>
      <c r="D110" s="197"/>
    </row>
    <row r="111" spans="2:4" ht="12.75">
      <c r="B111" s="265"/>
      <c r="C111" s="266" t="s">
        <v>369</v>
      </c>
      <c r="D111" s="197"/>
    </row>
    <row r="112" spans="2:4" ht="12.75">
      <c r="B112" s="212"/>
      <c r="C112" s="213"/>
      <c r="D112" s="197"/>
    </row>
    <row r="113" spans="2:4" ht="12.75">
      <c r="B113" s="204" t="s">
        <v>78</v>
      </c>
      <c r="C113" s="251" t="s">
        <v>344</v>
      </c>
      <c r="D113" s="197"/>
    </row>
    <row r="114" spans="2:4" ht="12.75">
      <c r="B114" s="228"/>
      <c r="C114" s="264" t="s">
        <v>358</v>
      </c>
      <c r="D114" s="197"/>
    </row>
    <row r="115" spans="2:4" ht="12.75">
      <c r="B115" s="228"/>
      <c r="C115" s="264" t="s">
        <v>359</v>
      </c>
      <c r="D115" s="197"/>
    </row>
    <row r="116" spans="2:4" ht="12.75">
      <c r="B116" s="228"/>
      <c r="C116" s="264" t="s">
        <v>348</v>
      </c>
      <c r="D116" s="197"/>
    </row>
    <row r="117" spans="2:4" ht="12.75">
      <c r="B117" s="228"/>
      <c r="C117" s="264" t="s">
        <v>360</v>
      </c>
      <c r="D117" s="197"/>
    </row>
    <row r="118" spans="2:4" ht="12.75">
      <c r="B118" s="228"/>
      <c r="C118" s="264" t="s">
        <v>361</v>
      </c>
      <c r="D118" s="197"/>
    </row>
    <row r="119" spans="2:4" ht="12.75">
      <c r="B119" s="228"/>
      <c r="C119" s="264" t="s">
        <v>362</v>
      </c>
      <c r="D119" s="197"/>
    </row>
    <row r="120" spans="2:4" ht="12.75">
      <c r="B120" s="228"/>
      <c r="C120" s="264" t="s">
        <v>354</v>
      </c>
      <c r="D120" s="197"/>
    </row>
    <row r="121" spans="2:4" ht="12.75">
      <c r="B121" s="228"/>
      <c r="C121" s="264" t="s">
        <v>355</v>
      </c>
      <c r="D121" s="197"/>
    </row>
    <row r="122" spans="2:4" ht="12.75">
      <c r="B122" s="228"/>
      <c r="C122" s="264" t="s">
        <v>363</v>
      </c>
      <c r="D122" s="197"/>
    </row>
    <row r="123" spans="2:4" ht="12.75">
      <c r="B123" s="228"/>
      <c r="C123" s="264" t="s">
        <v>370</v>
      </c>
      <c r="D123" s="197"/>
    </row>
    <row r="124" spans="2:4" ht="12.75">
      <c r="B124" s="218"/>
      <c r="C124" s="258" t="s">
        <v>371</v>
      </c>
      <c r="D124" s="197"/>
    </row>
    <row r="125" spans="2:4" ht="12.75">
      <c r="B125" s="218"/>
      <c r="C125" s="263" t="s">
        <v>372</v>
      </c>
      <c r="D125" s="197"/>
    </row>
    <row r="126" spans="2:4" ht="12.75">
      <c r="B126" s="218"/>
      <c r="C126" s="258" t="s">
        <v>373</v>
      </c>
      <c r="D126" s="197"/>
    </row>
    <row r="127" spans="2:4" ht="12.75">
      <c r="B127" s="218"/>
      <c r="C127" s="263" t="s">
        <v>374</v>
      </c>
      <c r="D127" s="197"/>
    </row>
    <row r="128" spans="2:4" ht="12.75">
      <c r="B128" s="215"/>
      <c r="C128" s="266" t="s">
        <v>369</v>
      </c>
      <c r="D128" s="197"/>
    </row>
    <row r="129" spans="2:4" ht="12.75">
      <c r="B129" s="212"/>
      <c r="C129" s="213"/>
      <c r="D129" s="197"/>
    </row>
    <row r="130" spans="2:4" ht="12.75">
      <c r="B130" s="210" t="s">
        <v>375</v>
      </c>
      <c r="C130" s="217" t="s">
        <v>376</v>
      </c>
      <c r="D130" s="232"/>
    </row>
    <row r="131" spans="2:4" ht="12.75">
      <c r="B131" s="212"/>
      <c r="C131" s="213"/>
      <c r="D131" s="232"/>
    </row>
    <row r="132" spans="2:4" ht="12.75">
      <c r="B132" s="204" t="s">
        <v>377</v>
      </c>
      <c r="C132" s="251" t="s">
        <v>344</v>
      </c>
      <c r="D132" s="232"/>
    </row>
    <row r="133" spans="2:4" ht="12.75">
      <c r="B133" s="218"/>
      <c r="C133" s="264" t="s">
        <v>358</v>
      </c>
      <c r="D133" s="232"/>
    </row>
    <row r="134" spans="2:4" ht="12.75">
      <c r="B134" s="218"/>
      <c r="C134" s="264" t="s">
        <v>359</v>
      </c>
      <c r="D134" s="232"/>
    </row>
    <row r="135" spans="2:4" ht="12.75">
      <c r="B135" s="218"/>
      <c r="C135" s="264" t="s">
        <v>348</v>
      </c>
      <c r="D135" s="232"/>
    </row>
    <row r="136" spans="2:4" ht="12.75">
      <c r="B136" s="218"/>
      <c r="C136" s="264" t="s">
        <v>360</v>
      </c>
      <c r="D136" s="232"/>
    </row>
    <row r="137" spans="2:4" ht="12.75">
      <c r="B137" s="218"/>
      <c r="C137" s="264" t="s">
        <v>361</v>
      </c>
      <c r="D137" s="232"/>
    </row>
    <row r="138" spans="2:4" ht="12.75">
      <c r="B138" s="218"/>
      <c r="C138" s="264" t="s">
        <v>362</v>
      </c>
      <c r="D138" s="232"/>
    </row>
    <row r="139" spans="2:4" ht="12.75">
      <c r="B139" s="218"/>
      <c r="C139" s="264" t="s">
        <v>354</v>
      </c>
      <c r="D139" s="232"/>
    </row>
    <row r="140" spans="2:4" ht="12.75">
      <c r="B140" s="218"/>
      <c r="C140" s="264" t="s">
        <v>355</v>
      </c>
      <c r="D140" s="232"/>
    </row>
    <row r="141" spans="2:4" ht="12.75">
      <c r="B141" s="218"/>
      <c r="C141" s="264" t="s">
        <v>363</v>
      </c>
      <c r="D141" s="232"/>
    </row>
    <row r="142" spans="2:4" ht="12.75">
      <c r="B142" s="218"/>
      <c r="C142" s="267" t="s">
        <v>370</v>
      </c>
      <c r="D142" s="232"/>
    </row>
    <row r="143" spans="2:4" ht="12.75">
      <c r="B143" s="218"/>
      <c r="C143" s="268" t="s">
        <v>371</v>
      </c>
      <c r="D143" s="232"/>
    </row>
    <row r="144" spans="2:4" ht="12.75">
      <c r="B144" s="218"/>
      <c r="C144" s="267" t="s">
        <v>372</v>
      </c>
      <c r="D144" s="232"/>
    </row>
    <row r="145" spans="2:4" ht="12.75">
      <c r="B145" s="218"/>
      <c r="C145" s="268" t="s">
        <v>373</v>
      </c>
      <c r="D145" s="232"/>
    </row>
    <row r="146" spans="2:4" ht="12.75">
      <c r="B146" s="218"/>
      <c r="C146" s="267" t="s">
        <v>374</v>
      </c>
      <c r="D146" s="232"/>
    </row>
    <row r="147" spans="2:4" ht="12.75">
      <c r="B147" s="218"/>
      <c r="C147" s="267" t="s">
        <v>378</v>
      </c>
      <c r="D147" s="232"/>
    </row>
    <row r="148" spans="2:4" ht="12.75">
      <c r="B148" s="215"/>
      <c r="C148" s="269" t="s">
        <v>376</v>
      </c>
      <c r="D148" s="232"/>
    </row>
    <row r="149" spans="2:4" ht="12.75">
      <c r="B149" s="212"/>
      <c r="C149" s="213"/>
      <c r="D149" s="232"/>
    </row>
    <row r="150" spans="2:4" ht="12.75">
      <c r="B150" s="210" t="s">
        <v>81</v>
      </c>
      <c r="C150" s="217" t="s">
        <v>379</v>
      </c>
      <c r="D150" s="197"/>
    </row>
    <row r="151" spans="2:4" ht="12.75">
      <c r="B151" s="212"/>
      <c r="C151" s="213"/>
      <c r="D151" s="197"/>
    </row>
    <row r="152" spans="2:4" ht="12.75">
      <c r="B152" s="204" t="s">
        <v>380</v>
      </c>
      <c r="C152" s="251" t="s">
        <v>344</v>
      </c>
      <c r="D152" s="197"/>
    </row>
    <row r="153" spans="2:4" ht="12.75">
      <c r="B153" s="228"/>
      <c r="C153" s="264" t="s">
        <v>358</v>
      </c>
      <c r="D153" s="197"/>
    </row>
    <row r="154" spans="2:4" ht="12.75">
      <c r="B154" s="228"/>
      <c r="C154" s="264" t="s">
        <v>359</v>
      </c>
      <c r="D154" s="197"/>
    </row>
    <row r="155" spans="2:4" ht="12.75">
      <c r="B155" s="228"/>
      <c r="C155" s="264" t="s">
        <v>348</v>
      </c>
      <c r="D155" s="197"/>
    </row>
    <row r="156" spans="2:4" ht="12.75">
      <c r="B156" s="228"/>
      <c r="C156" s="264" t="s">
        <v>360</v>
      </c>
      <c r="D156" s="197"/>
    </row>
    <row r="157" spans="2:4" ht="12.75">
      <c r="B157" s="228"/>
      <c r="C157" s="264" t="s">
        <v>361</v>
      </c>
      <c r="D157" s="197"/>
    </row>
    <row r="158" spans="2:4" ht="12.75">
      <c r="B158" s="228"/>
      <c r="C158" s="264" t="s">
        <v>362</v>
      </c>
      <c r="D158" s="197"/>
    </row>
    <row r="159" spans="2:4" ht="12.75">
      <c r="B159" s="228"/>
      <c r="C159" s="264" t="s">
        <v>354</v>
      </c>
      <c r="D159" s="197"/>
    </row>
    <row r="160" spans="2:4" ht="12.75">
      <c r="B160" s="228"/>
      <c r="C160" s="264" t="s">
        <v>355</v>
      </c>
      <c r="D160" s="197"/>
    </row>
    <row r="161" spans="2:4" ht="12.75">
      <c r="B161" s="228"/>
      <c r="C161" s="264" t="s">
        <v>363</v>
      </c>
      <c r="D161" s="197"/>
    </row>
    <row r="162" spans="2:4" ht="12.75">
      <c r="B162" s="228"/>
      <c r="C162" s="267" t="s">
        <v>370</v>
      </c>
      <c r="D162" s="197"/>
    </row>
    <row r="163" spans="2:4" ht="12.75">
      <c r="B163" s="228"/>
      <c r="C163" s="268" t="s">
        <v>371</v>
      </c>
      <c r="D163" s="197"/>
    </row>
    <row r="164" spans="2:4" ht="12.75">
      <c r="B164" s="228"/>
      <c r="C164" s="267" t="s">
        <v>372</v>
      </c>
      <c r="D164" s="197"/>
    </row>
    <row r="165" spans="2:4" ht="12.75">
      <c r="B165" s="228"/>
      <c r="C165" s="268" t="s">
        <v>373</v>
      </c>
      <c r="D165" s="197"/>
    </row>
    <row r="166" spans="2:4" ht="12.75">
      <c r="B166" s="228"/>
      <c r="C166" s="267" t="s">
        <v>374</v>
      </c>
      <c r="D166" s="197"/>
    </row>
    <row r="167" spans="2:4" ht="12.75">
      <c r="B167" s="228"/>
      <c r="C167" s="267" t="s">
        <v>378</v>
      </c>
      <c r="D167" s="197"/>
    </row>
    <row r="168" spans="2:4" ht="12.75">
      <c r="B168" s="228"/>
      <c r="C168" s="268" t="s">
        <v>381</v>
      </c>
      <c r="D168" s="197"/>
    </row>
    <row r="169" spans="2:4" ht="12.75">
      <c r="B169" s="214"/>
      <c r="C169" s="269" t="s">
        <v>379</v>
      </c>
      <c r="D169" s="197"/>
    </row>
    <row r="170" spans="2:4" ht="12.75">
      <c r="B170" s="226"/>
      <c r="C170" s="239"/>
      <c r="D170" s="197"/>
    </row>
    <row r="171" spans="2:4" ht="12.75">
      <c r="B171" s="249" t="s">
        <v>59</v>
      </c>
      <c r="C171" s="250"/>
      <c r="D171" s="197"/>
    </row>
    <row r="172" spans="2:4" ht="12.75">
      <c r="B172" s="210" t="s">
        <v>85</v>
      </c>
      <c r="C172" s="270" t="s">
        <v>382</v>
      </c>
      <c r="D172" s="197"/>
    </row>
    <row r="173" spans="2:4" ht="12.75">
      <c r="B173" s="212"/>
      <c r="C173" s="271"/>
      <c r="D173" s="197"/>
    </row>
    <row r="174" spans="2:4" ht="12.75">
      <c r="B174" s="212"/>
      <c r="C174" s="271"/>
      <c r="D174" s="197"/>
    </row>
    <row r="175" spans="2:4" ht="12.75">
      <c r="B175" s="204" t="s">
        <v>197</v>
      </c>
      <c r="C175" s="251" t="s">
        <v>383</v>
      </c>
      <c r="D175" s="197"/>
    </row>
    <row r="176" spans="2:4" ht="12.75">
      <c r="B176" s="220" t="s">
        <v>384</v>
      </c>
      <c r="C176" s="272" t="s">
        <v>385</v>
      </c>
      <c r="D176" s="197"/>
    </row>
    <row r="177" spans="2:4" ht="12.75">
      <c r="B177" s="220" t="s">
        <v>386</v>
      </c>
      <c r="C177" s="272" t="s">
        <v>387</v>
      </c>
      <c r="D177" s="197"/>
    </row>
    <row r="178" spans="2:4" ht="12.75">
      <c r="B178" s="215"/>
      <c r="C178" s="223" t="s">
        <v>388</v>
      </c>
      <c r="D178" s="197"/>
    </row>
    <row r="179" spans="2:4" ht="12.75">
      <c r="B179" s="218" t="s">
        <v>389</v>
      </c>
      <c r="C179" s="222" t="s">
        <v>390</v>
      </c>
      <c r="D179" s="197"/>
    </row>
    <row r="180" spans="2:4" ht="12.75">
      <c r="B180" s="218"/>
      <c r="C180" s="222" t="s">
        <v>391</v>
      </c>
      <c r="D180" s="197"/>
    </row>
    <row r="181" spans="2:4" ht="12.75">
      <c r="B181" s="220" t="s">
        <v>392</v>
      </c>
      <c r="C181" s="272" t="s">
        <v>393</v>
      </c>
      <c r="D181" s="197"/>
    </row>
    <row r="182" spans="2:4" ht="12.75">
      <c r="B182" s="215"/>
      <c r="C182" s="223" t="s">
        <v>394</v>
      </c>
      <c r="D182" s="197"/>
    </row>
    <row r="183" spans="2:4" ht="12.75">
      <c r="B183" s="220" t="s">
        <v>395</v>
      </c>
      <c r="C183" s="272" t="s">
        <v>396</v>
      </c>
      <c r="D183" s="197"/>
    </row>
    <row r="184" spans="2:4" ht="12.75">
      <c r="B184" s="218"/>
      <c r="C184" s="222" t="s">
        <v>397</v>
      </c>
      <c r="D184" s="197"/>
    </row>
    <row r="185" spans="2:4" ht="12.75">
      <c r="B185" s="215"/>
      <c r="C185" s="223" t="s">
        <v>398</v>
      </c>
      <c r="D185" s="197"/>
    </row>
    <row r="186" spans="2:4" ht="12.75">
      <c r="B186" s="210" t="s">
        <v>399</v>
      </c>
      <c r="C186" s="273" t="s">
        <v>400</v>
      </c>
      <c r="D186" s="197"/>
    </row>
    <row r="187" spans="2:4" ht="12.75">
      <c r="B187" s="220" t="s">
        <v>126</v>
      </c>
      <c r="C187" s="272" t="s">
        <v>401</v>
      </c>
      <c r="D187" s="197"/>
    </row>
    <row r="188" spans="2:4" ht="12.75">
      <c r="B188" s="218"/>
      <c r="C188" s="222" t="s">
        <v>402</v>
      </c>
      <c r="D188" s="197"/>
    </row>
    <row r="189" spans="2:4" ht="12.75">
      <c r="B189" s="215"/>
      <c r="C189" s="223" t="s">
        <v>403</v>
      </c>
      <c r="D189" s="197"/>
    </row>
    <row r="190" spans="2:4" ht="12.75">
      <c r="B190" s="212"/>
      <c r="C190" s="224"/>
      <c r="D190" s="197"/>
    </row>
    <row r="191" spans="2:4" ht="12.75">
      <c r="B191" s="208" t="s">
        <v>404</v>
      </c>
      <c r="C191" s="274" t="s">
        <v>405</v>
      </c>
      <c r="D191" s="197"/>
    </row>
    <row r="192" spans="2:4" ht="12.75">
      <c r="B192" s="220" t="s">
        <v>45</v>
      </c>
      <c r="C192" s="272" t="s">
        <v>406</v>
      </c>
      <c r="D192" s="197"/>
    </row>
    <row r="193" spans="2:4" ht="12.75">
      <c r="B193" s="215"/>
      <c r="C193" s="223" t="s">
        <v>407</v>
      </c>
      <c r="D193" s="197"/>
    </row>
    <row r="194" spans="2:4" ht="12.75">
      <c r="B194" s="210" t="s">
        <v>53</v>
      </c>
      <c r="C194" s="273" t="s">
        <v>408</v>
      </c>
      <c r="D194" s="197"/>
    </row>
    <row r="195" spans="2:4" ht="12.75">
      <c r="B195" s="220" t="s">
        <v>126</v>
      </c>
      <c r="C195" s="272" t="s">
        <v>409</v>
      </c>
      <c r="D195" s="197"/>
    </row>
    <row r="196" spans="2:4" ht="12.75">
      <c r="B196" s="218"/>
      <c r="C196" s="222" t="s">
        <v>410</v>
      </c>
      <c r="D196" s="197"/>
    </row>
    <row r="197" spans="2:4" ht="12.75">
      <c r="B197" s="218"/>
      <c r="C197" s="222" t="s">
        <v>411</v>
      </c>
      <c r="D197" s="197"/>
    </row>
    <row r="198" spans="2:4" ht="12.75">
      <c r="B198" s="218"/>
      <c r="C198" s="222" t="s">
        <v>412</v>
      </c>
      <c r="D198" s="197"/>
    </row>
    <row r="199" spans="2:4" ht="12.75">
      <c r="B199" s="215"/>
      <c r="C199" s="223" t="s">
        <v>413</v>
      </c>
      <c r="D199" s="197"/>
    </row>
    <row r="200" spans="2:4" ht="12.75">
      <c r="B200" s="212"/>
      <c r="C200" s="224"/>
      <c r="D200" s="197"/>
    </row>
    <row r="201" spans="2:4" ht="12.75">
      <c r="B201" s="208" t="s">
        <v>72</v>
      </c>
      <c r="C201" s="274" t="s">
        <v>352</v>
      </c>
      <c r="D201" s="197"/>
    </row>
    <row r="202" spans="2:4" ht="12.75">
      <c r="B202" s="220" t="s">
        <v>414</v>
      </c>
      <c r="C202" s="272" t="s">
        <v>415</v>
      </c>
      <c r="D202" s="197"/>
    </row>
    <row r="203" spans="2:4" ht="12.75">
      <c r="B203" s="218" t="s">
        <v>416</v>
      </c>
      <c r="C203" s="222" t="s">
        <v>417</v>
      </c>
      <c r="D203" s="197"/>
    </row>
    <row r="204" spans="2:4" ht="12.75">
      <c r="B204" s="218" t="s">
        <v>418</v>
      </c>
      <c r="C204" s="222" t="s">
        <v>419</v>
      </c>
      <c r="D204" s="197"/>
    </row>
    <row r="205" spans="2:4" ht="12.75">
      <c r="B205" s="218" t="s">
        <v>420</v>
      </c>
      <c r="C205" s="222" t="s">
        <v>421</v>
      </c>
      <c r="D205" s="197"/>
    </row>
    <row r="206" spans="2:4" ht="12.75">
      <c r="B206" s="215" t="s">
        <v>422</v>
      </c>
      <c r="C206" s="223" t="s">
        <v>423</v>
      </c>
      <c r="D206" s="197"/>
    </row>
    <row r="207" spans="2:4" ht="12.75">
      <c r="B207" s="212"/>
      <c r="C207" s="224"/>
      <c r="D207" s="197"/>
    </row>
    <row r="208" spans="2:4" ht="12.75">
      <c r="B208" s="208" t="s">
        <v>424</v>
      </c>
      <c r="C208" s="233" t="s">
        <v>425</v>
      </c>
      <c r="D208" s="197"/>
    </row>
    <row r="209" spans="2:4" ht="12.75">
      <c r="B209" s="220" t="s">
        <v>426</v>
      </c>
      <c r="C209" s="221" t="s">
        <v>427</v>
      </c>
      <c r="D209" s="197"/>
    </row>
    <row r="210" spans="2:4" ht="12.75">
      <c r="B210" s="218" t="s">
        <v>428</v>
      </c>
      <c r="C210" s="219" t="s">
        <v>429</v>
      </c>
      <c r="D210" s="197"/>
    </row>
    <row r="211" spans="2:4" ht="12.75">
      <c r="B211" s="218" t="s">
        <v>430</v>
      </c>
      <c r="C211" s="219" t="s">
        <v>431</v>
      </c>
      <c r="D211" s="197"/>
    </row>
    <row r="212" spans="2:4" ht="12.75">
      <c r="B212" s="218" t="s">
        <v>432</v>
      </c>
      <c r="C212" s="219" t="s">
        <v>433</v>
      </c>
      <c r="D212" s="197"/>
    </row>
    <row r="213" spans="2:4" ht="12.75">
      <c r="B213" s="218" t="s">
        <v>434</v>
      </c>
      <c r="C213" s="219" t="s">
        <v>435</v>
      </c>
      <c r="D213" s="197"/>
    </row>
    <row r="214" spans="2:4" ht="12.75">
      <c r="B214" s="218" t="s">
        <v>436</v>
      </c>
      <c r="C214" s="219" t="s">
        <v>437</v>
      </c>
      <c r="D214" s="197"/>
    </row>
    <row r="215" spans="2:4" ht="12.75">
      <c r="B215" s="218" t="s">
        <v>438</v>
      </c>
      <c r="C215" s="219" t="s">
        <v>439</v>
      </c>
      <c r="D215" s="197"/>
    </row>
    <row r="216" spans="2:4" ht="12.75">
      <c r="B216" s="218" t="s">
        <v>440</v>
      </c>
      <c r="C216" s="219" t="s">
        <v>441</v>
      </c>
      <c r="D216" s="197"/>
    </row>
    <row r="217" spans="2:4" ht="12.75">
      <c r="B217" s="215" t="s">
        <v>442</v>
      </c>
      <c r="C217" s="216" t="s">
        <v>443</v>
      </c>
      <c r="D217" s="197"/>
    </row>
    <row r="218" spans="2:4" ht="12.75">
      <c r="B218" s="212"/>
      <c r="C218" s="213"/>
      <c r="D218" s="197"/>
    </row>
    <row r="219" spans="2:4" ht="12.75">
      <c r="B219" s="275" t="s">
        <v>444</v>
      </c>
      <c r="C219" s="233" t="s">
        <v>445</v>
      </c>
      <c r="D219" s="197"/>
    </row>
    <row r="220" spans="2:4" ht="12.75">
      <c r="B220" s="220" t="s">
        <v>446</v>
      </c>
      <c r="C220" s="221" t="s">
        <v>447</v>
      </c>
      <c r="D220" s="197"/>
    </row>
    <row r="221" spans="2:4" ht="12.75">
      <c r="B221" s="218" t="s">
        <v>448</v>
      </c>
      <c r="C221" s="219" t="s">
        <v>449</v>
      </c>
      <c r="D221" s="197"/>
    </row>
    <row r="222" spans="2:4" ht="12.75">
      <c r="B222" s="215" t="s">
        <v>450</v>
      </c>
      <c r="C222" s="216" t="s">
        <v>451</v>
      </c>
      <c r="D222" s="197"/>
    </row>
    <row r="223" spans="2:4" ht="12.75">
      <c r="B223" s="212"/>
      <c r="C223" s="213"/>
      <c r="D223" s="197"/>
    </row>
    <row r="224" spans="2:4" ht="12.75">
      <c r="B224" s="208" t="s">
        <v>452</v>
      </c>
      <c r="C224" s="274" t="s">
        <v>347</v>
      </c>
      <c r="D224" s="197"/>
    </row>
    <row r="225" spans="2:4" ht="12.75">
      <c r="B225" s="220" t="s">
        <v>453</v>
      </c>
      <c r="C225" s="276" t="s">
        <v>454</v>
      </c>
      <c r="D225" s="197"/>
    </row>
    <row r="226" spans="2:4" ht="12.75">
      <c r="B226" s="218" t="s">
        <v>455</v>
      </c>
      <c r="C226" s="277" t="s">
        <v>456</v>
      </c>
      <c r="D226" s="197"/>
    </row>
    <row r="227" spans="2:4" ht="12.75">
      <c r="B227" s="215" t="s">
        <v>457</v>
      </c>
      <c r="C227" s="278" t="s">
        <v>458</v>
      </c>
      <c r="D227" s="197"/>
    </row>
    <row r="228" spans="2:4" ht="12.75">
      <c r="B228" s="212"/>
      <c r="C228" s="213"/>
      <c r="D228" s="197"/>
    </row>
    <row r="229" spans="2:4" ht="12.75">
      <c r="B229" s="127" t="s">
        <v>459</v>
      </c>
      <c r="C229" s="197"/>
      <c r="D229" s="197"/>
    </row>
    <row r="230" spans="2:4" ht="12.75">
      <c r="B230" s="11" t="s">
        <v>460</v>
      </c>
      <c r="C230" s="197"/>
      <c r="D230" s="197"/>
    </row>
    <row r="231" spans="2:4" ht="12.75">
      <c r="B231" s="11" t="s">
        <v>461</v>
      </c>
      <c r="C231" s="197"/>
      <c r="D231" s="197"/>
    </row>
    <row r="232" spans="2:4" ht="12.75">
      <c r="B232" s="11" t="s">
        <v>462</v>
      </c>
      <c r="C232" s="197"/>
      <c r="D232" s="197"/>
    </row>
    <row r="233" spans="2:4" ht="12.75">
      <c r="B233" s="11" t="s">
        <v>463</v>
      </c>
      <c r="C233" s="197"/>
      <c r="D233" s="197"/>
    </row>
    <row r="234" spans="2:4" ht="12.75">
      <c r="B234" s="11" t="s">
        <v>464</v>
      </c>
      <c r="C234" s="197"/>
      <c r="D234" s="197"/>
    </row>
    <row r="235" spans="2:4" ht="12.75">
      <c r="B235" s="11" t="s">
        <v>465</v>
      </c>
      <c r="C235" s="197"/>
      <c r="D235" s="197"/>
    </row>
  </sheetData>
  <mergeCells count="2">
    <mergeCell ref="B7:C7"/>
    <mergeCell ref="B9:C9"/>
  </mergeCells>
  <printOptions/>
  <pageMargins left="0.39" right="0.33" top="0.45" bottom="1" header="0" footer="0"/>
  <pageSetup fitToHeight="5" horizontalDpi="600" verticalDpi="600" orientation="portrait" scale="63" r:id="rId2"/>
  <rowBreaks count="2" manualBreakCount="2">
    <brk id="82" max="2" man="1"/>
    <brk id="169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</dc:title>
  <dc:subject/>
  <dc:creator>SBIF</dc:creator>
  <cp:keywords/>
  <dc:description/>
  <cp:lastModifiedBy>Ricardo Arroyo M.</cp:lastModifiedBy>
  <cp:lastPrinted>2008-06-03T13:40:14Z</cp:lastPrinted>
  <dcterms:created xsi:type="dcterms:W3CDTF">2008-06-02T20:28:59Z</dcterms:created>
  <dcterms:modified xsi:type="dcterms:W3CDTF">2008-06-06T20:21:21Z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