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STADO 2010" sheetId="1" r:id="rId1"/>
  </sheets>
  <definedNames>
    <definedName name="_xlnm.Print_Area" localSheetId="0">'ESTADO 2010'!$B$1:$H$2</definedName>
  </definedNames>
  <calcPr fullCalcOnLoad="1"/>
</workbook>
</file>

<file path=xl/sharedStrings.xml><?xml version="1.0" encoding="utf-8"?>
<sst xmlns="http://schemas.openxmlformats.org/spreadsheetml/2006/main" count="391" uniqueCount="225">
  <si>
    <t>LARRAIN VIAL ACTIVOS S.A. AGF</t>
  </si>
  <si>
    <t>7111-0</t>
  </si>
  <si>
    <t>1°</t>
  </si>
  <si>
    <t>26.01.2007</t>
  </si>
  <si>
    <t>LARRAIN VIAL AGF S.A.</t>
  </si>
  <si>
    <t>7127-7</t>
  </si>
  <si>
    <t xml:space="preserve">FONDO DE INVERSION LARRAIN VIAL – MAGALLANES II </t>
  </si>
  <si>
    <t>17.05.2007</t>
  </si>
  <si>
    <t>FISCHER &amp; ZABALA AFI S.A.</t>
  </si>
  <si>
    <t>7132-3</t>
  </si>
  <si>
    <t>FISCHER &amp; ZABALA DEUDA ALTO RETORNO FONDO DE INVERSION</t>
  </si>
  <si>
    <t>22.11.2007</t>
  </si>
  <si>
    <t>7064-5</t>
  </si>
  <si>
    <t>3°</t>
  </si>
  <si>
    <t>04.01.2008</t>
  </si>
  <si>
    <t>TOESCA S.A. AFI</t>
  </si>
  <si>
    <t>7146-3</t>
  </si>
  <si>
    <t>MONEDA DESARROLLO Y PLUSVALIA FONDO DE INVERSION</t>
  </si>
  <si>
    <t>25.03.2008</t>
  </si>
  <si>
    <t>7074-2</t>
  </si>
  <si>
    <t>FONDO DE INVERSION LARRAIN VIAL-BEAGLE</t>
  </si>
  <si>
    <t>7015-7</t>
  </si>
  <si>
    <t>4°</t>
  </si>
  <si>
    <t>SIGLO XXI FONDO DE INVERSION</t>
  </si>
  <si>
    <t>18.08.2008</t>
  </si>
  <si>
    <t>---</t>
  </si>
  <si>
    <t>CELFIN CAPITAL S.A. AGF</t>
  </si>
  <si>
    <t>7039-4</t>
  </si>
  <si>
    <t>5°</t>
  </si>
  <si>
    <t>GLOBAL OPTIMIZATION FONDO DE INVERSION</t>
  </si>
  <si>
    <t>28.10.2008</t>
  </si>
  <si>
    <t>CMB-PRIME AFI S.A.</t>
  </si>
  <si>
    <t>7160-9</t>
  </si>
  <si>
    <t>FONDO DE INVERSION PRIME-INFRAESTRUCTURA II</t>
  </si>
  <si>
    <t>03.11.2008</t>
  </si>
  <si>
    <t>BANCHILE AGF S.A.</t>
  </si>
  <si>
    <t>7022-K</t>
  </si>
  <si>
    <t>6°</t>
  </si>
  <si>
    <t>CHILE FONDO DE INVERSION SMALL CAP</t>
  </si>
  <si>
    <t>20.11.2008</t>
  </si>
  <si>
    <t>7163-3</t>
  </si>
  <si>
    <t>02.01.2009</t>
  </si>
  <si>
    <t>MBI AGF S.A.</t>
  </si>
  <si>
    <t>7089-0</t>
  </si>
  <si>
    <t>MBI ARBITRAGE FONDO DE INVERSION</t>
  </si>
  <si>
    <t>17.02.2009</t>
  </si>
  <si>
    <t>COMPASS GROUP CHILE S.A. AGF</t>
  </si>
  <si>
    <t>7109-9</t>
  </si>
  <si>
    <t>2°</t>
  </si>
  <si>
    <t>COMPASS SMALL CAP LATAM FONDO DE INVERSION</t>
  </si>
  <si>
    <t>08.04.2009</t>
  </si>
  <si>
    <t>7057-2</t>
  </si>
  <si>
    <t>27.04.2009</t>
  </si>
  <si>
    <t>7168-4</t>
  </si>
  <si>
    <t>CELFIN RV2 FONDO DE INVERSION</t>
  </si>
  <si>
    <t>12.06.2009</t>
  </si>
  <si>
    <t>7169-2</t>
  </si>
  <si>
    <t>CELFIN RENTAS INMOBILIARIAS FONDO DE INVERSION</t>
  </si>
  <si>
    <t>06.07.2009</t>
  </si>
  <si>
    <t>INDEPENDENCIA S.A. AFI</t>
  </si>
  <si>
    <t>7014-9</t>
  </si>
  <si>
    <t>FONDO DE INVERSION RENTAS INMOBILIARIAS</t>
  </si>
  <si>
    <t>27.07.2009</t>
  </si>
  <si>
    <t>7031-9</t>
  </si>
  <si>
    <t>20.11.2009</t>
  </si>
  <si>
    <t xml:space="preserve">7018-1 </t>
  </si>
  <si>
    <t>23.11.2009</t>
  </si>
  <si>
    <t>7174-9</t>
  </si>
  <si>
    <t>FONDO DE INVERSION LARRAIN VIAL – BCP VI</t>
  </si>
  <si>
    <t>11.01.2010</t>
  </si>
  <si>
    <t>7173-0</t>
  </si>
  <si>
    <t>21.01.2010</t>
  </si>
  <si>
    <t>7179-K</t>
  </si>
  <si>
    <t>CELFIN PRIVATE EQUITY - KKR FONDO DE INVERSION</t>
  </si>
  <si>
    <t>28.01.2010</t>
  </si>
  <si>
    <t>I.M. TRUST S.A. AGF</t>
  </si>
  <si>
    <t>7176-5</t>
  </si>
  <si>
    <t>IM TRUST QUANT SVM FONDO DE INVERSION</t>
  </si>
  <si>
    <t>09.02.2010</t>
  </si>
  <si>
    <t>MONEDA S.A. AFI</t>
  </si>
  <si>
    <t xml:space="preserve">7147-1 </t>
  </si>
  <si>
    <t>7055-6</t>
  </si>
  <si>
    <t>MONEDA DEUDA LATINOAMERICANA FONDO DE INVERSION</t>
  </si>
  <si>
    <t>7135-8</t>
  </si>
  <si>
    <t>MONEDA SMALL CAP LATINOAMÉRICA FONDO DE INVERSION</t>
  </si>
  <si>
    <t>BICE INVERSIONES AGF S.A.</t>
  </si>
  <si>
    <t xml:space="preserve">7099-8 </t>
  </si>
  <si>
    <t>MONEDA RETORNO ABSOLUTO FONDO DE INVERSION</t>
  </si>
  <si>
    <t>7141-2</t>
  </si>
  <si>
    <t>CELFIN DEUDA LATINOAMERICANA FONDO DE INVERSION</t>
  </si>
  <si>
    <t>7138-2</t>
  </si>
  <si>
    <t>CELFIN DEUDA TOTAL FONDO DE INVERSION</t>
  </si>
  <si>
    <t>7125-0</t>
  </si>
  <si>
    <t>AGF SECURITY S.A.</t>
  </si>
  <si>
    <t>7131-5</t>
  </si>
  <si>
    <t>FONDO DE INVERSION IFUND MSCI BRAZIL SMALL CAP INDEX</t>
  </si>
  <si>
    <t>7162-5</t>
  </si>
  <si>
    <t>CELFIN LARGE CAP LATIN AMERICA FONDO DE INVERSION</t>
  </si>
  <si>
    <t>SANTANDER ASSET MANAGEMENT S.A. AGF</t>
  </si>
  <si>
    <t>7119-6</t>
  </si>
  <si>
    <t>FONDO DE INVERSION SANTANDER SMALL CAP</t>
  </si>
  <si>
    <t>7136-6</t>
  </si>
  <si>
    <t>7010-6</t>
  </si>
  <si>
    <t>PIONERO FONDO DE INVERSION</t>
  </si>
  <si>
    <t>Moneda Colocación</t>
  </si>
  <si>
    <t>ADMINISTRADORA</t>
  </si>
  <si>
    <t>RUN FI</t>
  </si>
  <si>
    <t>N° de Emisión</t>
  </si>
  <si>
    <t>FONDO DE INVERSIÓN</t>
  </si>
  <si>
    <t>Cuotas en circulación</t>
  </si>
  <si>
    <t>Enero</t>
  </si>
  <si>
    <t>Febrero</t>
  </si>
  <si>
    <t>Marzo</t>
  </si>
  <si>
    <t>ESTADO DE COLOCACIÓN DE CUOTAS DE FONDOS DE INVERSIÓN</t>
  </si>
  <si>
    <t>[CON EMISION DE CUOTAS VIGENTE]</t>
  </si>
  <si>
    <t>Cuotas Suscritas y pagadas</t>
  </si>
  <si>
    <t>FONDO DE INVERSION LARRAIN VIAL-BRAZIL SMALL CAP (EX -LARRAIN VIAL CAPITALIZACION)</t>
  </si>
  <si>
    <t>CELFIN PRIVATE EQUITY III FONDO DE INVERSION (EX CELFIN RV)</t>
  </si>
  <si>
    <t>COMPASS SMALL CAP CHILE FONDO DE INVERSION (EX COMPASS EMERGENTE)</t>
  </si>
  <si>
    <t>CELFIN HIGH YIELD LATIN AMERICA FONDO DE INVERSION (EX CELFIN DEUDA LATINOAMERICANA DÓLAR)</t>
  </si>
  <si>
    <t>MONEDA LATINOAMÉRICA DEUDA LOCAL FONDO DE INVERSION (EX CHILE MUNDO)</t>
  </si>
  <si>
    <t>Octubre</t>
  </si>
  <si>
    <t>Noviembre</t>
  </si>
  <si>
    <t>Diciembre</t>
  </si>
  <si>
    <t>Cuotas Máximas a Emitir</t>
  </si>
  <si>
    <t>Inicio Op.</t>
  </si>
  <si>
    <t>UF</t>
  </si>
  <si>
    <t>USD</t>
  </si>
  <si>
    <t>COMPASS RF LATAM LOCAL CREDIT FONDO DE INVERSION (EX COMPASS RF AMERICA LATINA)</t>
  </si>
  <si>
    <t>LARRAIN VIAL DEUDA LATAM HIGH YIELD FONDO DE INVERSION (EX - LARRAIN VIAL HUMBOLDT)</t>
  </si>
  <si>
    <t>MONEDA RENTA VARIABLE CHILE FONDO DE INVERSION (EX CHILE-LATINOAMERICA SC)</t>
  </si>
  <si>
    <r>
      <t>6</t>
    </r>
    <r>
      <rPr>
        <vertAlign val="superscript"/>
        <sz val="9"/>
        <rFont val="Arial"/>
        <family val="2"/>
      </rPr>
      <t>°</t>
    </r>
    <r>
      <rPr>
        <sz val="8"/>
        <rFont val="Arial"/>
        <family val="2"/>
      </rPr>
      <t xml:space="preserve"> Emisión Cerrada</t>
    </r>
  </si>
  <si>
    <t>Inicia Op. : Colocación de cuotas que da inicio a las operaciones del fondo.</t>
  </si>
  <si>
    <t>Notas:</t>
  </si>
  <si>
    <t>Fecha Inscripción Registro</t>
  </si>
  <si>
    <t>Nº Inscripción Registro</t>
  </si>
  <si>
    <t>1° Emisión Cerrada</t>
  </si>
  <si>
    <t>2° Emisión Cerrada</t>
  </si>
  <si>
    <t>6° Emisión (3.000.000 cuotas)</t>
  </si>
  <si>
    <t>5° Emisión (1.116.500 cuotas)</t>
  </si>
  <si>
    <t>1° Emisión (2.000.000 cuotas)</t>
  </si>
  <si>
    <t>1° Emisión (700.000.000 cuotas)</t>
  </si>
  <si>
    <t>1° Emisión (400.000.000 cuotas)</t>
  </si>
  <si>
    <t>09.10.2007</t>
  </si>
  <si>
    <t>7167-6</t>
  </si>
  <si>
    <t>BICE DEUDA FONDO DE INVERSION</t>
  </si>
  <si>
    <t>7172-2</t>
  </si>
  <si>
    <t>CELFIN RV 3 FONDO DE INVERSION</t>
  </si>
  <si>
    <t>03.11.2009</t>
  </si>
  <si>
    <t>1° Emisión (10.000.000 cuotas)</t>
  </si>
  <si>
    <t>17.11.2008</t>
  </si>
  <si>
    <t>CELFIN SMALL CAP LATIN AMERICA FONDO DE INVERSION (EX MAS)</t>
  </si>
  <si>
    <t>07.01.2009</t>
  </si>
  <si>
    <t>09.01.2008</t>
  </si>
  <si>
    <t>CELFIN SMALL CAP CHILE FONDO DE INVERSION (EX BETA)</t>
  </si>
  <si>
    <t>5° Emisión Cerrada</t>
  </si>
  <si>
    <t>7165-K</t>
  </si>
  <si>
    <t>CELFIN RF FONDO DE INVERSION</t>
  </si>
  <si>
    <t>23.01.2009</t>
  </si>
  <si>
    <t>4° Emisión Cerrada</t>
  </si>
  <si>
    <t>7170-6</t>
  </si>
  <si>
    <t>IM TRUST PRIVATE EQUITY FONDO DE INVERSION</t>
  </si>
  <si>
    <t>02.11.2009</t>
  </si>
  <si>
    <t>1° Emisión (15.000 cuotas)</t>
  </si>
  <si>
    <t>18.07.2008</t>
  </si>
  <si>
    <t>7164-1</t>
  </si>
  <si>
    <t>FONDO DE INVERSION LARRAIN VIAL –ENERGIA LATINOAMERICANO</t>
  </si>
  <si>
    <t>26.10.2007</t>
  </si>
  <si>
    <t>22.05.2008</t>
  </si>
  <si>
    <t>08.10.2007</t>
  </si>
  <si>
    <t>04.12.2007</t>
  </si>
  <si>
    <t>09.07.2009</t>
  </si>
  <si>
    <t>31.03.2008</t>
  </si>
  <si>
    <t>PRINCIPAL AGF S.A.</t>
  </si>
  <si>
    <t>7166-8</t>
  </si>
  <si>
    <t>FONDO DE INVERSION PRINCIPAL SMALL CAP ASIA</t>
  </si>
  <si>
    <t>26.02.2009</t>
  </si>
  <si>
    <t>TORONTO TRUST AFI S.A.</t>
  </si>
  <si>
    <t>7006-8</t>
  </si>
  <si>
    <t>TORONTO CAPITAL GROUP FONDO DE INVERSION</t>
  </si>
  <si>
    <t>14.01.2009</t>
  </si>
  <si>
    <t>FONDO DE INVERSION SECURITY-NB CROSSROADS 2010 (EX SECURITY-BEACON)</t>
  </si>
  <si>
    <t>09.01.2010</t>
  </si>
  <si>
    <t>7175-7</t>
  </si>
  <si>
    <t>1° Emisión (60.000 cuotas)</t>
  </si>
  <si>
    <t>PENTA AGF S.A.</t>
  </si>
  <si>
    <t>7178-1</t>
  </si>
  <si>
    <t>PENTA TALF FONDO DE INVERSION</t>
  </si>
  <si>
    <t>1° Emisión (300.000.000 cuotas)</t>
  </si>
  <si>
    <t>IM TRUST INFRAESTRUCTURA FONDO DE INVERSION</t>
  </si>
  <si>
    <t>7177-3</t>
  </si>
  <si>
    <t>1° Emisión (10.000 cuotas)</t>
  </si>
  <si>
    <t>7023-8</t>
  </si>
  <si>
    <t>COLONO FONDO DE INVERSION</t>
  </si>
  <si>
    <t>07.11.2007</t>
  </si>
  <si>
    <t>ASSET S.A. AFI</t>
  </si>
  <si>
    <t>7159-5</t>
  </si>
  <si>
    <t>RM 88 FONDO DE INVERSION</t>
  </si>
  <si>
    <t>25.09.2008</t>
  </si>
  <si>
    <t>Fondo Cancelado</t>
  </si>
  <si>
    <t>BCI AGF S.A.</t>
  </si>
  <si>
    <t>7150-1</t>
  </si>
  <si>
    <t>FONDO DE INVERSION BCI RENTA ACTIVA (EX PLUSVALIA ACTIVA)</t>
  </si>
  <si>
    <t>07.05.2008</t>
  </si>
  <si>
    <t>7093-9</t>
  </si>
  <si>
    <t>ULTRA FONDO DE INVERSIÓN (EX-CELFIN SMALL CAP AMERICA LATINA)</t>
  </si>
  <si>
    <t>06.01.2006</t>
  </si>
  <si>
    <t>7149-8</t>
  </si>
  <si>
    <t>FONDO DE INVERSION LARRAIN VIAL AMAZONAS</t>
  </si>
  <si>
    <t>14.05.2008</t>
  </si>
  <si>
    <t>7153-6</t>
  </si>
  <si>
    <t>FONDO DE INVERSION LARRAIN VIAL-MEXICO SMALL CAP</t>
  </si>
  <si>
    <t>03.07.2008</t>
  </si>
  <si>
    <t>7154-4</t>
  </si>
  <si>
    <t>FONDO DE INVERSION LARRAIN VIAL RIO GRANDE</t>
  </si>
  <si>
    <t>26.09.2008</t>
  </si>
  <si>
    <t>7156-0</t>
  </si>
  <si>
    <t>PRINCIPAL FONDO DE INVERSION INDIA</t>
  </si>
  <si>
    <t>21.08.2008</t>
  </si>
  <si>
    <t>7148-K</t>
  </si>
  <si>
    <t>FONDO DE INVERSION SANTANDER DESARROLLO INMOBILIARIO VIII</t>
  </si>
  <si>
    <t>08.04.2008</t>
  </si>
  <si>
    <t>7157-9</t>
  </si>
  <si>
    <t>FONDO DE INVERSION SANTANDER DEUDA LATINOAMERICANA</t>
  </si>
  <si>
    <t>01.08.2008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</si>
</sst>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" fontId="4" fillId="0" borderId="10" xfId="51" applyNumberFormat="1" applyFont="1" applyFill="1" applyBorder="1">
      <alignment/>
      <protection/>
    </xf>
    <xf numFmtId="3" fontId="4" fillId="0" borderId="11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/>
      <protection/>
    </xf>
    <xf numFmtId="0" fontId="2" fillId="0" borderId="11" xfId="51" applyFill="1" applyBorder="1">
      <alignment/>
      <protection/>
    </xf>
    <xf numFmtId="0" fontId="4" fillId="0" borderId="10" xfId="51" applyFont="1" applyFill="1" applyBorder="1" applyAlignment="1">
      <alignment horizontal="center"/>
      <protection/>
    </xf>
    <xf numFmtId="0" fontId="2" fillId="0" borderId="0" xfId="51" applyFill="1">
      <alignment/>
      <protection/>
    </xf>
    <xf numFmtId="0" fontId="4" fillId="0" borderId="0" xfId="51" applyFont="1" applyFill="1" applyBorder="1">
      <alignment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left" wrapText="1"/>
      <protection/>
    </xf>
    <xf numFmtId="0" fontId="5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4" fillId="0" borderId="13" xfId="51" applyFont="1" applyFill="1" applyBorder="1" applyAlignment="1">
      <alignment horizontal="left" wrapText="1"/>
      <protection/>
    </xf>
    <xf numFmtId="3" fontId="4" fillId="0" borderId="10" xfId="51" applyNumberFormat="1" applyFont="1" applyFill="1" applyBorder="1" applyAlignment="1" quotePrefix="1">
      <alignment horizontal="center"/>
      <protection/>
    </xf>
    <xf numFmtId="0" fontId="4" fillId="0" borderId="10" xfId="51" applyFont="1" applyFill="1" applyBorder="1" applyAlignment="1" quotePrefix="1">
      <alignment horizontal="center" wrapText="1"/>
      <protection/>
    </xf>
    <xf numFmtId="3" fontId="4" fillId="0" borderId="14" xfId="51" applyNumberFormat="1" applyFont="1" applyFill="1" applyBorder="1" applyAlignment="1" quotePrefix="1">
      <alignment horizontal="center"/>
      <protection/>
    </xf>
    <xf numFmtId="0" fontId="4" fillId="0" borderId="13" xfId="51" applyFont="1" applyFill="1" applyBorder="1" applyAlignment="1">
      <alignment horizontal="center"/>
      <protection/>
    </xf>
    <xf numFmtId="0" fontId="4" fillId="0" borderId="13" xfId="51" applyFont="1" applyFill="1" applyBorder="1">
      <alignment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 horizontal="center"/>
      <protection/>
    </xf>
    <xf numFmtId="0" fontId="4" fillId="0" borderId="14" xfId="51" applyFont="1" applyFill="1" applyBorder="1" applyAlignment="1">
      <alignment/>
      <protection/>
    </xf>
    <xf numFmtId="0" fontId="4" fillId="0" borderId="14" xfId="51" applyFont="1" applyFill="1" applyBorder="1" applyAlignment="1">
      <alignment horizontal="center"/>
      <protection/>
    </xf>
    <xf numFmtId="0" fontId="4" fillId="0" borderId="14" xfId="51" applyFont="1" applyFill="1" applyBorder="1">
      <alignment/>
      <protection/>
    </xf>
    <xf numFmtId="0" fontId="4" fillId="0" borderId="14" xfId="51" applyFont="1" applyFill="1" applyBorder="1" applyAlignment="1">
      <alignment horizontal="center" wrapText="1"/>
      <protection/>
    </xf>
    <xf numFmtId="3" fontId="4" fillId="0" borderId="14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2" fillId="0" borderId="0" xfId="51" applyFill="1" applyBorder="1">
      <alignment/>
      <protection/>
    </xf>
    <xf numFmtId="0" fontId="2" fillId="0" borderId="0" xfId="51" applyFont="1" applyFill="1" applyAlignment="1">
      <alignment horizontal="left"/>
      <protection/>
    </xf>
    <xf numFmtId="0" fontId="2" fillId="0" borderId="0" xfId="51" applyFont="1" applyFill="1">
      <alignment/>
      <protection/>
    </xf>
    <xf numFmtId="3" fontId="4" fillId="0" borderId="10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 horizontal="center"/>
      <protection/>
    </xf>
    <xf numFmtId="3" fontId="4" fillId="0" borderId="15" xfId="51" applyNumberFormat="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6.57421875" style="9" bestFit="1" customWidth="1"/>
    <col min="2" max="2" width="7.421875" style="9" customWidth="1"/>
    <col min="3" max="3" width="52.00390625" style="9" customWidth="1"/>
    <col min="4" max="4" width="10.8515625" style="9" customWidth="1"/>
    <col min="5" max="5" width="13.140625" style="9" customWidth="1"/>
    <col min="6" max="6" width="8.8515625" style="9" customWidth="1"/>
    <col min="7" max="7" width="11.57421875" style="9" bestFit="1" customWidth="1"/>
    <col min="8" max="8" width="11.421875" style="9" customWidth="1"/>
    <col min="9" max="16384" width="11.421875" style="9" customWidth="1"/>
  </cols>
  <sheetData>
    <row r="1" spans="1:8" ht="15.75">
      <c r="A1" s="15" t="s">
        <v>113</v>
      </c>
      <c r="C1" s="3"/>
      <c r="D1" s="3"/>
      <c r="E1" s="3"/>
      <c r="F1" s="3"/>
      <c r="G1" s="3"/>
      <c r="H1" s="3"/>
    </row>
    <row r="2" spans="1:8" ht="12.75">
      <c r="A2" s="16" t="s">
        <v>114</v>
      </c>
      <c r="C2" s="3"/>
      <c r="D2" s="3"/>
      <c r="E2" s="3"/>
      <c r="F2" s="3"/>
      <c r="G2" s="10"/>
      <c r="H2" s="10"/>
    </row>
    <row r="3" spans="2:20" ht="12.75">
      <c r="B3" s="3"/>
      <c r="C3" s="3"/>
      <c r="D3" s="3"/>
      <c r="E3" s="3"/>
      <c r="F3" s="3"/>
      <c r="G3" s="10"/>
      <c r="H3" s="10"/>
      <c r="I3" s="37">
        <v>2009</v>
      </c>
      <c r="J3" s="38"/>
      <c r="K3" s="38"/>
      <c r="L3" s="38"/>
      <c r="M3" s="38"/>
      <c r="N3" s="39"/>
      <c r="O3" s="37">
        <v>2010</v>
      </c>
      <c r="P3" s="38"/>
      <c r="Q3" s="38"/>
      <c r="R3" s="38"/>
      <c r="S3" s="38"/>
      <c r="T3" s="39"/>
    </row>
    <row r="4" spans="2:20" ht="12.75">
      <c r="B4" s="16"/>
      <c r="C4" s="3"/>
      <c r="D4" s="3"/>
      <c r="E4" s="3"/>
      <c r="F4" s="3"/>
      <c r="G4" s="3"/>
      <c r="H4" s="3"/>
      <c r="I4" s="37" t="s">
        <v>121</v>
      </c>
      <c r="J4" s="39"/>
      <c r="K4" s="37" t="s">
        <v>122</v>
      </c>
      <c r="L4" s="39"/>
      <c r="M4" s="37" t="s">
        <v>123</v>
      </c>
      <c r="N4" s="39"/>
      <c r="O4" s="37" t="s">
        <v>110</v>
      </c>
      <c r="P4" s="39"/>
      <c r="Q4" s="37" t="s">
        <v>111</v>
      </c>
      <c r="R4" s="39"/>
      <c r="S4" s="37" t="s">
        <v>112</v>
      </c>
      <c r="T4" s="39"/>
    </row>
    <row r="5" spans="1:20" ht="33.75">
      <c r="A5" s="11" t="s">
        <v>105</v>
      </c>
      <c r="B5" s="11" t="s">
        <v>106</v>
      </c>
      <c r="C5" s="11" t="s">
        <v>108</v>
      </c>
      <c r="D5" s="11" t="s">
        <v>135</v>
      </c>
      <c r="E5" s="11" t="s">
        <v>134</v>
      </c>
      <c r="F5" s="11" t="s">
        <v>107</v>
      </c>
      <c r="G5" s="11" t="s">
        <v>124</v>
      </c>
      <c r="H5" s="11" t="s">
        <v>104</v>
      </c>
      <c r="I5" s="11" t="s">
        <v>115</v>
      </c>
      <c r="J5" s="11" t="s">
        <v>109</v>
      </c>
      <c r="K5" s="11" t="s">
        <v>115</v>
      </c>
      <c r="L5" s="11" t="s">
        <v>109</v>
      </c>
      <c r="M5" s="11" t="s">
        <v>115</v>
      </c>
      <c r="N5" s="11" t="s">
        <v>109</v>
      </c>
      <c r="O5" s="11" t="s">
        <v>115</v>
      </c>
      <c r="P5" s="11" t="s">
        <v>109</v>
      </c>
      <c r="Q5" s="11" t="s">
        <v>115</v>
      </c>
      <c r="R5" s="11" t="s">
        <v>109</v>
      </c>
      <c r="S5" s="11" t="s">
        <v>115</v>
      </c>
      <c r="T5" s="11" t="s">
        <v>109</v>
      </c>
    </row>
    <row r="6" spans="1:20" ht="12.75">
      <c r="A6" s="25"/>
      <c r="B6" s="26"/>
      <c r="C6" s="27"/>
      <c r="D6" s="28"/>
      <c r="E6" s="28"/>
      <c r="F6" s="26"/>
      <c r="G6" s="29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6" t="s">
        <v>93</v>
      </c>
      <c r="B7" s="8" t="s">
        <v>94</v>
      </c>
      <c r="C7" s="4" t="s">
        <v>95</v>
      </c>
      <c r="D7" s="13">
        <v>201</v>
      </c>
      <c r="E7" s="13" t="s">
        <v>143</v>
      </c>
      <c r="F7" s="8" t="s">
        <v>2</v>
      </c>
      <c r="G7" s="5">
        <v>4500000</v>
      </c>
      <c r="H7" s="18" t="s">
        <v>25</v>
      </c>
      <c r="I7" s="1">
        <v>7837</v>
      </c>
      <c r="J7" s="1">
        <v>1792466</v>
      </c>
      <c r="K7" s="1">
        <v>1871</v>
      </c>
      <c r="L7" s="1">
        <v>1794337</v>
      </c>
      <c r="M7" s="1">
        <f>5490-62075</f>
        <v>-56585</v>
      </c>
      <c r="N7" s="1">
        <v>1737752</v>
      </c>
      <c r="O7" s="1">
        <v>25484</v>
      </c>
      <c r="P7" s="1">
        <v>1763236</v>
      </c>
      <c r="Q7" s="1">
        <v>0</v>
      </c>
      <c r="R7" s="1">
        <v>1763236</v>
      </c>
      <c r="S7" s="1">
        <v>463</v>
      </c>
      <c r="T7" s="1">
        <v>1763699</v>
      </c>
    </row>
    <row r="8" spans="1:20" ht="12.75">
      <c r="A8" s="6"/>
      <c r="B8" s="8"/>
      <c r="C8" s="4"/>
      <c r="D8" s="13"/>
      <c r="E8" s="13"/>
      <c r="F8" s="8"/>
      <c r="G8" s="5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"/>
      <c r="B9" s="8"/>
      <c r="C9" s="4"/>
      <c r="D9" s="13"/>
      <c r="E9" s="13"/>
      <c r="F9" s="8"/>
      <c r="G9" s="5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6" t="s">
        <v>195</v>
      </c>
      <c r="B10" s="8" t="s">
        <v>196</v>
      </c>
      <c r="C10" s="4" t="s">
        <v>197</v>
      </c>
      <c r="D10" s="13">
        <v>233</v>
      </c>
      <c r="E10" s="13" t="s">
        <v>198</v>
      </c>
      <c r="F10" s="8" t="s">
        <v>2</v>
      </c>
      <c r="G10" s="5">
        <v>5000000</v>
      </c>
      <c r="H10" s="18" t="s">
        <v>126</v>
      </c>
      <c r="I10" s="35" t="s">
        <v>199</v>
      </c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6"/>
      <c r="B11" s="8"/>
      <c r="C11" s="4"/>
      <c r="D11" s="13"/>
      <c r="E11" s="13"/>
      <c r="F11" s="8"/>
      <c r="G11" s="5"/>
      <c r="H11" s="18"/>
      <c r="I11" s="35" t="s">
        <v>136</v>
      </c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6"/>
      <c r="B12" s="8"/>
      <c r="C12" s="4"/>
      <c r="D12" s="13"/>
      <c r="E12" s="13"/>
      <c r="F12" s="8"/>
      <c r="G12" s="5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6" t="s">
        <v>93</v>
      </c>
      <c r="B13" s="8" t="s">
        <v>183</v>
      </c>
      <c r="C13" s="4" t="s">
        <v>181</v>
      </c>
      <c r="D13" s="13">
        <v>259</v>
      </c>
      <c r="E13" s="13" t="s">
        <v>182</v>
      </c>
      <c r="F13" s="8" t="s">
        <v>2</v>
      </c>
      <c r="G13" s="5">
        <v>60000</v>
      </c>
      <c r="H13" s="18" t="s">
        <v>127</v>
      </c>
      <c r="I13" s="1"/>
      <c r="J13" s="1"/>
      <c r="K13" s="1"/>
      <c r="L13" s="1"/>
      <c r="M13" s="1"/>
      <c r="N13" s="1"/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6"/>
      <c r="B14" s="8"/>
      <c r="C14" s="4"/>
      <c r="D14" s="13"/>
      <c r="E14" s="13"/>
      <c r="F14" s="8"/>
      <c r="G14" s="5"/>
      <c r="H14" s="18"/>
      <c r="I14" s="1"/>
      <c r="J14" s="1"/>
      <c r="K14" s="1"/>
      <c r="L14" s="1"/>
      <c r="M14" s="1"/>
      <c r="N14" s="1"/>
      <c r="O14" s="35" t="s">
        <v>184</v>
      </c>
      <c r="P14" s="36"/>
      <c r="Q14" s="1"/>
      <c r="R14" s="1"/>
      <c r="S14" s="1"/>
      <c r="T14" s="1"/>
    </row>
    <row r="15" spans="1:20" ht="12.75">
      <c r="A15" s="6"/>
      <c r="B15" s="8"/>
      <c r="C15" s="4"/>
      <c r="D15" s="13"/>
      <c r="E15" s="13"/>
      <c r="F15" s="8"/>
      <c r="G15" s="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6" t="s">
        <v>35</v>
      </c>
      <c r="B16" s="8" t="s">
        <v>36</v>
      </c>
      <c r="C16" s="4" t="s">
        <v>38</v>
      </c>
      <c r="D16" s="13">
        <v>238</v>
      </c>
      <c r="E16" s="13" t="s">
        <v>39</v>
      </c>
      <c r="F16" s="8" t="s">
        <v>37</v>
      </c>
      <c r="G16" s="5">
        <v>1200000</v>
      </c>
      <c r="H16" s="18" t="s">
        <v>25</v>
      </c>
      <c r="I16" s="1">
        <v>4935</v>
      </c>
      <c r="J16" s="1">
        <v>1923315</v>
      </c>
      <c r="K16" s="1">
        <v>0</v>
      </c>
      <c r="L16" s="1">
        <v>1923315</v>
      </c>
      <c r="M16" s="1">
        <v>0</v>
      </c>
      <c r="N16" s="1">
        <v>1923315</v>
      </c>
      <c r="O16" s="1">
        <v>0</v>
      </c>
      <c r="P16" s="1">
        <v>1923315</v>
      </c>
      <c r="Q16" s="1">
        <v>0</v>
      </c>
      <c r="R16" s="1">
        <v>1923315</v>
      </c>
      <c r="S16" s="1">
        <v>0</v>
      </c>
      <c r="T16" s="1">
        <v>1923315</v>
      </c>
    </row>
    <row r="17" spans="1:20" ht="12.75">
      <c r="A17" s="6"/>
      <c r="B17" s="8"/>
      <c r="C17" s="4"/>
      <c r="D17" s="13"/>
      <c r="E17" s="13"/>
      <c r="F17" s="8"/>
      <c r="G17" s="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6"/>
      <c r="B18" s="8"/>
      <c r="C18" s="4"/>
      <c r="D18" s="13"/>
      <c r="E18" s="13"/>
      <c r="F18" s="8"/>
      <c r="G18" s="5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6" t="s">
        <v>200</v>
      </c>
      <c r="B19" s="8" t="s">
        <v>201</v>
      </c>
      <c r="C19" s="4" t="s">
        <v>202</v>
      </c>
      <c r="D19" s="13">
        <v>223</v>
      </c>
      <c r="E19" s="13" t="s">
        <v>203</v>
      </c>
      <c r="F19" s="8" t="s">
        <v>2</v>
      </c>
      <c r="G19" s="5">
        <v>1000000</v>
      </c>
      <c r="H19" s="18" t="s">
        <v>126</v>
      </c>
      <c r="I19" s="1">
        <v>0</v>
      </c>
      <c r="J19" s="1">
        <v>200</v>
      </c>
      <c r="K19" s="1">
        <v>29979</v>
      </c>
      <c r="L19" s="1">
        <v>30179</v>
      </c>
      <c r="M19" s="1">
        <v>21987</v>
      </c>
      <c r="N19" s="1">
        <v>52166</v>
      </c>
      <c r="O19" s="1">
        <v>-51966</v>
      </c>
      <c r="P19" s="1">
        <v>200</v>
      </c>
      <c r="Q19" s="1">
        <v>0</v>
      </c>
      <c r="R19" s="1">
        <v>200</v>
      </c>
      <c r="S19" s="1">
        <v>0</v>
      </c>
      <c r="T19" s="1">
        <v>200</v>
      </c>
    </row>
    <row r="20" spans="1:20" ht="12.75">
      <c r="A20" s="6"/>
      <c r="B20" s="8"/>
      <c r="C20" s="4"/>
      <c r="D20" s="13"/>
      <c r="E20" s="13"/>
      <c r="F20" s="8"/>
      <c r="G20" s="5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6"/>
      <c r="B21" s="8"/>
      <c r="C21" s="4"/>
      <c r="D21" s="13"/>
      <c r="E21" s="13"/>
      <c r="F21" s="8"/>
      <c r="G21" s="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6" t="s">
        <v>85</v>
      </c>
      <c r="B22" s="8" t="s">
        <v>21</v>
      </c>
      <c r="C22" s="4" t="s">
        <v>23</v>
      </c>
      <c r="D22" s="13">
        <v>231</v>
      </c>
      <c r="E22" s="13" t="s">
        <v>24</v>
      </c>
      <c r="F22" s="8" t="s">
        <v>22</v>
      </c>
      <c r="G22" s="5">
        <v>3278771</v>
      </c>
      <c r="H22" s="5" t="s">
        <v>126</v>
      </c>
      <c r="I22" s="1">
        <v>0</v>
      </c>
      <c r="J22" s="1">
        <v>2945553</v>
      </c>
      <c r="K22" s="1">
        <v>0</v>
      </c>
      <c r="L22" s="1">
        <v>2945553</v>
      </c>
      <c r="M22" s="1">
        <v>-399787</v>
      </c>
      <c r="N22" s="1">
        <v>2545766</v>
      </c>
      <c r="O22" s="1">
        <v>0</v>
      </c>
      <c r="P22" s="1">
        <v>2545766</v>
      </c>
      <c r="Q22" s="1">
        <v>0</v>
      </c>
      <c r="R22" s="1">
        <v>2545766</v>
      </c>
      <c r="S22" s="1">
        <v>0</v>
      </c>
      <c r="T22" s="1">
        <v>2545766</v>
      </c>
    </row>
    <row r="23" spans="1:20" ht="12.75">
      <c r="A23" s="6"/>
      <c r="B23" s="8"/>
      <c r="C23" s="4"/>
      <c r="D23" s="13"/>
      <c r="E23" s="13"/>
      <c r="F23" s="8"/>
      <c r="G23" s="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6"/>
      <c r="B24" s="8"/>
      <c r="C24" s="4"/>
      <c r="D24" s="13"/>
      <c r="E24" s="13"/>
      <c r="F24" s="8"/>
      <c r="G24" s="5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6" t="s">
        <v>85</v>
      </c>
      <c r="B25" s="8" t="s">
        <v>144</v>
      </c>
      <c r="C25" s="4" t="s">
        <v>145</v>
      </c>
      <c r="D25" s="13">
        <v>251</v>
      </c>
      <c r="E25" s="13" t="s">
        <v>58</v>
      </c>
      <c r="F25" s="8" t="s">
        <v>2</v>
      </c>
      <c r="G25" s="5">
        <v>500000000</v>
      </c>
      <c r="H25" s="18" t="s">
        <v>127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6"/>
      <c r="B26" s="8"/>
      <c r="C26" s="4"/>
      <c r="D26" s="13"/>
      <c r="E26" s="13"/>
      <c r="F26" s="8"/>
      <c r="G26" s="5"/>
      <c r="H26" s="1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6"/>
      <c r="B27" s="8"/>
      <c r="C27" s="4"/>
      <c r="D27" s="13"/>
      <c r="E27" s="13"/>
      <c r="F27" s="8"/>
      <c r="G27" s="5"/>
      <c r="H27" s="1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6" t="s">
        <v>26</v>
      </c>
      <c r="B28" s="8" t="s">
        <v>72</v>
      </c>
      <c r="C28" s="4" t="s">
        <v>73</v>
      </c>
      <c r="D28" s="13">
        <v>263</v>
      </c>
      <c r="E28" s="13" t="s">
        <v>74</v>
      </c>
      <c r="F28" s="8" t="s">
        <v>2</v>
      </c>
      <c r="G28" s="5">
        <v>400000000</v>
      </c>
      <c r="H28" s="13" t="s">
        <v>127</v>
      </c>
      <c r="I28" s="1"/>
      <c r="J28" s="1"/>
      <c r="K28" s="1"/>
      <c r="L28" s="1"/>
      <c r="M28" s="1"/>
      <c r="N28" s="1"/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6"/>
      <c r="B29" s="8"/>
      <c r="C29" s="4"/>
      <c r="D29" s="13"/>
      <c r="E29" s="13"/>
      <c r="F29" s="8"/>
      <c r="G29" s="5"/>
      <c r="H29" s="18"/>
      <c r="I29" s="1"/>
      <c r="J29" s="1"/>
      <c r="K29" s="1"/>
      <c r="L29" s="1"/>
      <c r="M29" s="1"/>
      <c r="N29" s="1"/>
      <c r="O29" s="35" t="s">
        <v>142</v>
      </c>
      <c r="P29" s="36"/>
      <c r="Q29" s="1"/>
      <c r="R29" s="1"/>
      <c r="S29" s="1"/>
      <c r="T29" s="1"/>
    </row>
    <row r="30" spans="1:20" ht="12.75">
      <c r="A30" s="6"/>
      <c r="B30" s="8"/>
      <c r="C30" s="4"/>
      <c r="D30" s="13"/>
      <c r="E30" s="13"/>
      <c r="F30" s="8"/>
      <c r="G30" s="5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6" t="s">
        <v>26</v>
      </c>
      <c r="B31" s="30" t="s">
        <v>146</v>
      </c>
      <c r="C31" s="4" t="s">
        <v>147</v>
      </c>
      <c r="D31" s="13">
        <v>256</v>
      </c>
      <c r="E31" s="13" t="s">
        <v>148</v>
      </c>
      <c r="F31" s="8" t="s">
        <v>2</v>
      </c>
      <c r="G31" s="5">
        <v>10000000</v>
      </c>
      <c r="H31" s="5" t="s">
        <v>126</v>
      </c>
      <c r="I31" s="1"/>
      <c r="J31" s="1"/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2.75">
      <c r="A32" s="6"/>
      <c r="B32" s="8"/>
      <c r="C32" s="4"/>
      <c r="D32" s="13"/>
      <c r="E32" s="13"/>
      <c r="F32" s="8"/>
      <c r="G32" s="5"/>
      <c r="H32" s="18"/>
      <c r="I32" s="1"/>
      <c r="J32" s="1"/>
      <c r="K32" s="35" t="s">
        <v>149</v>
      </c>
      <c r="L32" s="36"/>
      <c r="M32" s="1"/>
      <c r="N32" s="1"/>
      <c r="O32" s="1"/>
      <c r="P32" s="1"/>
      <c r="Q32" s="1"/>
      <c r="R32" s="1"/>
      <c r="S32" s="1"/>
      <c r="T32" s="1"/>
    </row>
    <row r="33" spans="1:20" ht="12.75">
      <c r="A33" s="6"/>
      <c r="B33" s="8"/>
      <c r="C33" s="4"/>
      <c r="D33" s="13"/>
      <c r="E33" s="13"/>
      <c r="F33" s="8"/>
      <c r="G33" s="5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6" t="s">
        <v>26</v>
      </c>
      <c r="B34" s="8" t="s">
        <v>53</v>
      </c>
      <c r="C34" s="4" t="s">
        <v>54</v>
      </c>
      <c r="D34" s="13">
        <v>250</v>
      </c>
      <c r="E34" s="13" t="s">
        <v>55</v>
      </c>
      <c r="F34" s="8" t="s">
        <v>2</v>
      </c>
      <c r="G34" s="5">
        <v>10000000</v>
      </c>
      <c r="H34" s="5" t="s">
        <v>126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6"/>
      <c r="B35" s="8"/>
      <c r="C35" s="4"/>
      <c r="D35" s="13"/>
      <c r="E35" s="13"/>
      <c r="F35" s="8"/>
      <c r="G35" s="5"/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6"/>
      <c r="B36" s="8"/>
      <c r="C36" s="4"/>
      <c r="D36" s="13"/>
      <c r="E36" s="13"/>
      <c r="F36" s="8"/>
      <c r="G36" s="5"/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6" t="s">
        <v>26</v>
      </c>
      <c r="B37" s="8" t="s">
        <v>96</v>
      </c>
      <c r="C37" s="4" t="s">
        <v>97</v>
      </c>
      <c r="D37" s="13">
        <v>237</v>
      </c>
      <c r="E37" s="13" t="s">
        <v>150</v>
      </c>
      <c r="F37" s="8" t="s">
        <v>2</v>
      </c>
      <c r="G37" s="5">
        <v>10000000</v>
      </c>
      <c r="H37" s="18" t="s">
        <v>126</v>
      </c>
      <c r="I37" s="1">
        <v>0</v>
      </c>
      <c r="J37" s="1">
        <v>2715187</v>
      </c>
      <c r="K37" s="1">
        <v>0</v>
      </c>
      <c r="L37" s="1">
        <v>2715187</v>
      </c>
      <c r="M37" s="1">
        <v>0</v>
      </c>
      <c r="N37" s="1">
        <v>2715187</v>
      </c>
      <c r="O37" s="1">
        <v>0</v>
      </c>
      <c r="P37" s="1">
        <v>2715187</v>
      </c>
      <c r="Q37" s="1">
        <v>0</v>
      </c>
      <c r="R37" s="1">
        <v>2715187</v>
      </c>
      <c r="S37" s="1">
        <v>0</v>
      </c>
      <c r="T37" s="1">
        <v>2715187</v>
      </c>
    </row>
    <row r="38" spans="1:20" ht="12.75">
      <c r="A38" s="6"/>
      <c r="B38" s="8"/>
      <c r="C38" s="4"/>
      <c r="D38" s="13"/>
      <c r="E38" s="13"/>
      <c r="F38" s="8"/>
      <c r="G38" s="5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6"/>
      <c r="B39" s="8"/>
      <c r="C39" s="4"/>
      <c r="D39" s="13"/>
      <c r="E39" s="13"/>
      <c r="F39" s="8"/>
      <c r="G39" s="5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6" t="s">
        <v>26</v>
      </c>
      <c r="B40" s="8" t="s">
        <v>92</v>
      </c>
      <c r="C40" s="4" t="s">
        <v>151</v>
      </c>
      <c r="D40" s="13">
        <v>241</v>
      </c>
      <c r="E40" s="13" t="s">
        <v>152</v>
      </c>
      <c r="F40" s="8" t="s">
        <v>48</v>
      </c>
      <c r="G40" s="5">
        <v>5000000</v>
      </c>
      <c r="H40" s="18" t="s">
        <v>25</v>
      </c>
      <c r="I40" s="1">
        <v>100674</v>
      </c>
      <c r="J40" s="1">
        <v>4025344</v>
      </c>
      <c r="K40" s="1">
        <v>7623</v>
      </c>
      <c r="L40" s="1">
        <v>4032967</v>
      </c>
      <c r="M40" s="1">
        <v>32382</v>
      </c>
      <c r="N40" s="1">
        <v>4065349</v>
      </c>
      <c r="O40" s="1">
        <v>22043</v>
      </c>
      <c r="P40" s="1">
        <v>4087392</v>
      </c>
      <c r="Q40" s="1">
        <v>7707</v>
      </c>
      <c r="R40" s="1">
        <v>4095099</v>
      </c>
      <c r="S40" s="1">
        <v>-6589</v>
      </c>
      <c r="T40" s="1">
        <v>4088510</v>
      </c>
    </row>
    <row r="41" spans="1:20" ht="12.75">
      <c r="A41" s="6"/>
      <c r="B41" s="8"/>
      <c r="C41" s="4"/>
      <c r="D41" s="13"/>
      <c r="E41" s="13"/>
      <c r="F41" s="8"/>
      <c r="G41" s="5"/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6"/>
      <c r="B42" s="8"/>
      <c r="C42" s="4"/>
      <c r="D42" s="13"/>
      <c r="E42" s="13"/>
      <c r="F42" s="8"/>
      <c r="G42" s="5"/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6" t="s">
        <v>26</v>
      </c>
      <c r="B43" s="8" t="s">
        <v>90</v>
      </c>
      <c r="C43" s="4" t="s">
        <v>91</v>
      </c>
      <c r="D43" s="13">
        <v>209</v>
      </c>
      <c r="E43" s="13" t="s">
        <v>14</v>
      </c>
      <c r="F43" s="8" t="s">
        <v>2</v>
      </c>
      <c r="G43" s="5">
        <v>10000000</v>
      </c>
      <c r="H43" s="18" t="s">
        <v>126</v>
      </c>
      <c r="I43" s="1">
        <v>4688</v>
      </c>
      <c r="J43" s="1">
        <v>1117839</v>
      </c>
      <c r="K43" s="1">
        <v>0</v>
      </c>
      <c r="L43" s="1">
        <v>1117839</v>
      </c>
      <c r="M43" s="1">
        <v>1775</v>
      </c>
      <c r="N43" s="1">
        <v>1119614</v>
      </c>
      <c r="O43" s="1">
        <v>1800</v>
      </c>
      <c r="P43" s="1">
        <v>1121414</v>
      </c>
      <c r="Q43" s="1">
        <v>0</v>
      </c>
      <c r="R43" s="1">
        <v>1121414</v>
      </c>
      <c r="S43" s="1">
        <v>-2294</v>
      </c>
      <c r="T43" s="1">
        <v>1119120</v>
      </c>
    </row>
    <row r="44" spans="1:20" ht="12.75">
      <c r="A44" s="6"/>
      <c r="B44" s="8"/>
      <c r="C44" s="4"/>
      <c r="D44" s="13"/>
      <c r="E44" s="13"/>
      <c r="F44" s="8"/>
      <c r="G44" s="5"/>
      <c r="H44" s="1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6"/>
      <c r="B45" s="8"/>
      <c r="C45" s="4"/>
      <c r="D45" s="13"/>
      <c r="E45" s="13"/>
      <c r="F45" s="8"/>
      <c r="G45" s="5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6" t="s">
        <v>26</v>
      </c>
      <c r="B46" s="13" t="s">
        <v>88</v>
      </c>
      <c r="C46" s="4" t="s">
        <v>89</v>
      </c>
      <c r="D46" s="13">
        <v>210</v>
      </c>
      <c r="E46" s="13" t="s">
        <v>153</v>
      </c>
      <c r="F46" s="8" t="s">
        <v>2</v>
      </c>
      <c r="G46" s="5">
        <v>10000000</v>
      </c>
      <c r="H46" s="18" t="s">
        <v>126</v>
      </c>
      <c r="I46" s="1">
        <v>1116568</v>
      </c>
      <c r="J46" s="1">
        <v>8238878</v>
      </c>
      <c r="K46" s="1">
        <v>500074</v>
      </c>
      <c r="L46" s="1">
        <v>8738952</v>
      </c>
      <c r="M46" s="1">
        <v>6217</v>
      </c>
      <c r="N46" s="1">
        <v>8745169</v>
      </c>
      <c r="O46" s="1">
        <v>427922</v>
      </c>
      <c r="P46" s="1">
        <v>9173091</v>
      </c>
      <c r="Q46" s="1">
        <v>1904</v>
      </c>
      <c r="R46" s="1">
        <v>9174995</v>
      </c>
      <c r="S46" s="1">
        <v>-57206</v>
      </c>
      <c r="T46" s="1">
        <v>9117789</v>
      </c>
    </row>
    <row r="47" spans="1:20" ht="12.75">
      <c r="A47" s="6"/>
      <c r="B47" s="8"/>
      <c r="C47" s="4"/>
      <c r="D47" s="13"/>
      <c r="E47" s="13"/>
      <c r="F47" s="8"/>
      <c r="G47" s="5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6"/>
      <c r="B48" s="8"/>
      <c r="C48" s="4"/>
      <c r="D48" s="13"/>
      <c r="E48" s="13"/>
      <c r="F48" s="8"/>
      <c r="G48" s="5"/>
      <c r="H48" s="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6" t="s">
        <v>26</v>
      </c>
      <c r="B49" s="8" t="s">
        <v>65</v>
      </c>
      <c r="C49" s="4" t="s">
        <v>154</v>
      </c>
      <c r="D49" s="13">
        <v>258</v>
      </c>
      <c r="E49" s="13" t="s">
        <v>66</v>
      </c>
      <c r="F49" s="8" t="s">
        <v>37</v>
      </c>
      <c r="G49" s="5">
        <v>3000000</v>
      </c>
      <c r="H49" s="18" t="s">
        <v>25</v>
      </c>
      <c r="I49" s="1">
        <v>0</v>
      </c>
      <c r="J49" s="1">
        <v>2445375</v>
      </c>
      <c r="K49" s="1">
        <v>0</v>
      </c>
      <c r="L49" s="1">
        <v>2445375</v>
      </c>
      <c r="M49" s="1">
        <v>0</v>
      </c>
      <c r="N49" s="1">
        <v>2445375</v>
      </c>
      <c r="O49" s="1">
        <v>0</v>
      </c>
      <c r="P49" s="1">
        <v>2445375</v>
      </c>
      <c r="Q49" s="1">
        <v>0</v>
      </c>
      <c r="R49" s="1">
        <v>2445375</v>
      </c>
      <c r="S49" s="1">
        <v>0</v>
      </c>
      <c r="T49" s="1">
        <v>2445375</v>
      </c>
    </row>
    <row r="50" spans="1:20" ht="12.75">
      <c r="A50" s="6"/>
      <c r="B50" s="8"/>
      <c r="C50" s="4"/>
      <c r="D50" s="13"/>
      <c r="E50" s="13"/>
      <c r="F50" s="8"/>
      <c r="G50" s="5"/>
      <c r="H50" s="18"/>
      <c r="I50" s="35" t="s">
        <v>155</v>
      </c>
      <c r="J50" s="36"/>
      <c r="K50" s="35" t="s">
        <v>138</v>
      </c>
      <c r="L50" s="36"/>
      <c r="M50" s="1"/>
      <c r="N50" s="1"/>
      <c r="O50" s="1"/>
      <c r="P50" s="1"/>
      <c r="Q50" s="1"/>
      <c r="R50" s="1"/>
      <c r="S50" s="1"/>
      <c r="T50" s="1"/>
    </row>
    <row r="51" spans="1:20" ht="12.75">
      <c r="A51" s="6"/>
      <c r="B51" s="8"/>
      <c r="C51" s="4"/>
      <c r="D51" s="13"/>
      <c r="E51" s="13"/>
      <c r="F51" s="8"/>
      <c r="G51" s="5"/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6" t="s">
        <v>26</v>
      </c>
      <c r="B52" s="8" t="s">
        <v>40</v>
      </c>
      <c r="C52" s="4" t="s">
        <v>117</v>
      </c>
      <c r="D52" s="13">
        <v>240</v>
      </c>
      <c r="E52" s="13" t="s">
        <v>41</v>
      </c>
      <c r="F52" s="8" t="s">
        <v>2</v>
      </c>
      <c r="G52" s="5">
        <v>10000000</v>
      </c>
      <c r="H52" s="5" t="s">
        <v>126</v>
      </c>
      <c r="I52" s="1">
        <v>0</v>
      </c>
      <c r="J52" s="1">
        <v>379189</v>
      </c>
      <c r="K52" s="1">
        <v>0</v>
      </c>
      <c r="L52" s="1">
        <v>379189</v>
      </c>
      <c r="M52" s="1">
        <v>0</v>
      </c>
      <c r="N52" s="1">
        <v>379189</v>
      </c>
      <c r="O52" s="1">
        <v>0</v>
      </c>
      <c r="P52" s="1">
        <v>379189</v>
      </c>
      <c r="Q52" s="1">
        <v>0</v>
      </c>
      <c r="R52" s="1">
        <v>379189</v>
      </c>
      <c r="S52" s="1">
        <v>0</v>
      </c>
      <c r="T52" s="1">
        <v>379189</v>
      </c>
    </row>
    <row r="53" spans="1:20" ht="12.75">
      <c r="A53" s="6"/>
      <c r="B53" s="8"/>
      <c r="C53" s="4"/>
      <c r="D53" s="13"/>
      <c r="E53" s="13"/>
      <c r="F53" s="8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6"/>
      <c r="B54" s="8"/>
      <c r="C54" s="4"/>
      <c r="D54" s="13"/>
      <c r="E54" s="13"/>
      <c r="F54" s="8"/>
      <c r="G54" s="5"/>
      <c r="H54" s="1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6" t="s">
        <v>26</v>
      </c>
      <c r="B55" s="8" t="s">
        <v>27</v>
      </c>
      <c r="C55" s="4" t="s">
        <v>29</v>
      </c>
      <c r="D55" s="13">
        <v>235</v>
      </c>
      <c r="E55" s="13" t="s">
        <v>30</v>
      </c>
      <c r="F55" s="8" t="s">
        <v>28</v>
      </c>
      <c r="G55" s="5">
        <v>1000000</v>
      </c>
      <c r="H55" s="18" t="s">
        <v>25</v>
      </c>
      <c r="I55" s="1">
        <v>0</v>
      </c>
      <c r="J55" s="1">
        <v>6030985</v>
      </c>
      <c r="K55" s="1">
        <v>0</v>
      </c>
      <c r="L55" s="1">
        <v>6030985</v>
      </c>
      <c r="M55" s="1">
        <v>0</v>
      </c>
      <c r="N55" s="1">
        <v>6030985</v>
      </c>
      <c r="O55" s="1">
        <v>0</v>
      </c>
      <c r="P55" s="1">
        <v>6030985</v>
      </c>
      <c r="Q55" s="1">
        <v>0</v>
      </c>
      <c r="R55" s="1">
        <v>6030985</v>
      </c>
      <c r="S55" s="1">
        <v>0</v>
      </c>
      <c r="T55" s="1">
        <v>6030985</v>
      </c>
    </row>
    <row r="56" spans="1:20" ht="12.75">
      <c r="A56" s="6"/>
      <c r="B56" s="8"/>
      <c r="C56" s="4"/>
      <c r="D56" s="13"/>
      <c r="E56" s="13"/>
      <c r="F56" s="8"/>
      <c r="G56" s="5"/>
      <c r="H56" s="1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6"/>
      <c r="B57" s="8"/>
      <c r="C57" s="4"/>
      <c r="D57" s="13"/>
      <c r="E57" s="13"/>
      <c r="F57" s="8"/>
      <c r="G57" s="5"/>
      <c r="H57" s="1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6" t="s">
        <v>26</v>
      </c>
      <c r="B58" s="8" t="s">
        <v>156</v>
      </c>
      <c r="C58" s="4" t="s">
        <v>157</v>
      </c>
      <c r="D58" s="13">
        <v>243</v>
      </c>
      <c r="E58" s="13" t="s">
        <v>158</v>
      </c>
      <c r="F58" s="13" t="s">
        <v>2</v>
      </c>
      <c r="G58" s="5">
        <v>10000000</v>
      </c>
      <c r="H58" s="5" t="s">
        <v>126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6"/>
      <c r="B59" s="8"/>
      <c r="C59" s="4"/>
      <c r="D59" s="13"/>
      <c r="E59" s="13"/>
      <c r="F59" s="13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6"/>
      <c r="B60" s="8"/>
      <c r="C60" s="4"/>
      <c r="D60" s="13"/>
      <c r="E60" s="13"/>
      <c r="F60" s="8"/>
      <c r="G60" s="5"/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6" t="s">
        <v>26</v>
      </c>
      <c r="B61" s="8" t="s">
        <v>56</v>
      </c>
      <c r="C61" s="4" t="s">
        <v>57</v>
      </c>
      <c r="D61" s="13">
        <v>252</v>
      </c>
      <c r="E61" s="13" t="s">
        <v>58</v>
      </c>
      <c r="F61" s="8" t="s">
        <v>2</v>
      </c>
      <c r="G61" s="5">
        <v>10000000</v>
      </c>
      <c r="H61" s="5" t="s">
        <v>126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3" t="s">
        <v>125</v>
      </c>
      <c r="O61" s="1">
        <v>277230</v>
      </c>
      <c r="P61" s="1">
        <v>277230</v>
      </c>
      <c r="Q61" s="1">
        <v>0</v>
      </c>
      <c r="R61" s="1">
        <v>277230</v>
      </c>
      <c r="S61" s="1">
        <v>88683</v>
      </c>
      <c r="T61" s="1">
        <v>365913</v>
      </c>
    </row>
    <row r="62" spans="1:20" ht="12.75">
      <c r="A62" s="6"/>
      <c r="B62" s="8"/>
      <c r="C62" s="4"/>
      <c r="D62" s="13"/>
      <c r="E62" s="13"/>
      <c r="F62" s="21"/>
      <c r="G62" s="5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6"/>
      <c r="B63" s="8"/>
      <c r="C63" s="4"/>
      <c r="D63" s="13"/>
      <c r="E63" s="13"/>
      <c r="F63" s="21"/>
      <c r="G63" s="5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6" t="s">
        <v>26</v>
      </c>
      <c r="B64" s="8" t="s">
        <v>70</v>
      </c>
      <c r="C64" s="4" t="s">
        <v>119</v>
      </c>
      <c r="D64" s="13">
        <v>262</v>
      </c>
      <c r="E64" s="13" t="s">
        <v>71</v>
      </c>
      <c r="F64" s="8" t="s">
        <v>2</v>
      </c>
      <c r="G64" s="5">
        <v>400000000</v>
      </c>
      <c r="H64" s="13" t="s">
        <v>127</v>
      </c>
      <c r="I64" s="1"/>
      <c r="J64" s="1"/>
      <c r="K64" s="1"/>
      <c r="L64" s="1"/>
      <c r="M64" s="1"/>
      <c r="N64" s="1"/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2.75">
      <c r="A65" s="6"/>
      <c r="B65" s="8"/>
      <c r="C65" s="4"/>
      <c r="D65" s="13"/>
      <c r="E65" s="13"/>
      <c r="F65" s="21"/>
      <c r="G65" s="5"/>
      <c r="H65" s="18"/>
      <c r="I65" s="1"/>
      <c r="J65" s="1"/>
      <c r="K65" s="1"/>
      <c r="L65" s="1"/>
      <c r="M65" s="1"/>
      <c r="N65" s="1"/>
      <c r="O65" s="35" t="s">
        <v>142</v>
      </c>
      <c r="P65" s="36"/>
      <c r="Q65" s="1"/>
      <c r="R65" s="1"/>
      <c r="S65" s="1"/>
      <c r="T65" s="1"/>
    </row>
    <row r="66" spans="1:20" ht="12.75">
      <c r="A66" s="6"/>
      <c r="B66" s="8"/>
      <c r="C66" s="4"/>
      <c r="D66" s="13"/>
      <c r="E66" s="13"/>
      <c r="F66" s="21"/>
      <c r="G66" s="5"/>
      <c r="H66" s="1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6" t="s">
        <v>26</v>
      </c>
      <c r="B67" s="8" t="s">
        <v>204</v>
      </c>
      <c r="C67" s="4" t="s">
        <v>205</v>
      </c>
      <c r="D67" s="13">
        <v>166</v>
      </c>
      <c r="E67" s="13" t="s">
        <v>206</v>
      </c>
      <c r="F67" s="21" t="s">
        <v>13</v>
      </c>
      <c r="G67" s="5">
        <v>26000000</v>
      </c>
      <c r="H67" s="18" t="s">
        <v>25</v>
      </c>
      <c r="I67" s="1">
        <v>0</v>
      </c>
      <c r="J67" s="1">
        <v>198297</v>
      </c>
      <c r="K67" s="1">
        <v>0</v>
      </c>
      <c r="L67" s="1">
        <v>198297</v>
      </c>
      <c r="M67" s="1">
        <v>0</v>
      </c>
      <c r="N67" s="1">
        <v>198297</v>
      </c>
      <c r="O67" s="1">
        <v>0</v>
      </c>
      <c r="P67" s="1">
        <v>198297</v>
      </c>
      <c r="Q67" s="1">
        <v>0</v>
      </c>
      <c r="R67" s="1">
        <v>198297</v>
      </c>
      <c r="S67" s="1">
        <v>0</v>
      </c>
      <c r="T67" s="1">
        <v>198297</v>
      </c>
    </row>
    <row r="68" spans="1:20" ht="12.75">
      <c r="A68" s="6"/>
      <c r="B68" s="8"/>
      <c r="C68" s="4"/>
      <c r="D68" s="13"/>
      <c r="E68" s="13"/>
      <c r="F68" s="21"/>
      <c r="G68" s="5"/>
      <c r="H68" s="1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6"/>
      <c r="B69" s="8"/>
      <c r="C69" s="4"/>
      <c r="D69" s="13"/>
      <c r="E69" s="13"/>
      <c r="F69" s="21"/>
      <c r="G69" s="5"/>
      <c r="H69" s="1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6" t="s">
        <v>31</v>
      </c>
      <c r="B70" s="8" t="s">
        <v>32</v>
      </c>
      <c r="C70" s="4" t="s">
        <v>33</v>
      </c>
      <c r="D70" s="13">
        <v>236</v>
      </c>
      <c r="E70" s="13" t="s">
        <v>34</v>
      </c>
      <c r="F70" s="12" t="s">
        <v>2</v>
      </c>
      <c r="G70" s="5">
        <v>2000000</v>
      </c>
      <c r="H70" s="5" t="s">
        <v>126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34">
        <v>0</v>
      </c>
    </row>
    <row r="71" spans="1:20" ht="12.75">
      <c r="A71" s="6"/>
      <c r="B71" s="8"/>
      <c r="C71" s="4"/>
      <c r="D71" s="13"/>
      <c r="E71" s="13"/>
      <c r="F71" s="8"/>
      <c r="G71" s="5"/>
      <c r="H71" s="1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6"/>
      <c r="B72" s="8"/>
      <c r="C72" s="4"/>
      <c r="D72" s="13"/>
      <c r="E72" s="13"/>
      <c r="F72" s="8"/>
      <c r="G72" s="5"/>
      <c r="H72" s="1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6" t="s">
        <v>46</v>
      </c>
      <c r="B73" s="8" t="s">
        <v>63</v>
      </c>
      <c r="C73" s="4" t="s">
        <v>118</v>
      </c>
      <c r="D73" s="13">
        <v>257</v>
      </c>
      <c r="E73" s="13" t="s">
        <v>64</v>
      </c>
      <c r="F73" s="8" t="s">
        <v>28</v>
      </c>
      <c r="G73" s="5">
        <v>1116500</v>
      </c>
      <c r="H73" s="18" t="s">
        <v>25</v>
      </c>
      <c r="I73" s="1">
        <v>0</v>
      </c>
      <c r="J73" s="1">
        <v>2232999</v>
      </c>
      <c r="K73" s="1">
        <v>0</v>
      </c>
      <c r="L73" s="1">
        <v>2232999</v>
      </c>
      <c r="M73" s="1">
        <v>0</v>
      </c>
      <c r="N73" s="1">
        <v>2232999</v>
      </c>
      <c r="O73" s="1">
        <v>0</v>
      </c>
      <c r="P73" s="1">
        <v>2232999</v>
      </c>
      <c r="Q73" s="1">
        <v>668</v>
      </c>
      <c r="R73" s="1">
        <v>2233667</v>
      </c>
      <c r="S73" s="1">
        <v>4932</v>
      </c>
      <c r="T73" s="1">
        <v>2238599</v>
      </c>
    </row>
    <row r="74" spans="1:20" ht="12.75">
      <c r="A74" s="6"/>
      <c r="B74" s="8"/>
      <c r="C74" s="4"/>
      <c r="D74" s="13"/>
      <c r="E74" s="13"/>
      <c r="F74" s="8"/>
      <c r="G74" s="5"/>
      <c r="H74" s="18"/>
      <c r="I74" s="35" t="s">
        <v>159</v>
      </c>
      <c r="J74" s="36"/>
      <c r="K74" s="35" t="s">
        <v>139</v>
      </c>
      <c r="L74" s="36"/>
      <c r="M74" s="1"/>
      <c r="N74" s="1"/>
      <c r="O74" s="1"/>
      <c r="P74" s="1"/>
      <c r="Q74" s="1"/>
      <c r="R74" s="1"/>
      <c r="S74" s="1"/>
      <c r="T74" s="1"/>
    </row>
    <row r="75" spans="1:20" ht="12.75">
      <c r="A75" s="6"/>
      <c r="B75" s="8"/>
      <c r="C75" s="4"/>
      <c r="D75" s="13"/>
      <c r="E75" s="13"/>
      <c r="F75" s="8"/>
      <c r="G75" s="5"/>
      <c r="H75" s="1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6" t="s">
        <v>46</v>
      </c>
      <c r="B76" s="8" t="s">
        <v>51</v>
      </c>
      <c r="C76" s="4" t="s">
        <v>128</v>
      </c>
      <c r="D76" s="13">
        <v>249</v>
      </c>
      <c r="E76" s="13" t="s">
        <v>52</v>
      </c>
      <c r="F76" s="8" t="s">
        <v>28</v>
      </c>
      <c r="G76" s="5">
        <v>6000000</v>
      </c>
      <c r="H76" s="18" t="s">
        <v>127</v>
      </c>
      <c r="I76" s="1">
        <v>41477</v>
      </c>
      <c r="J76" s="1">
        <v>730160</v>
      </c>
      <c r="K76" s="1">
        <v>37176</v>
      </c>
      <c r="L76" s="1">
        <v>767336</v>
      </c>
      <c r="M76" s="1">
        <v>10296</v>
      </c>
      <c r="N76" s="1">
        <v>777632</v>
      </c>
      <c r="O76" s="1">
        <v>89692</v>
      </c>
      <c r="P76" s="1">
        <v>867324</v>
      </c>
      <c r="Q76" s="1">
        <v>-27745</v>
      </c>
      <c r="R76" s="1">
        <v>839579</v>
      </c>
      <c r="S76" s="1">
        <v>100683</v>
      </c>
      <c r="T76" s="1">
        <v>940262</v>
      </c>
    </row>
    <row r="77" spans="1:20" ht="12.75">
      <c r="A77" s="6"/>
      <c r="B77" s="8"/>
      <c r="C77" s="4"/>
      <c r="D77" s="13"/>
      <c r="E77" s="13"/>
      <c r="F77" s="8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6"/>
      <c r="B78" s="8"/>
      <c r="C78" s="4"/>
      <c r="D78" s="13"/>
      <c r="E78" s="13"/>
      <c r="F78" s="8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6" t="s">
        <v>46</v>
      </c>
      <c r="B79" s="8" t="s">
        <v>47</v>
      </c>
      <c r="C79" s="4" t="s">
        <v>49</v>
      </c>
      <c r="D79" s="13">
        <v>247</v>
      </c>
      <c r="E79" s="13" t="s">
        <v>50</v>
      </c>
      <c r="F79" s="8" t="s">
        <v>48</v>
      </c>
      <c r="G79" s="5">
        <v>15000000</v>
      </c>
      <c r="H79" s="18" t="s">
        <v>127</v>
      </c>
      <c r="I79" s="1">
        <v>7518</v>
      </c>
      <c r="J79" s="1">
        <v>696952</v>
      </c>
      <c r="K79" s="1">
        <v>0</v>
      </c>
      <c r="L79" s="1">
        <v>696952</v>
      </c>
      <c r="M79" s="1">
        <v>5593</v>
      </c>
      <c r="N79" s="1">
        <v>702545</v>
      </c>
      <c r="O79" s="1">
        <v>4257</v>
      </c>
      <c r="P79" s="1">
        <v>706802</v>
      </c>
      <c r="Q79" s="1">
        <v>774</v>
      </c>
      <c r="R79" s="1">
        <v>707576</v>
      </c>
      <c r="S79" s="1">
        <v>529</v>
      </c>
      <c r="T79" s="1">
        <v>708105</v>
      </c>
    </row>
    <row r="80" spans="1:20" ht="12.75">
      <c r="A80" s="6"/>
      <c r="B80" s="8"/>
      <c r="C80" s="4"/>
      <c r="D80" s="13"/>
      <c r="E80" s="13"/>
      <c r="F80" s="8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6"/>
      <c r="B81" s="8"/>
      <c r="C81" s="4"/>
      <c r="D81" s="13"/>
      <c r="E81" s="13"/>
      <c r="F81" s="8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6" t="s">
        <v>8</v>
      </c>
      <c r="B82" s="8" t="s">
        <v>9</v>
      </c>
      <c r="C82" s="4" t="s">
        <v>10</v>
      </c>
      <c r="D82" s="13">
        <v>206</v>
      </c>
      <c r="E82" s="13" t="s">
        <v>11</v>
      </c>
      <c r="F82" s="13" t="s">
        <v>2</v>
      </c>
      <c r="G82" s="5">
        <v>30000</v>
      </c>
      <c r="H82" s="18" t="s">
        <v>25</v>
      </c>
      <c r="I82" s="1">
        <v>0</v>
      </c>
      <c r="J82" s="1">
        <v>9901</v>
      </c>
      <c r="K82" s="1">
        <v>-401</v>
      </c>
      <c r="L82" s="1">
        <v>9500</v>
      </c>
      <c r="M82" s="1">
        <v>0</v>
      </c>
      <c r="N82" s="1">
        <v>9500</v>
      </c>
      <c r="O82" s="1">
        <v>0</v>
      </c>
      <c r="P82" s="1">
        <v>9500</v>
      </c>
      <c r="Q82" s="1">
        <v>0</v>
      </c>
      <c r="R82" s="1">
        <v>9500</v>
      </c>
      <c r="S82" s="1">
        <v>34</v>
      </c>
      <c r="T82" s="1">
        <v>9534</v>
      </c>
    </row>
    <row r="83" spans="1:20" ht="12.75">
      <c r="A83" s="6"/>
      <c r="B83" s="8"/>
      <c r="C83" s="4"/>
      <c r="D83" s="13"/>
      <c r="E83" s="13"/>
      <c r="F83" s="8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6"/>
      <c r="B84" s="8"/>
      <c r="C84" s="4"/>
      <c r="D84" s="13"/>
      <c r="E84" s="13"/>
      <c r="F84" s="8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6" t="s">
        <v>59</v>
      </c>
      <c r="B85" s="8" t="s">
        <v>60</v>
      </c>
      <c r="C85" s="4" t="s">
        <v>61</v>
      </c>
      <c r="D85" s="13">
        <v>254</v>
      </c>
      <c r="E85" s="13" t="s">
        <v>62</v>
      </c>
      <c r="F85" s="8" t="s">
        <v>22</v>
      </c>
      <c r="G85" s="5">
        <v>10500000</v>
      </c>
      <c r="H85" s="18" t="s">
        <v>25</v>
      </c>
      <c r="I85" s="1">
        <v>0</v>
      </c>
      <c r="J85" s="1">
        <v>16178420</v>
      </c>
      <c r="K85" s="1">
        <v>0</v>
      </c>
      <c r="L85" s="1">
        <v>16178420</v>
      </c>
      <c r="M85" s="1">
        <v>0</v>
      </c>
      <c r="N85" s="1">
        <v>16178420</v>
      </c>
      <c r="O85" s="1">
        <v>0</v>
      </c>
      <c r="P85" s="1">
        <v>16178420</v>
      </c>
      <c r="Q85" s="1">
        <v>0</v>
      </c>
      <c r="R85" s="1">
        <v>16178420</v>
      </c>
      <c r="S85" s="1">
        <v>0</v>
      </c>
      <c r="T85" s="1">
        <v>16178420</v>
      </c>
    </row>
    <row r="86" spans="1:20" ht="12.75">
      <c r="A86" s="6"/>
      <c r="B86" s="8"/>
      <c r="C86" s="4"/>
      <c r="D86" s="13"/>
      <c r="E86" s="13"/>
      <c r="F86" s="8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6"/>
      <c r="B87" s="8"/>
      <c r="C87" s="4"/>
      <c r="D87" s="13"/>
      <c r="E87" s="13"/>
      <c r="F87" s="8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6" t="s">
        <v>75</v>
      </c>
      <c r="B88" s="8" t="s">
        <v>160</v>
      </c>
      <c r="C88" s="4" t="s">
        <v>161</v>
      </c>
      <c r="D88" s="13">
        <v>255</v>
      </c>
      <c r="E88" s="13" t="s">
        <v>162</v>
      </c>
      <c r="F88" s="8" t="s">
        <v>2</v>
      </c>
      <c r="G88" s="5">
        <v>15000</v>
      </c>
      <c r="H88" s="5" t="s">
        <v>127</v>
      </c>
      <c r="I88" s="1"/>
      <c r="J88" s="1"/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</row>
    <row r="89" spans="1:20" ht="12.75">
      <c r="A89" s="6"/>
      <c r="B89" s="8"/>
      <c r="C89" s="4"/>
      <c r="D89" s="13"/>
      <c r="E89" s="13"/>
      <c r="F89" s="8"/>
      <c r="G89" s="5"/>
      <c r="H89" s="5"/>
      <c r="I89" s="1"/>
      <c r="J89" s="1"/>
      <c r="K89" s="35" t="s">
        <v>163</v>
      </c>
      <c r="L89" s="36"/>
      <c r="M89" s="1"/>
      <c r="N89" s="1"/>
      <c r="O89" s="1"/>
      <c r="P89" s="1"/>
      <c r="Q89" s="1"/>
      <c r="R89" s="1"/>
      <c r="S89" s="1"/>
      <c r="T89" s="1"/>
    </row>
    <row r="90" spans="1:20" ht="12.75">
      <c r="A90" s="6"/>
      <c r="B90" s="8"/>
      <c r="C90" s="4"/>
      <c r="D90" s="13"/>
      <c r="E90" s="13"/>
      <c r="F90" s="8"/>
      <c r="G90" s="5"/>
      <c r="H90" s="5"/>
      <c r="I90" s="1"/>
      <c r="J90" s="1"/>
      <c r="K90" s="24"/>
      <c r="L90" s="5"/>
      <c r="M90" s="1"/>
      <c r="N90" s="1"/>
      <c r="O90" s="1"/>
      <c r="P90" s="1"/>
      <c r="Q90" s="1"/>
      <c r="R90" s="1"/>
      <c r="S90" s="1"/>
      <c r="T90" s="1"/>
    </row>
    <row r="91" spans="1:20" ht="12.75">
      <c r="A91" s="14" t="s">
        <v>75</v>
      </c>
      <c r="B91" s="8" t="s">
        <v>76</v>
      </c>
      <c r="C91" s="4" t="s">
        <v>77</v>
      </c>
      <c r="D91" s="13">
        <v>264</v>
      </c>
      <c r="E91" s="13" t="s">
        <v>78</v>
      </c>
      <c r="F91" s="8" t="s">
        <v>2</v>
      </c>
      <c r="G91" s="5">
        <v>2000000</v>
      </c>
      <c r="H91" s="13" t="s">
        <v>126</v>
      </c>
      <c r="I91" s="1"/>
      <c r="J91" s="1"/>
      <c r="K91" s="24"/>
      <c r="L91" s="5"/>
      <c r="M91" s="1"/>
      <c r="N91" s="1"/>
      <c r="O91" s="1"/>
      <c r="P91" s="1"/>
      <c r="Q91" s="1">
        <v>0</v>
      </c>
      <c r="R91" s="1">
        <v>0</v>
      </c>
      <c r="S91" s="1">
        <v>0</v>
      </c>
      <c r="T91" s="1">
        <v>0</v>
      </c>
    </row>
    <row r="92" spans="1:20" ht="12.75">
      <c r="A92" s="6"/>
      <c r="B92" s="8"/>
      <c r="C92" s="4"/>
      <c r="D92" s="13"/>
      <c r="E92" s="13"/>
      <c r="F92" s="8"/>
      <c r="G92" s="5"/>
      <c r="H92" s="5"/>
      <c r="I92" s="1"/>
      <c r="J92" s="1"/>
      <c r="K92" s="24"/>
      <c r="L92" s="5"/>
      <c r="M92" s="1"/>
      <c r="N92" s="1"/>
      <c r="O92" s="1"/>
      <c r="P92" s="1"/>
      <c r="Q92" s="35" t="s">
        <v>140</v>
      </c>
      <c r="R92" s="36"/>
      <c r="S92" s="1"/>
      <c r="T92" s="1"/>
    </row>
    <row r="93" spans="1:20" ht="12.75">
      <c r="A93" s="6"/>
      <c r="B93" s="8"/>
      <c r="C93" s="4"/>
      <c r="D93" s="13"/>
      <c r="E93" s="13"/>
      <c r="F93" s="8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4" t="s">
        <v>75</v>
      </c>
      <c r="B94" s="8" t="s">
        <v>190</v>
      </c>
      <c r="C94" s="4" t="s">
        <v>189</v>
      </c>
      <c r="D94" s="13">
        <v>265</v>
      </c>
      <c r="E94" s="13" t="s">
        <v>78</v>
      </c>
      <c r="F94" s="8" t="s">
        <v>2</v>
      </c>
      <c r="G94" s="5">
        <v>10000</v>
      </c>
      <c r="H94" s="5" t="s">
        <v>126</v>
      </c>
      <c r="I94" s="1"/>
      <c r="J94" s="1"/>
      <c r="K94" s="1"/>
      <c r="L94" s="1"/>
      <c r="M94" s="1"/>
      <c r="N94" s="1"/>
      <c r="O94" s="1"/>
      <c r="P94" s="1"/>
      <c r="Q94" s="1">
        <v>0</v>
      </c>
      <c r="R94" s="1">
        <v>0</v>
      </c>
      <c r="S94" s="1">
        <v>0</v>
      </c>
      <c r="T94" s="1">
        <v>0</v>
      </c>
    </row>
    <row r="95" spans="1:20" ht="12.75">
      <c r="A95" s="6"/>
      <c r="B95" s="8"/>
      <c r="C95" s="4"/>
      <c r="D95" s="13"/>
      <c r="E95" s="13"/>
      <c r="F95" s="8"/>
      <c r="G95" s="5"/>
      <c r="H95" s="5"/>
      <c r="I95" s="1"/>
      <c r="J95" s="1"/>
      <c r="K95" s="1"/>
      <c r="L95" s="1"/>
      <c r="M95" s="1"/>
      <c r="N95" s="1"/>
      <c r="O95" s="1"/>
      <c r="P95" s="1"/>
      <c r="Q95" s="35" t="s">
        <v>191</v>
      </c>
      <c r="R95" s="36"/>
      <c r="S95" s="1"/>
      <c r="T95" s="1"/>
    </row>
    <row r="96" spans="1:20" ht="12.75">
      <c r="A96" s="6"/>
      <c r="B96" s="8"/>
      <c r="C96" s="4"/>
      <c r="D96" s="13"/>
      <c r="E96" s="13"/>
      <c r="F96" s="8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6" t="s">
        <v>4</v>
      </c>
      <c r="B97" s="8" t="s">
        <v>19</v>
      </c>
      <c r="C97" s="4" t="s">
        <v>20</v>
      </c>
      <c r="D97" s="13">
        <v>229</v>
      </c>
      <c r="E97" s="13" t="s">
        <v>164</v>
      </c>
      <c r="F97" s="8" t="s">
        <v>13</v>
      </c>
      <c r="G97" s="5">
        <v>350000</v>
      </c>
      <c r="H97" s="5" t="s">
        <v>126</v>
      </c>
      <c r="I97" s="1">
        <v>0</v>
      </c>
      <c r="J97" s="1">
        <v>2863976</v>
      </c>
      <c r="K97" s="1">
        <v>0</v>
      </c>
      <c r="L97" s="1">
        <v>2863976</v>
      </c>
      <c r="M97" s="1">
        <v>0</v>
      </c>
      <c r="N97" s="1">
        <v>2863976</v>
      </c>
      <c r="O97" s="1">
        <v>-214760</v>
      </c>
      <c r="P97" s="1">
        <v>2649216</v>
      </c>
      <c r="Q97" s="1">
        <v>0</v>
      </c>
      <c r="R97" s="1">
        <v>2649216</v>
      </c>
      <c r="S97" s="1">
        <v>1147</v>
      </c>
      <c r="T97" s="1">
        <v>2650363</v>
      </c>
    </row>
    <row r="98" spans="1:20" ht="12.75">
      <c r="A98" s="6"/>
      <c r="B98" s="8"/>
      <c r="C98" s="4"/>
      <c r="D98" s="13"/>
      <c r="E98" s="13"/>
      <c r="F98" s="8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6"/>
      <c r="B99" s="8"/>
      <c r="C99" s="4"/>
      <c r="D99" s="13"/>
      <c r="E99" s="13"/>
      <c r="F99" s="8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6" t="s">
        <v>4</v>
      </c>
      <c r="B100" s="13" t="s">
        <v>12</v>
      </c>
      <c r="C100" s="4" t="s">
        <v>129</v>
      </c>
      <c r="D100" s="13">
        <v>211</v>
      </c>
      <c r="E100" s="13" t="s">
        <v>14</v>
      </c>
      <c r="F100" s="8" t="s">
        <v>13</v>
      </c>
      <c r="G100" s="5">
        <v>4000000</v>
      </c>
      <c r="H100" s="5" t="s">
        <v>127</v>
      </c>
      <c r="I100" s="1">
        <v>0</v>
      </c>
      <c r="J100" s="1">
        <v>174183</v>
      </c>
      <c r="K100" s="1">
        <v>0</v>
      </c>
      <c r="L100" s="1">
        <v>174183</v>
      </c>
      <c r="M100" s="1">
        <v>0</v>
      </c>
      <c r="N100" s="1">
        <v>174183</v>
      </c>
      <c r="O100" s="1">
        <v>0</v>
      </c>
      <c r="P100" s="1">
        <v>174183</v>
      </c>
      <c r="Q100" s="1">
        <v>0</v>
      </c>
      <c r="R100" s="1">
        <v>174183</v>
      </c>
      <c r="S100" s="1">
        <v>0</v>
      </c>
      <c r="T100" s="1">
        <v>174183</v>
      </c>
    </row>
    <row r="101" spans="1:20" ht="12.75">
      <c r="A101" s="6"/>
      <c r="B101" s="8"/>
      <c r="C101" s="4"/>
      <c r="D101" s="13"/>
      <c r="E101" s="13"/>
      <c r="F101" s="8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6"/>
      <c r="B102" s="8"/>
      <c r="C102" s="4"/>
      <c r="D102" s="13"/>
      <c r="E102" s="13"/>
      <c r="F102" s="8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6" t="s">
        <v>4</v>
      </c>
      <c r="B103" s="13" t="s">
        <v>5</v>
      </c>
      <c r="C103" s="14" t="s">
        <v>6</v>
      </c>
      <c r="D103" s="13">
        <v>194</v>
      </c>
      <c r="E103" s="13" t="s">
        <v>7</v>
      </c>
      <c r="F103" s="13" t="s">
        <v>2</v>
      </c>
      <c r="G103" s="5">
        <v>10000000</v>
      </c>
      <c r="H103" s="18" t="s">
        <v>25</v>
      </c>
      <c r="I103" s="1">
        <v>4704</v>
      </c>
      <c r="J103" s="1">
        <v>421672</v>
      </c>
      <c r="K103" s="1">
        <v>1960</v>
      </c>
      <c r="L103" s="1">
        <v>423632</v>
      </c>
      <c r="M103" s="1">
        <v>190270</v>
      </c>
      <c r="N103" s="1">
        <v>613902</v>
      </c>
      <c r="O103" s="1">
        <v>130000</v>
      </c>
      <c r="P103" s="1">
        <v>743902</v>
      </c>
      <c r="Q103" s="1">
        <v>0</v>
      </c>
      <c r="R103" s="1">
        <v>743902</v>
      </c>
      <c r="S103" s="1">
        <v>0</v>
      </c>
      <c r="T103" s="1">
        <v>743902</v>
      </c>
    </row>
    <row r="104" spans="1:20" ht="12.75">
      <c r="A104" s="6"/>
      <c r="B104" s="8"/>
      <c r="C104" s="4"/>
      <c r="D104" s="13"/>
      <c r="E104" s="13"/>
      <c r="F104" s="8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6"/>
      <c r="B105" s="8"/>
      <c r="C105" s="4"/>
      <c r="D105" s="13"/>
      <c r="E105" s="13"/>
      <c r="F105" s="8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6" t="s">
        <v>4</v>
      </c>
      <c r="B106" s="8" t="s">
        <v>165</v>
      </c>
      <c r="C106" s="4" t="s">
        <v>166</v>
      </c>
      <c r="D106" s="13">
        <v>244</v>
      </c>
      <c r="E106" s="13" t="s">
        <v>158</v>
      </c>
      <c r="F106" s="13" t="s">
        <v>2</v>
      </c>
      <c r="G106" s="5">
        <v>100000000</v>
      </c>
      <c r="H106" s="5" t="s">
        <v>127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</row>
    <row r="107" spans="1:20" ht="12.75">
      <c r="A107" s="6"/>
      <c r="B107" s="8"/>
      <c r="C107" s="4"/>
      <c r="D107" s="13"/>
      <c r="E107" s="13"/>
      <c r="F107" s="13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6"/>
      <c r="B108" s="8"/>
      <c r="C108" s="4"/>
      <c r="D108" s="13"/>
      <c r="E108" s="13"/>
      <c r="F108" s="8"/>
      <c r="G108" s="5"/>
      <c r="H108" s="1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6" t="s">
        <v>4</v>
      </c>
      <c r="B109" s="8" t="s">
        <v>67</v>
      </c>
      <c r="C109" s="4" t="s">
        <v>68</v>
      </c>
      <c r="D109" s="13">
        <v>260</v>
      </c>
      <c r="E109" s="13" t="s">
        <v>69</v>
      </c>
      <c r="F109" s="8" t="s">
        <v>2</v>
      </c>
      <c r="G109" s="5">
        <v>700000000</v>
      </c>
      <c r="H109" s="13" t="s">
        <v>127</v>
      </c>
      <c r="I109" s="1"/>
      <c r="J109" s="1"/>
      <c r="K109" s="1"/>
      <c r="L109" s="1"/>
      <c r="M109" s="1"/>
      <c r="N109" s="1"/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ht="12.75">
      <c r="A110" s="6"/>
      <c r="B110" s="8"/>
      <c r="C110" s="4"/>
      <c r="D110" s="13"/>
      <c r="E110" s="13"/>
      <c r="F110" s="8"/>
      <c r="G110" s="5"/>
      <c r="H110" s="18"/>
      <c r="I110" s="1"/>
      <c r="J110" s="1"/>
      <c r="K110" s="1"/>
      <c r="L110" s="1"/>
      <c r="M110" s="1"/>
      <c r="N110" s="1"/>
      <c r="O110" s="35" t="s">
        <v>141</v>
      </c>
      <c r="P110" s="36"/>
      <c r="Q110" s="1"/>
      <c r="R110" s="1"/>
      <c r="S110" s="1"/>
      <c r="T110" s="1"/>
    </row>
    <row r="111" spans="1:20" ht="12.75">
      <c r="A111" s="6"/>
      <c r="B111" s="8"/>
      <c r="C111" s="4"/>
      <c r="D111" s="13"/>
      <c r="E111" s="13"/>
      <c r="F111" s="8"/>
      <c r="G111" s="5"/>
      <c r="H111" s="1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6" t="s">
        <v>4</v>
      </c>
      <c r="B112" s="8" t="s">
        <v>207</v>
      </c>
      <c r="C112" s="4" t="s">
        <v>208</v>
      </c>
      <c r="D112" s="13">
        <v>225</v>
      </c>
      <c r="E112" s="13" t="s">
        <v>209</v>
      </c>
      <c r="F112" s="8" t="s">
        <v>2</v>
      </c>
      <c r="G112" s="5">
        <v>200000000</v>
      </c>
      <c r="H112" s="18" t="s">
        <v>127</v>
      </c>
      <c r="I112" s="1">
        <v>0</v>
      </c>
      <c r="J112" s="1">
        <v>0</v>
      </c>
      <c r="K112" s="35" t="s">
        <v>199</v>
      </c>
      <c r="L112" s="36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6"/>
      <c r="B113" s="8"/>
      <c r="C113" s="4"/>
      <c r="D113" s="13"/>
      <c r="E113" s="13"/>
      <c r="F113" s="8"/>
      <c r="G113" s="5"/>
      <c r="H113" s="18"/>
      <c r="I113" s="1"/>
      <c r="J113" s="1"/>
      <c r="K113" s="35" t="s">
        <v>136</v>
      </c>
      <c r="L113" s="36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6"/>
      <c r="B114" s="8"/>
      <c r="C114" s="4"/>
      <c r="D114" s="13"/>
      <c r="E114" s="13"/>
      <c r="F114" s="8"/>
      <c r="G114" s="5"/>
      <c r="H114" s="1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6" t="s">
        <v>4</v>
      </c>
      <c r="B115" s="8" t="s">
        <v>210</v>
      </c>
      <c r="C115" s="4" t="s">
        <v>211</v>
      </c>
      <c r="D115" s="13">
        <v>227</v>
      </c>
      <c r="E115" s="13" t="s">
        <v>212</v>
      </c>
      <c r="F115" s="8" t="s">
        <v>2</v>
      </c>
      <c r="G115" s="5">
        <v>200000000</v>
      </c>
      <c r="H115" s="18" t="s">
        <v>127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35" t="s">
        <v>199</v>
      </c>
      <c r="P115" s="36"/>
      <c r="Q115" s="1"/>
      <c r="R115" s="1"/>
      <c r="S115" s="1"/>
      <c r="T115" s="1"/>
    </row>
    <row r="116" spans="1:20" ht="12.75">
      <c r="A116" s="6"/>
      <c r="B116" s="8"/>
      <c r="C116" s="4"/>
      <c r="D116" s="13"/>
      <c r="E116" s="13"/>
      <c r="F116" s="8"/>
      <c r="G116" s="5"/>
      <c r="H116" s="18"/>
      <c r="I116" s="1"/>
      <c r="J116" s="1"/>
      <c r="K116" s="1"/>
      <c r="L116" s="1"/>
      <c r="M116" s="1"/>
      <c r="N116" s="1"/>
      <c r="O116" s="35" t="s">
        <v>136</v>
      </c>
      <c r="P116" s="36"/>
      <c r="Q116" s="1"/>
      <c r="R116" s="1"/>
      <c r="S116" s="1"/>
      <c r="T116" s="1"/>
    </row>
    <row r="117" spans="1:20" ht="12.75">
      <c r="A117" s="6"/>
      <c r="B117" s="8"/>
      <c r="C117" s="4"/>
      <c r="D117" s="13"/>
      <c r="E117" s="13"/>
      <c r="F117" s="8"/>
      <c r="G117" s="5"/>
      <c r="H117" s="1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6" t="s">
        <v>4</v>
      </c>
      <c r="B118" s="8" t="s">
        <v>213</v>
      </c>
      <c r="C118" s="4" t="s">
        <v>214</v>
      </c>
      <c r="D118" s="13">
        <v>234</v>
      </c>
      <c r="E118" s="13" t="s">
        <v>215</v>
      </c>
      <c r="F118" s="8" t="s">
        <v>2</v>
      </c>
      <c r="G118" s="5">
        <v>5000000</v>
      </c>
      <c r="H118" s="18" t="s">
        <v>126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1:20" ht="12.75">
      <c r="A119" s="6"/>
      <c r="B119" s="8"/>
      <c r="C119" s="4"/>
      <c r="D119" s="13"/>
      <c r="E119" s="13"/>
      <c r="F119" s="8"/>
      <c r="G119" s="5"/>
      <c r="H119" s="1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6"/>
      <c r="B120" s="8"/>
      <c r="C120" s="4"/>
      <c r="D120" s="13"/>
      <c r="E120" s="13"/>
      <c r="F120" s="8"/>
      <c r="G120" s="5"/>
      <c r="H120" s="1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6" t="s">
        <v>0</v>
      </c>
      <c r="B121" s="8" t="s">
        <v>1</v>
      </c>
      <c r="C121" s="4" t="s">
        <v>116</v>
      </c>
      <c r="D121" s="13">
        <v>189</v>
      </c>
      <c r="E121" s="13" t="s">
        <v>3</v>
      </c>
      <c r="F121" s="13" t="s">
        <v>2</v>
      </c>
      <c r="G121" s="5">
        <v>250000000</v>
      </c>
      <c r="H121" s="5" t="s">
        <v>127</v>
      </c>
      <c r="I121" s="1">
        <v>0</v>
      </c>
      <c r="J121" s="1">
        <v>156693734</v>
      </c>
      <c r="K121" s="1">
        <v>0</v>
      </c>
      <c r="L121" s="1">
        <v>156693734</v>
      </c>
      <c r="M121" s="1">
        <v>0</v>
      </c>
      <c r="N121" s="1">
        <v>156693734</v>
      </c>
      <c r="O121" s="1">
        <v>55802</v>
      </c>
      <c r="P121" s="1">
        <v>156749536</v>
      </c>
      <c r="Q121" s="1">
        <v>0</v>
      </c>
      <c r="R121" s="1">
        <v>156749536</v>
      </c>
      <c r="S121" s="1">
        <v>0</v>
      </c>
      <c r="T121" s="1">
        <v>156749536</v>
      </c>
    </row>
    <row r="122" spans="1:20" ht="12.75">
      <c r="A122" s="6"/>
      <c r="B122" s="8"/>
      <c r="C122" s="4"/>
      <c r="D122" s="13"/>
      <c r="E122" s="13"/>
      <c r="F122" s="13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6"/>
      <c r="B123" s="8"/>
      <c r="C123" s="4"/>
      <c r="D123" s="13"/>
      <c r="E123" s="13"/>
      <c r="F123" s="8"/>
      <c r="G123" s="5"/>
      <c r="H123" s="1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4" t="s">
        <v>42</v>
      </c>
      <c r="B124" s="8" t="s">
        <v>43</v>
      </c>
      <c r="C124" s="4" t="s">
        <v>44</v>
      </c>
      <c r="D124" s="13">
        <v>245</v>
      </c>
      <c r="E124" s="13" t="s">
        <v>45</v>
      </c>
      <c r="F124" s="8" t="s">
        <v>13</v>
      </c>
      <c r="G124" s="5">
        <v>4000000</v>
      </c>
      <c r="H124" s="18" t="s">
        <v>25</v>
      </c>
      <c r="I124" s="1">
        <v>25717</v>
      </c>
      <c r="J124" s="1">
        <v>1577075</v>
      </c>
      <c r="K124" s="1">
        <v>0</v>
      </c>
      <c r="L124" s="1">
        <v>1577075</v>
      </c>
      <c r="M124" s="1">
        <v>33712</v>
      </c>
      <c r="N124" s="1">
        <v>1610787</v>
      </c>
      <c r="O124" s="1">
        <v>2839</v>
      </c>
      <c r="P124" s="1">
        <v>1613626</v>
      </c>
      <c r="Q124" s="1">
        <v>0</v>
      </c>
      <c r="R124" s="1">
        <v>1613626</v>
      </c>
      <c r="S124" s="1">
        <v>179926</v>
      </c>
      <c r="T124" s="1">
        <v>1793552</v>
      </c>
    </row>
    <row r="125" spans="1:20" ht="12.75">
      <c r="A125" s="14"/>
      <c r="B125" s="8"/>
      <c r="C125" s="4"/>
      <c r="D125" s="13"/>
      <c r="E125" s="13"/>
      <c r="F125" s="8"/>
      <c r="G125" s="5"/>
      <c r="H125" s="1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6"/>
      <c r="B126" s="8"/>
      <c r="C126" s="4"/>
      <c r="D126" s="13"/>
      <c r="E126" s="13"/>
      <c r="F126" s="8"/>
      <c r="G126" s="5"/>
      <c r="H126" s="1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6" t="s">
        <v>79</v>
      </c>
      <c r="B127" s="8" t="s">
        <v>102</v>
      </c>
      <c r="C127" s="4" t="s">
        <v>103</v>
      </c>
      <c r="D127" s="13">
        <v>202</v>
      </c>
      <c r="E127" s="13" t="s">
        <v>167</v>
      </c>
      <c r="F127" s="8" t="s">
        <v>28</v>
      </c>
      <c r="G127" s="5">
        <v>780000</v>
      </c>
      <c r="H127" s="18" t="s">
        <v>126</v>
      </c>
      <c r="I127" s="1">
        <v>0</v>
      </c>
      <c r="J127" s="1">
        <v>3024151</v>
      </c>
      <c r="K127" s="1">
        <v>0</v>
      </c>
      <c r="L127" s="1">
        <v>3024151</v>
      </c>
      <c r="M127" s="1">
        <v>0</v>
      </c>
      <c r="N127" s="1">
        <v>3024151</v>
      </c>
      <c r="O127" s="1">
        <v>0</v>
      </c>
      <c r="P127" s="1">
        <v>3024151</v>
      </c>
      <c r="Q127" s="1">
        <v>0</v>
      </c>
      <c r="R127" s="1">
        <v>3024151</v>
      </c>
      <c r="S127" s="1">
        <v>0</v>
      </c>
      <c r="T127" s="1">
        <v>3024151</v>
      </c>
    </row>
    <row r="128" spans="1:20" ht="12.75">
      <c r="A128" s="6"/>
      <c r="B128" s="8"/>
      <c r="C128" s="4"/>
      <c r="D128" s="13"/>
      <c r="E128" s="13"/>
      <c r="F128" s="8"/>
      <c r="G128" s="5"/>
      <c r="H128" s="1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6"/>
      <c r="B129" s="8"/>
      <c r="C129" s="4"/>
      <c r="D129" s="13"/>
      <c r="E129" s="13"/>
      <c r="F129" s="8"/>
      <c r="G129" s="5"/>
      <c r="H129" s="1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6" t="s">
        <v>79</v>
      </c>
      <c r="B130" s="8" t="s">
        <v>192</v>
      </c>
      <c r="C130" s="4" t="s">
        <v>193</v>
      </c>
      <c r="D130" s="13">
        <v>204</v>
      </c>
      <c r="E130" s="13" t="s">
        <v>194</v>
      </c>
      <c r="F130" s="8" t="s">
        <v>22</v>
      </c>
      <c r="G130" s="5">
        <v>395000</v>
      </c>
      <c r="H130" s="18" t="s">
        <v>25</v>
      </c>
      <c r="I130" s="1">
        <v>0</v>
      </c>
      <c r="J130" s="1">
        <v>1450972</v>
      </c>
      <c r="K130" s="1">
        <v>0</v>
      </c>
      <c r="L130" s="1">
        <v>1450972</v>
      </c>
      <c r="M130" s="1">
        <v>0</v>
      </c>
      <c r="N130" s="1">
        <v>1450972</v>
      </c>
      <c r="O130" s="1">
        <v>0</v>
      </c>
      <c r="P130" s="1">
        <v>1450972</v>
      </c>
      <c r="Q130" s="1">
        <v>0</v>
      </c>
      <c r="R130" s="1">
        <v>1450972</v>
      </c>
      <c r="S130" s="1">
        <v>0</v>
      </c>
      <c r="T130" s="1">
        <v>1450972</v>
      </c>
    </row>
    <row r="131" spans="1:20" ht="12.75">
      <c r="A131" s="6"/>
      <c r="B131" s="8"/>
      <c r="C131" s="4"/>
      <c r="D131" s="13"/>
      <c r="E131" s="13"/>
      <c r="F131" s="8"/>
      <c r="G131" s="5"/>
      <c r="H131" s="1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6"/>
      <c r="B132" s="8"/>
      <c r="C132" s="4"/>
      <c r="D132" s="13"/>
      <c r="E132" s="13"/>
      <c r="F132" s="8"/>
      <c r="G132" s="5"/>
      <c r="H132" s="1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6" t="s">
        <v>79</v>
      </c>
      <c r="B133" s="8" t="s">
        <v>101</v>
      </c>
      <c r="C133" s="4" t="s">
        <v>130</v>
      </c>
      <c r="D133" s="13">
        <v>226</v>
      </c>
      <c r="E133" s="13" t="s">
        <v>168</v>
      </c>
      <c r="F133" s="8" t="s">
        <v>2</v>
      </c>
      <c r="G133" s="5">
        <v>5000000</v>
      </c>
      <c r="H133" s="18" t="s">
        <v>126</v>
      </c>
      <c r="I133" s="1">
        <v>0</v>
      </c>
      <c r="J133" s="1">
        <v>100</v>
      </c>
      <c r="K133" s="1">
        <v>0</v>
      </c>
      <c r="L133" s="1">
        <v>100</v>
      </c>
      <c r="M133" s="1">
        <v>0</v>
      </c>
      <c r="N133" s="1">
        <v>100</v>
      </c>
      <c r="O133" s="1">
        <v>0</v>
      </c>
      <c r="P133" s="1">
        <v>100</v>
      </c>
      <c r="Q133" s="1">
        <v>0</v>
      </c>
      <c r="R133" s="1">
        <v>100</v>
      </c>
      <c r="S133" s="1">
        <v>0</v>
      </c>
      <c r="T133" s="1">
        <v>100</v>
      </c>
    </row>
    <row r="134" spans="1:20" ht="12.75">
      <c r="A134" s="6"/>
      <c r="B134" s="8"/>
      <c r="C134" s="4"/>
      <c r="D134" s="13"/>
      <c r="E134" s="13"/>
      <c r="F134" s="8"/>
      <c r="G134" s="5"/>
      <c r="H134" s="18"/>
      <c r="I134" s="1"/>
      <c r="J134" s="1"/>
      <c r="K134" s="1"/>
      <c r="L134" s="1"/>
      <c r="M134" s="1"/>
      <c r="N134" s="1"/>
      <c r="O134" s="1"/>
      <c r="P134" s="1"/>
      <c r="Q134" s="35" t="s">
        <v>136</v>
      </c>
      <c r="R134" s="36"/>
      <c r="S134" s="1"/>
      <c r="T134" s="1"/>
    </row>
    <row r="135" spans="1:20" ht="12.75">
      <c r="A135" s="6"/>
      <c r="B135" s="13"/>
      <c r="C135" s="4"/>
      <c r="D135" s="13"/>
      <c r="E135" s="13"/>
      <c r="F135" s="8"/>
      <c r="G135" s="5"/>
      <c r="H135" s="1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6" t="s">
        <v>79</v>
      </c>
      <c r="B136" s="8" t="s">
        <v>86</v>
      </c>
      <c r="C136" s="4" t="s">
        <v>87</v>
      </c>
      <c r="D136" s="13">
        <v>200</v>
      </c>
      <c r="E136" s="13" t="s">
        <v>169</v>
      </c>
      <c r="F136" s="8" t="s">
        <v>48</v>
      </c>
      <c r="G136" s="5">
        <v>5000000</v>
      </c>
      <c r="H136" s="18" t="s">
        <v>25</v>
      </c>
      <c r="I136" s="1">
        <v>0</v>
      </c>
      <c r="J136" s="1">
        <v>12689620</v>
      </c>
      <c r="K136" s="1">
        <v>0</v>
      </c>
      <c r="L136" s="1">
        <v>12689620</v>
      </c>
      <c r="M136" s="1">
        <v>0</v>
      </c>
      <c r="N136" s="1">
        <v>12689620</v>
      </c>
      <c r="O136" s="1">
        <v>0</v>
      </c>
      <c r="P136" s="1">
        <v>12689620</v>
      </c>
      <c r="Q136" s="1">
        <v>0</v>
      </c>
      <c r="R136" s="1">
        <v>12689620</v>
      </c>
      <c r="S136" s="1">
        <v>0</v>
      </c>
      <c r="T136" s="1">
        <v>12689620</v>
      </c>
    </row>
    <row r="137" spans="1:20" ht="12.75">
      <c r="A137" s="6"/>
      <c r="B137" s="8"/>
      <c r="C137" s="4"/>
      <c r="D137" s="13"/>
      <c r="E137" s="13"/>
      <c r="F137" s="8"/>
      <c r="G137" s="5"/>
      <c r="H137" s="1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6"/>
      <c r="B138" s="8"/>
      <c r="C138" s="4"/>
      <c r="D138" s="13"/>
      <c r="E138" s="13"/>
      <c r="F138" s="8"/>
      <c r="G138" s="5"/>
      <c r="H138" s="1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6" t="s">
        <v>79</v>
      </c>
      <c r="B139" s="8" t="s">
        <v>83</v>
      </c>
      <c r="C139" s="4" t="s">
        <v>84</v>
      </c>
      <c r="D139" s="13">
        <v>208</v>
      </c>
      <c r="E139" s="13" t="s">
        <v>170</v>
      </c>
      <c r="F139" s="8" t="s">
        <v>2</v>
      </c>
      <c r="G139" s="5">
        <v>10000000</v>
      </c>
      <c r="H139" s="18" t="s">
        <v>25</v>
      </c>
      <c r="I139" s="1">
        <v>12704</v>
      </c>
      <c r="J139" s="1">
        <v>2034059</v>
      </c>
      <c r="K139" s="1">
        <v>3545</v>
      </c>
      <c r="L139" s="1">
        <v>2037604</v>
      </c>
      <c r="M139" s="1">
        <v>0</v>
      </c>
      <c r="N139" s="1">
        <v>2037604</v>
      </c>
      <c r="O139" s="1">
        <v>0</v>
      </c>
      <c r="P139" s="1">
        <v>2037604</v>
      </c>
      <c r="Q139" s="1">
        <v>67577</v>
      </c>
      <c r="R139" s="1">
        <v>2105181</v>
      </c>
      <c r="S139" s="1">
        <v>0</v>
      </c>
      <c r="T139" s="1">
        <v>2105181</v>
      </c>
    </row>
    <row r="140" spans="1:20" ht="12.75">
      <c r="A140" s="6"/>
      <c r="B140" s="8"/>
      <c r="C140" s="4"/>
      <c r="D140" s="13"/>
      <c r="E140" s="13"/>
      <c r="F140" s="8"/>
      <c r="G140" s="5"/>
      <c r="H140" s="18"/>
      <c r="I140" s="1"/>
      <c r="J140" s="1"/>
      <c r="K140" s="1"/>
      <c r="L140" s="1"/>
      <c r="M140" s="1"/>
      <c r="N140" s="1"/>
      <c r="O140" s="1"/>
      <c r="P140" s="1"/>
      <c r="Q140" s="35" t="s">
        <v>136</v>
      </c>
      <c r="R140" s="36"/>
      <c r="S140" s="1"/>
      <c r="T140" s="1"/>
    </row>
    <row r="141" spans="1:20" ht="12.75">
      <c r="A141" s="6"/>
      <c r="B141" s="8"/>
      <c r="C141" s="4"/>
      <c r="D141" s="13"/>
      <c r="E141" s="13"/>
      <c r="F141" s="8"/>
      <c r="G141" s="5"/>
      <c r="H141" s="1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6" t="s">
        <v>79</v>
      </c>
      <c r="B142" s="8" t="s">
        <v>81</v>
      </c>
      <c r="C142" s="4" t="s">
        <v>82</v>
      </c>
      <c r="D142" s="13">
        <v>253</v>
      </c>
      <c r="E142" s="13" t="s">
        <v>171</v>
      </c>
      <c r="F142" s="8" t="s">
        <v>37</v>
      </c>
      <c r="G142" s="5">
        <v>2000000</v>
      </c>
      <c r="H142" s="19" t="s">
        <v>127</v>
      </c>
      <c r="I142" s="1">
        <v>203650</v>
      </c>
      <c r="J142" s="1">
        <v>7000000</v>
      </c>
      <c r="K142" s="1">
        <v>0</v>
      </c>
      <c r="L142" s="1">
        <v>7000000</v>
      </c>
      <c r="M142" s="1">
        <v>0</v>
      </c>
      <c r="N142" s="1">
        <v>7000000</v>
      </c>
      <c r="O142" s="1">
        <v>0</v>
      </c>
      <c r="P142" s="1">
        <v>7000000</v>
      </c>
      <c r="Q142" s="1">
        <v>0</v>
      </c>
      <c r="R142" s="1">
        <v>7000000</v>
      </c>
      <c r="S142" s="1">
        <v>0</v>
      </c>
      <c r="T142" s="1">
        <v>7000000</v>
      </c>
    </row>
    <row r="143" spans="1:20" ht="13.5">
      <c r="A143" s="6"/>
      <c r="B143" s="8"/>
      <c r="C143" s="4"/>
      <c r="D143" s="13"/>
      <c r="E143" s="13"/>
      <c r="F143" s="8"/>
      <c r="G143" s="5"/>
      <c r="H143" s="19"/>
      <c r="I143" s="1"/>
      <c r="J143" s="1"/>
      <c r="K143" s="35" t="s">
        <v>131</v>
      </c>
      <c r="L143" s="36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6"/>
      <c r="B144" s="8"/>
      <c r="C144" s="4"/>
      <c r="D144" s="13"/>
      <c r="E144" s="13"/>
      <c r="F144" s="8"/>
      <c r="G144" s="5"/>
      <c r="H144" s="1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6" t="s">
        <v>79</v>
      </c>
      <c r="B145" s="8" t="s">
        <v>80</v>
      </c>
      <c r="C145" s="4" t="s">
        <v>120</v>
      </c>
      <c r="D145" s="13">
        <v>221</v>
      </c>
      <c r="E145" s="13" t="s">
        <v>172</v>
      </c>
      <c r="F145" s="8" t="s">
        <v>2</v>
      </c>
      <c r="G145" s="5">
        <v>5000000</v>
      </c>
      <c r="H145" s="13" t="s">
        <v>126</v>
      </c>
      <c r="I145" s="1">
        <v>0</v>
      </c>
      <c r="J145" s="1">
        <v>100</v>
      </c>
      <c r="K145" s="1">
        <v>353378</v>
      </c>
      <c r="L145" s="1">
        <v>353478</v>
      </c>
      <c r="M145" s="1">
        <v>77116</v>
      </c>
      <c r="N145" s="1">
        <v>430594</v>
      </c>
      <c r="O145" s="1">
        <v>89635</v>
      </c>
      <c r="P145" s="1">
        <v>520229</v>
      </c>
      <c r="Q145" s="1">
        <v>0</v>
      </c>
      <c r="R145" s="1">
        <v>520229</v>
      </c>
      <c r="S145" s="1">
        <v>0</v>
      </c>
      <c r="T145" s="1">
        <v>520229</v>
      </c>
    </row>
    <row r="146" spans="1:20" ht="12.75">
      <c r="A146" s="6"/>
      <c r="B146" s="8"/>
      <c r="C146" s="4"/>
      <c r="D146" s="13"/>
      <c r="E146" s="13"/>
      <c r="F146" s="8"/>
      <c r="G146" s="5"/>
      <c r="H146" s="19"/>
      <c r="I146" s="1"/>
      <c r="J146" s="1"/>
      <c r="K146" s="1"/>
      <c r="L146" s="1"/>
      <c r="M146" s="1"/>
      <c r="N146" s="1"/>
      <c r="O146" s="35" t="s">
        <v>136</v>
      </c>
      <c r="P146" s="36"/>
      <c r="Q146" s="1"/>
      <c r="R146" s="1"/>
      <c r="S146" s="1"/>
      <c r="T146" s="1"/>
    </row>
    <row r="147" spans="1:20" ht="12.75">
      <c r="A147" s="6"/>
      <c r="B147" s="8"/>
      <c r="C147" s="4"/>
      <c r="D147" s="13"/>
      <c r="E147" s="13"/>
      <c r="F147" s="8"/>
      <c r="G147" s="5"/>
      <c r="H147" s="1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6" t="s">
        <v>185</v>
      </c>
      <c r="B148" s="8" t="s">
        <v>186</v>
      </c>
      <c r="C148" s="4" t="s">
        <v>187</v>
      </c>
      <c r="D148" s="13">
        <v>261</v>
      </c>
      <c r="E148" s="13" t="s">
        <v>69</v>
      </c>
      <c r="F148" s="8" t="s">
        <v>2</v>
      </c>
      <c r="G148" s="5">
        <v>300000000</v>
      </c>
      <c r="H148" s="19" t="s">
        <v>127</v>
      </c>
      <c r="I148" s="1"/>
      <c r="J148" s="1"/>
      <c r="K148" s="1"/>
      <c r="L148" s="1"/>
      <c r="M148" s="1"/>
      <c r="N148" s="1"/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0" ht="12.75">
      <c r="A149" s="6"/>
      <c r="B149" s="8"/>
      <c r="C149" s="4"/>
      <c r="D149" s="13"/>
      <c r="E149" s="13"/>
      <c r="F149" s="8"/>
      <c r="G149" s="5"/>
      <c r="H149" s="19"/>
      <c r="I149" s="1"/>
      <c r="J149" s="1"/>
      <c r="K149" s="1"/>
      <c r="L149" s="1"/>
      <c r="M149" s="1"/>
      <c r="N149" s="1"/>
      <c r="O149" s="35" t="s">
        <v>188</v>
      </c>
      <c r="P149" s="36"/>
      <c r="Q149" s="1"/>
      <c r="R149" s="1"/>
      <c r="S149" s="1"/>
      <c r="T149" s="1"/>
    </row>
    <row r="150" spans="1:20" ht="12.75">
      <c r="A150" s="6"/>
      <c r="B150" s="8"/>
      <c r="C150" s="4"/>
      <c r="D150" s="13"/>
      <c r="E150" s="13"/>
      <c r="F150" s="8"/>
      <c r="G150" s="5"/>
      <c r="H150" s="1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6" t="s">
        <v>173</v>
      </c>
      <c r="B151" s="8" t="s">
        <v>174</v>
      </c>
      <c r="C151" s="4" t="s">
        <v>175</v>
      </c>
      <c r="D151" s="13">
        <v>246</v>
      </c>
      <c r="E151" s="13" t="s">
        <v>176</v>
      </c>
      <c r="F151" s="13" t="s">
        <v>2</v>
      </c>
      <c r="G151" s="5">
        <v>6000000</v>
      </c>
      <c r="H151" s="5" t="s">
        <v>126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0" ht="12.75">
      <c r="A152" s="6"/>
      <c r="B152" s="8"/>
      <c r="C152" s="4"/>
      <c r="D152" s="13"/>
      <c r="E152" s="13"/>
      <c r="F152" s="13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6"/>
      <c r="B153" s="8"/>
      <c r="C153" s="4"/>
      <c r="D153" s="13"/>
      <c r="E153" s="13"/>
      <c r="F153" s="8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6" t="s">
        <v>173</v>
      </c>
      <c r="B154" s="8" t="s">
        <v>216</v>
      </c>
      <c r="C154" s="4" t="s">
        <v>217</v>
      </c>
      <c r="D154" s="13">
        <v>232</v>
      </c>
      <c r="E154" s="13" t="s">
        <v>218</v>
      </c>
      <c r="F154" s="13" t="s">
        <v>2</v>
      </c>
      <c r="G154" s="5">
        <v>6000000</v>
      </c>
      <c r="H154" s="5" t="s">
        <v>126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35" t="s">
        <v>199</v>
      </c>
      <c r="R154" s="36"/>
      <c r="S154" s="1"/>
      <c r="T154" s="1"/>
    </row>
    <row r="155" spans="1:20" ht="12.75">
      <c r="A155" s="6"/>
      <c r="B155" s="8"/>
      <c r="C155" s="4"/>
      <c r="D155" s="13"/>
      <c r="E155" s="13"/>
      <c r="F155" s="8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35" t="s">
        <v>136</v>
      </c>
      <c r="R155" s="36"/>
      <c r="S155" s="1"/>
      <c r="T155" s="1"/>
    </row>
    <row r="156" spans="1:20" ht="12.75">
      <c r="A156" s="6"/>
      <c r="B156" s="8"/>
      <c r="C156" s="4"/>
      <c r="D156" s="13"/>
      <c r="E156" s="13"/>
      <c r="F156" s="8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6" t="s">
        <v>98</v>
      </c>
      <c r="B157" s="8" t="s">
        <v>99</v>
      </c>
      <c r="C157" s="4" t="s">
        <v>100</v>
      </c>
      <c r="D157" s="13">
        <v>248</v>
      </c>
      <c r="E157" s="13" t="s">
        <v>50</v>
      </c>
      <c r="F157" s="8" t="s">
        <v>48</v>
      </c>
      <c r="G157" s="5">
        <v>8000000</v>
      </c>
      <c r="H157" s="5" t="s">
        <v>126</v>
      </c>
      <c r="I157" s="1">
        <v>22012</v>
      </c>
      <c r="J157" s="1">
        <v>869755</v>
      </c>
      <c r="K157" s="1">
        <v>0</v>
      </c>
      <c r="L157" s="1">
        <v>869755</v>
      </c>
      <c r="M157" s="1">
        <v>306499</v>
      </c>
      <c r="N157" s="1">
        <v>1176254</v>
      </c>
      <c r="O157" s="1">
        <v>-33759</v>
      </c>
      <c r="P157" s="1">
        <v>1142495</v>
      </c>
      <c r="Q157" s="1">
        <v>0</v>
      </c>
      <c r="R157" s="1">
        <v>1142495</v>
      </c>
      <c r="S157" s="1">
        <v>0</v>
      </c>
      <c r="T157" s="1">
        <v>1142495</v>
      </c>
    </row>
    <row r="158" spans="1:20" ht="12.75">
      <c r="A158" s="6"/>
      <c r="B158" s="21"/>
      <c r="C158" s="22"/>
      <c r="D158" s="13"/>
      <c r="E158" s="13"/>
      <c r="F158" s="21"/>
      <c r="G158" s="5"/>
      <c r="H158" s="5"/>
      <c r="I158" s="1"/>
      <c r="J158" s="1"/>
      <c r="K158" s="1"/>
      <c r="L158" s="1"/>
      <c r="M158" s="35" t="s">
        <v>137</v>
      </c>
      <c r="N158" s="36"/>
      <c r="O158" s="1"/>
      <c r="P158" s="1"/>
      <c r="Q158" s="1"/>
      <c r="R158" s="1"/>
      <c r="S158" s="1"/>
      <c r="T158" s="1"/>
    </row>
    <row r="159" spans="1:20" ht="12.75">
      <c r="A159" s="6"/>
      <c r="B159" s="21"/>
      <c r="C159" s="22"/>
      <c r="D159" s="13"/>
      <c r="E159" s="13"/>
      <c r="F159" s="2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6" t="s">
        <v>98</v>
      </c>
      <c r="B160" s="8" t="s">
        <v>219</v>
      </c>
      <c r="C160" s="4" t="s">
        <v>220</v>
      </c>
      <c r="D160" s="13">
        <v>222</v>
      </c>
      <c r="E160" s="13" t="s">
        <v>221</v>
      </c>
      <c r="F160" s="8" t="s">
        <v>2</v>
      </c>
      <c r="G160" s="5">
        <v>1000000</v>
      </c>
      <c r="H160" s="5" t="s">
        <v>126</v>
      </c>
      <c r="I160" s="35" t="s">
        <v>199</v>
      </c>
      <c r="J160" s="36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6"/>
      <c r="B161" s="21"/>
      <c r="C161" s="22"/>
      <c r="D161" s="13"/>
      <c r="E161" s="13"/>
      <c r="F161" s="21"/>
      <c r="G161" s="5"/>
      <c r="H161" s="5"/>
      <c r="I161" s="35" t="s">
        <v>136</v>
      </c>
      <c r="J161" s="36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6"/>
      <c r="B162" s="21"/>
      <c r="C162" s="22"/>
      <c r="D162" s="13"/>
      <c r="E162" s="13"/>
      <c r="F162" s="2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6" t="s">
        <v>98</v>
      </c>
      <c r="B163" s="8" t="s">
        <v>222</v>
      </c>
      <c r="C163" s="4" t="s">
        <v>223</v>
      </c>
      <c r="D163" s="13">
        <v>230</v>
      </c>
      <c r="E163" s="13" t="s">
        <v>224</v>
      </c>
      <c r="F163" s="8" t="s">
        <v>2</v>
      </c>
      <c r="G163" s="5">
        <v>8000000</v>
      </c>
      <c r="H163" s="5" t="s">
        <v>126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35" t="s">
        <v>199</v>
      </c>
      <c r="R163" s="36"/>
      <c r="S163" s="1"/>
      <c r="T163" s="1"/>
    </row>
    <row r="164" spans="1:20" ht="12.75">
      <c r="A164" s="6"/>
      <c r="B164" s="21"/>
      <c r="C164" s="22"/>
      <c r="D164" s="13"/>
      <c r="E164" s="13"/>
      <c r="F164" s="2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35" t="s">
        <v>136</v>
      </c>
      <c r="R164" s="36"/>
      <c r="S164" s="1"/>
      <c r="T164" s="1"/>
    </row>
    <row r="165" spans="1:20" ht="12.75">
      <c r="A165" s="6"/>
      <c r="B165" s="21"/>
      <c r="C165" s="22"/>
      <c r="D165" s="13"/>
      <c r="E165" s="13"/>
      <c r="F165" s="2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6" t="s">
        <v>15</v>
      </c>
      <c r="B166" s="12" t="s">
        <v>16</v>
      </c>
      <c r="C166" s="17" t="s">
        <v>17</v>
      </c>
      <c r="D166" s="13">
        <v>220</v>
      </c>
      <c r="E166" s="13" t="s">
        <v>18</v>
      </c>
      <c r="F166" s="12" t="s">
        <v>2</v>
      </c>
      <c r="G166" s="5">
        <v>2000000</v>
      </c>
      <c r="H166" s="5" t="s">
        <v>126</v>
      </c>
      <c r="I166" s="1">
        <v>0</v>
      </c>
      <c r="J166" s="1">
        <v>100</v>
      </c>
      <c r="K166" s="1">
        <v>0</v>
      </c>
      <c r="L166" s="1">
        <v>100</v>
      </c>
      <c r="M166" s="1">
        <v>0</v>
      </c>
      <c r="N166" s="1">
        <v>100</v>
      </c>
      <c r="O166" s="1">
        <v>0</v>
      </c>
      <c r="P166" s="1">
        <v>100</v>
      </c>
      <c r="Q166" s="1">
        <v>0</v>
      </c>
      <c r="R166" s="1">
        <v>100</v>
      </c>
      <c r="S166" s="1">
        <v>0</v>
      </c>
      <c r="T166" s="1">
        <v>100</v>
      </c>
    </row>
    <row r="167" spans="1:20" ht="12.75">
      <c r="A167" s="6"/>
      <c r="B167" s="12"/>
      <c r="C167" s="17"/>
      <c r="D167" s="13"/>
      <c r="E167" s="13"/>
      <c r="F167" s="12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6"/>
      <c r="B168" s="8"/>
      <c r="C168" s="31"/>
      <c r="D168" s="13"/>
      <c r="E168" s="13"/>
      <c r="F168" s="13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6" t="s">
        <v>177</v>
      </c>
      <c r="B169" s="8" t="s">
        <v>178</v>
      </c>
      <c r="C169" s="4" t="s">
        <v>179</v>
      </c>
      <c r="D169" s="13">
        <v>242</v>
      </c>
      <c r="E169" s="13" t="s">
        <v>180</v>
      </c>
      <c r="F169" s="13" t="s">
        <v>28</v>
      </c>
      <c r="G169" s="5">
        <v>14150000</v>
      </c>
      <c r="H169" s="5" t="s">
        <v>126</v>
      </c>
      <c r="I169" s="1">
        <v>0</v>
      </c>
      <c r="J169" s="1">
        <v>4175943</v>
      </c>
      <c r="K169" s="1">
        <v>0</v>
      </c>
      <c r="L169" s="1">
        <v>4175943</v>
      </c>
      <c r="M169" s="1">
        <v>0</v>
      </c>
      <c r="N169" s="1">
        <v>4175943</v>
      </c>
      <c r="O169" s="1">
        <v>0</v>
      </c>
      <c r="P169" s="1">
        <v>4175943</v>
      </c>
      <c r="Q169" s="1">
        <v>0</v>
      </c>
      <c r="R169" s="1">
        <v>4175943</v>
      </c>
      <c r="S169" s="1">
        <v>0</v>
      </c>
      <c r="T169" s="1">
        <v>4175943</v>
      </c>
    </row>
    <row r="170" spans="1:20" ht="12.75">
      <c r="A170" s="6"/>
      <c r="B170" s="8"/>
      <c r="C170" s="4"/>
      <c r="D170" s="13"/>
      <c r="E170" s="13"/>
      <c r="F170" s="13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3" ht="12.75">
      <c r="A173" s="32" t="s">
        <v>133</v>
      </c>
    </row>
    <row r="175" ht="12.75">
      <c r="A175" s="33" t="s">
        <v>132</v>
      </c>
    </row>
  </sheetData>
  <sheetProtection/>
  <mergeCells count="38">
    <mergeCell ref="K143:L143"/>
    <mergeCell ref="M158:N158"/>
    <mergeCell ref="O3:T3"/>
    <mergeCell ref="O4:P4"/>
    <mergeCell ref="Q4:R4"/>
    <mergeCell ref="S4:T4"/>
    <mergeCell ref="Q134:R134"/>
    <mergeCell ref="Q140:R140"/>
    <mergeCell ref="O146:P146"/>
    <mergeCell ref="K89:L89"/>
    <mergeCell ref="I3:N3"/>
    <mergeCell ref="I4:J4"/>
    <mergeCell ref="K4:L4"/>
    <mergeCell ref="M4:N4"/>
    <mergeCell ref="K32:L32"/>
    <mergeCell ref="O149:P149"/>
    <mergeCell ref="Q95:R95"/>
    <mergeCell ref="Q92:R92"/>
    <mergeCell ref="O29:P29"/>
    <mergeCell ref="O65:P65"/>
    <mergeCell ref="O116:P116"/>
    <mergeCell ref="I10:J10"/>
    <mergeCell ref="I11:J11"/>
    <mergeCell ref="K112:L112"/>
    <mergeCell ref="K113:L113"/>
    <mergeCell ref="O115:P115"/>
    <mergeCell ref="O110:P110"/>
    <mergeCell ref="O14:P14"/>
    <mergeCell ref="I50:J50"/>
    <mergeCell ref="K50:L50"/>
    <mergeCell ref="I74:J74"/>
    <mergeCell ref="K74:L74"/>
    <mergeCell ref="Q163:R163"/>
    <mergeCell ref="Q164:R164"/>
    <mergeCell ref="I160:J160"/>
    <mergeCell ref="I161:J161"/>
    <mergeCell ref="Q154:R154"/>
    <mergeCell ref="Q155:R155"/>
  </mergeCells>
  <printOptions gridLines="1"/>
  <pageMargins left="0.7480314960629921" right="0.7480314960629921" top="0.984251968503937" bottom="0.984251968503937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Navarro Gustavo Alejandro</dc:creator>
  <cp:keywords/>
  <dc:description/>
  <cp:lastModifiedBy>Pezoa Flores Vanessa Olivia</cp:lastModifiedBy>
  <dcterms:created xsi:type="dcterms:W3CDTF">2012-04-30T19:59:40Z</dcterms:created>
  <dcterms:modified xsi:type="dcterms:W3CDTF">2012-05-28T20:41:23Z</dcterms:modified>
  <cp:category/>
  <cp:version/>
  <cp:contentType/>
  <cp:contentStatus/>
</cp:coreProperties>
</file>