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1"/>
  </bookViews>
  <sheets>
    <sheet name="ENE" sheetId="1" r:id="rId1"/>
    <sheet name="FEB" sheetId="2" r:id="rId2"/>
    <sheet name="MAR" sheetId="3" r:id="rId3"/>
    <sheet name="ABR" sheetId="4" r:id="rId4"/>
    <sheet name="MAY" sheetId="5" r:id="rId5"/>
    <sheet name="JUN" sheetId="6" r:id="rId6"/>
    <sheet name="JUL" sheetId="7" r:id="rId7"/>
    <sheet name="AGO" sheetId="9" r:id="rId8"/>
    <sheet name="SEPT" sheetId="8" r:id="rId9"/>
    <sheet name="OCT" sheetId="10" r:id="rId10"/>
    <sheet name="NOV" sheetId="11" r:id="rId11"/>
    <sheet name="DIC" sheetId="12" r:id="rId12"/>
  </sheets>
  <calcPr calcId="145621"/>
</workbook>
</file>

<file path=xl/calcChain.xml><?xml version="1.0" encoding="utf-8"?>
<calcChain xmlns="http://schemas.openxmlformats.org/spreadsheetml/2006/main">
  <c r="K382" i="10" l="1"/>
  <c r="K271" i="10"/>
  <c r="K270" i="10"/>
  <c r="K269" i="10"/>
  <c r="K266" i="10"/>
  <c r="K265" i="10"/>
  <c r="K264" i="10"/>
  <c r="K263" i="10"/>
  <c r="K261" i="10"/>
  <c r="K260" i="10"/>
  <c r="K259" i="10"/>
  <c r="K258" i="10"/>
  <c r="K254" i="10"/>
  <c r="K253" i="10"/>
  <c r="K252" i="10"/>
  <c r="K251" i="10"/>
  <c r="K250" i="10"/>
  <c r="K249" i="10"/>
  <c r="K246" i="10"/>
  <c r="K245" i="10"/>
  <c r="K243" i="10"/>
  <c r="K242" i="10"/>
  <c r="K241" i="10"/>
  <c r="K240" i="10"/>
  <c r="K239" i="10"/>
  <c r="K238" i="10"/>
  <c r="K237" i="10"/>
  <c r="K236" i="10"/>
  <c r="K235" i="10"/>
  <c r="K233" i="10"/>
  <c r="K232" i="10"/>
  <c r="K231" i="10"/>
  <c r="K230" i="10"/>
  <c r="K229" i="10"/>
  <c r="K225" i="10"/>
  <c r="K224" i="10"/>
  <c r="K223" i="10"/>
  <c r="K222" i="10"/>
  <c r="K221" i="10"/>
  <c r="K220" i="10"/>
  <c r="K219" i="10"/>
  <c r="K218" i="10"/>
  <c r="K217" i="10"/>
  <c r="K216" i="10"/>
  <c r="K215" i="10"/>
  <c r="K213" i="10"/>
  <c r="K212" i="10"/>
  <c r="K211" i="10"/>
  <c r="K210" i="10"/>
  <c r="K209" i="10"/>
  <c r="K208" i="10"/>
  <c r="K207" i="10"/>
  <c r="K206" i="10"/>
  <c r="K205" i="10"/>
  <c r="K204" i="10"/>
  <c r="K203" i="10"/>
  <c r="K202" i="10"/>
  <c r="K201" i="10"/>
  <c r="K200" i="10"/>
  <c r="K198" i="10"/>
  <c r="K197" i="10"/>
  <c r="K196" i="10"/>
  <c r="K195" i="10"/>
  <c r="K194" i="10"/>
  <c r="K192" i="10"/>
  <c r="K191" i="10"/>
  <c r="K190" i="10"/>
  <c r="K189" i="10"/>
  <c r="K188" i="10"/>
  <c r="K187" i="10"/>
  <c r="K186" i="10"/>
  <c r="K185" i="10"/>
  <c r="K184" i="10"/>
  <c r="K182" i="10"/>
  <c r="K181" i="10"/>
  <c r="K180" i="10"/>
  <c r="K179" i="10"/>
  <c r="K178" i="10"/>
  <c r="K177" i="10"/>
  <c r="K176" i="10"/>
  <c r="K175" i="10"/>
  <c r="K174" i="10"/>
  <c r="K173" i="10"/>
  <c r="K171" i="10"/>
  <c r="K170" i="10"/>
  <c r="K169" i="10"/>
  <c r="K168" i="10"/>
  <c r="K167" i="10"/>
  <c r="K166" i="10"/>
  <c r="K163" i="10"/>
  <c r="K162" i="10"/>
  <c r="K161" i="10"/>
  <c r="K160" i="10"/>
  <c r="K158" i="10"/>
  <c r="K157" i="10"/>
  <c r="K156" i="10"/>
  <c r="K155" i="10"/>
  <c r="K154" i="10"/>
  <c r="K153" i="10"/>
  <c r="K152" i="10"/>
  <c r="K151" i="10"/>
  <c r="K150" i="10"/>
  <c r="K148" i="10"/>
  <c r="K147" i="10"/>
  <c r="K146" i="10"/>
  <c r="K145" i="10"/>
  <c r="K144" i="10"/>
  <c r="K143" i="10"/>
  <c r="K142" i="10"/>
  <c r="K141" i="10"/>
  <c r="K140" i="10"/>
  <c r="K139" i="10"/>
  <c r="K138" i="10"/>
  <c r="K137" i="10"/>
  <c r="K136" i="10"/>
  <c r="K135" i="10"/>
  <c r="K134" i="10"/>
  <c r="K133" i="10"/>
  <c r="K132" i="10"/>
  <c r="K131" i="10"/>
  <c r="K130" i="10"/>
  <c r="K129" i="10"/>
  <c r="K128" i="10"/>
  <c r="K127" i="10"/>
  <c r="K126" i="10"/>
  <c r="K124" i="10"/>
  <c r="K123" i="10"/>
  <c r="K122" i="10"/>
  <c r="K121" i="10"/>
  <c r="K120" i="10"/>
  <c r="K119" i="10"/>
  <c r="K118" i="10"/>
  <c r="K117" i="10"/>
  <c r="K116" i="10"/>
  <c r="K115" i="10"/>
  <c r="K114" i="10"/>
  <c r="K112" i="10"/>
  <c r="K111" i="10"/>
  <c r="K110" i="10"/>
  <c r="K109" i="10"/>
  <c r="K108" i="10"/>
  <c r="K107" i="10"/>
  <c r="K106" i="10"/>
  <c r="K105" i="10"/>
  <c r="K104" i="10"/>
  <c r="K103" i="10"/>
  <c r="K102" i="10"/>
  <c r="K100" i="10"/>
  <c r="K99" i="10"/>
  <c r="K98" i="10"/>
  <c r="K97" i="10"/>
  <c r="K96" i="10"/>
  <c r="K95" i="10"/>
  <c r="K94" i="10"/>
  <c r="K93" i="10"/>
  <c r="K92" i="10"/>
  <c r="K91" i="10"/>
  <c r="K90" i="10"/>
  <c r="K88" i="10"/>
  <c r="K87" i="10"/>
  <c r="K86" i="10"/>
  <c r="K85" i="10"/>
  <c r="K84" i="10"/>
  <c r="K83" i="10"/>
  <c r="K82" i="10"/>
  <c r="K80" i="10"/>
  <c r="K79" i="10"/>
  <c r="K78" i="10"/>
  <c r="K75" i="10"/>
  <c r="K74" i="10"/>
  <c r="K73" i="10"/>
  <c r="K72" i="10"/>
  <c r="K71" i="10"/>
  <c r="K70" i="10"/>
  <c r="K69" i="10"/>
  <c r="K68" i="10"/>
  <c r="K66" i="10"/>
  <c r="K65" i="10"/>
  <c r="K64" i="10"/>
  <c r="K63" i="10"/>
  <c r="K62" i="10"/>
  <c r="K61" i="10"/>
  <c r="K60" i="10"/>
  <c r="K59" i="10"/>
  <c r="K58" i="10"/>
  <c r="K56" i="10"/>
  <c r="K55" i="10"/>
  <c r="K54" i="10"/>
  <c r="K53" i="10"/>
  <c r="K52" i="10"/>
  <c r="K51" i="10"/>
  <c r="K50" i="10"/>
  <c r="K49" i="10"/>
  <c r="K48" i="10"/>
  <c r="K46" i="10"/>
  <c r="K45" i="10"/>
  <c r="K44" i="10"/>
  <c r="K43" i="10"/>
  <c r="K42" i="10"/>
  <c r="K41" i="10"/>
  <c r="K40" i="10"/>
  <c r="K39" i="10"/>
  <c r="K38" i="10"/>
  <c r="K37" i="10"/>
  <c r="K36" i="10"/>
  <c r="K34" i="10"/>
  <c r="K33" i="10"/>
  <c r="K31" i="10"/>
  <c r="K30" i="10"/>
  <c r="K29" i="10"/>
  <c r="K28" i="10"/>
  <c r="K26" i="10"/>
  <c r="K25" i="10"/>
  <c r="K24" i="10"/>
  <c r="K23" i="10"/>
  <c r="K22" i="10"/>
  <c r="K21" i="10"/>
  <c r="K20" i="10"/>
  <c r="K18" i="10"/>
  <c r="K17" i="10"/>
  <c r="K16" i="10"/>
  <c r="K15" i="10"/>
  <c r="K14" i="10"/>
  <c r="K13" i="10"/>
  <c r="K12" i="10"/>
  <c r="K11" i="10"/>
  <c r="K10" i="10"/>
  <c r="M274" i="9"/>
  <c r="L274" i="9"/>
  <c r="K259" i="9"/>
  <c r="K258" i="9"/>
  <c r="K257" i="9"/>
  <c r="K256" i="9"/>
  <c r="K255" i="9"/>
  <c r="K254" i="9"/>
  <c r="K252" i="9"/>
  <c r="K251" i="9"/>
  <c r="K250" i="9"/>
  <c r="K249" i="9"/>
  <c r="K248" i="9"/>
  <c r="K247" i="9"/>
  <c r="K246" i="9"/>
  <c r="K245" i="9"/>
  <c r="K243" i="9"/>
  <c r="K242" i="9"/>
  <c r="K241" i="9"/>
  <c r="K240" i="9"/>
  <c r="K239" i="9"/>
  <c r="K238" i="9"/>
  <c r="K237" i="9"/>
  <c r="K235" i="9"/>
  <c r="K234" i="9"/>
  <c r="K233" i="9"/>
  <c r="K232" i="9"/>
  <c r="K231" i="9"/>
  <c r="K230" i="9"/>
  <c r="K229" i="9"/>
  <c r="K228" i="9"/>
  <c r="K227" i="9"/>
  <c r="K225" i="9"/>
  <c r="K224" i="9"/>
  <c r="K223" i="9"/>
  <c r="K222" i="9"/>
  <c r="K221" i="9"/>
  <c r="K217" i="9"/>
  <c r="K216" i="9"/>
  <c r="K215" i="9"/>
  <c r="K214" i="9"/>
  <c r="K213" i="9"/>
  <c r="K212" i="9"/>
  <c r="K211" i="9"/>
  <c r="K210" i="9"/>
  <c r="K209" i="9"/>
  <c r="K208" i="9"/>
  <c r="K207" i="9"/>
  <c r="K205" i="9"/>
  <c r="K204" i="9"/>
  <c r="K203" i="9"/>
  <c r="K202" i="9"/>
  <c r="K201" i="9"/>
  <c r="K200" i="9"/>
  <c r="K199" i="9"/>
  <c r="K198" i="9"/>
  <c r="K197" i="9"/>
  <c r="K196" i="9"/>
  <c r="K195" i="9"/>
  <c r="K194" i="9"/>
  <c r="K192" i="9"/>
  <c r="K191" i="9"/>
  <c r="K190" i="9"/>
  <c r="K189" i="9"/>
  <c r="K188" i="9"/>
  <c r="K187" i="9"/>
  <c r="K186" i="9"/>
  <c r="K185" i="9"/>
  <c r="K184" i="9"/>
  <c r="K182" i="9"/>
  <c r="K181" i="9"/>
  <c r="K180" i="9"/>
  <c r="K179" i="9"/>
  <c r="K178" i="9"/>
  <c r="K177" i="9"/>
  <c r="K176" i="9"/>
  <c r="K175" i="9"/>
  <c r="K174" i="9"/>
  <c r="K173" i="9"/>
  <c r="K171" i="9"/>
  <c r="K170" i="9"/>
  <c r="K169" i="9"/>
  <c r="K168" i="9"/>
  <c r="K167" i="9"/>
  <c r="K166" i="9"/>
  <c r="K163" i="9"/>
  <c r="K162" i="9"/>
  <c r="K161" i="9"/>
  <c r="K160" i="9"/>
  <c r="K158" i="9"/>
  <c r="K157" i="9"/>
  <c r="K156" i="9"/>
  <c r="K155" i="9"/>
  <c r="K154" i="9"/>
  <c r="K153" i="9"/>
  <c r="K152" i="9"/>
  <c r="K151" i="9"/>
  <c r="K150" i="9"/>
  <c r="K148" i="9"/>
  <c r="K147" i="9"/>
  <c r="K146" i="9"/>
  <c r="K145" i="9"/>
  <c r="K144" i="9"/>
  <c r="K143" i="9"/>
  <c r="K142" i="9"/>
  <c r="K141" i="9"/>
  <c r="K140" i="9"/>
  <c r="K139" i="9"/>
  <c r="K138" i="9"/>
  <c r="K137" i="9"/>
  <c r="K136" i="9"/>
  <c r="K135" i="9"/>
  <c r="K134" i="9"/>
  <c r="K133" i="9"/>
  <c r="K132" i="9"/>
  <c r="K131" i="9"/>
  <c r="K130" i="9"/>
  <c r="K129" i="9"/>
  <c r="K128" i="9"/>
  <c r="K127" i="9"/>
  <c r="K126" i="9"/>
  <c r="K124" i="9"/>
  <c r="K123" i="9"/>
  <c r="K122" i="9"/>
  <c r="K121" i="9"/>
  <c r="K120" i="9"/>
  <c r="K119" i="9"/>
  <c r="K118" i="9"/>
  <c r="K117" i="9"/>
  <c r="K116" i="9"/>
  <c r="K115" i="9"/>
  <c r="K114" i="9"/>
  <c r="K112" i="9"/>
  <c r="K111" i="9"/>
  <c r="K110" i="9"/>
  <c r="K109" i="9"/>
  <c r="K108" i="9"/>
  <c r="K107" i="9"/>
  <c r="K106" i="9"/>
  <c r="K105" i="9"/>
  <c r="K104" i="9"/>
  <c r="K103" i="9"/>
  <c r="K102" i="9"/>
  <c r="K100" i="9"/>
  <c r="K99" i="9"/>
  <c r="K98" i="9"/>
  <c r="K97" i="9"/>
  <c r="K96" i="9"/>
  <c r="K95" i="9"/>
  <c r="K94" i="9"/>
  <c r="K93" i="9"/>
  <c r="K92" i="9"/>
  <c r="K91" i="9"/>
  <c r="K90" i="9"/>
  <c r="K88" i="9"/>
  <c r="K87" i="9"/>
  <c r="K86" i="9"/>
  <c r="K85" i="9"/>
  <c r="K84" i="9"/>
  <c r="K83" i="9"/>
  <c r="K82" i="9"/>
  <c r="K80" i="9"/>
  <c r="K79" i="9"/>
  <c r="K78" i="9"/>
  <c r="K75" i="9"/>
  <c r="K74" i="9"/>
  <c r="K73" i="9"/>
  <c r="K72" i="9"/>
  <c r="K71" i="9"/>
  <c r="K70" i="9"/>
  <c r="K69" i="9"/>
  <c r="K68" i="9"/>
  <c r="K66" i="9"/>
  <c r="K65" i="9"/>
  <c r="K64" i="9"/>
  <c r="K63" i="9"/>
  <c r="K62" i="9"/>
  <c r="K61" i="9"/>
  <c r="K60" i="9"/>
  <c r="K59" i="9"/>
  <c r="K58" i="9"/>
  <c r="K56" i="9"/>
  <c r="K55" i="9"/>
  <c r="K54" i="9"/>
  <c r="K53" i="9"/>
  <c r="K52" i="9"/>
  <c r="K51" i="9"/>
  <c r="K50" i="9"/>
  <c r="K49" i="9"/>
  <c r="K48" i="9"/>
  <c r="K46" i="9"/>
  <c r="K45" i="9"/>
  <c r="K44" i="9"/>
  <c r="K43" i="9"/>
  <c r="K42" i="9"/>
  <c r="K41" i="9"/>
  <c r="K40" i="9"/>
  <c r="K39" i="9"/>
  <c r="K38" i="9"/>
  <c r="K37" i="9"/>
  <c r="K36" i="9"/>
  <c r="K34" i="9"/>
  <c r="K33" i="9"/>
  <c r="K31" i="9"/>
  <c r="K30" i="9"/>
  <c r="K29" i="9"/>
  <c r="K28" i="9"/>
  <c r="K26" i="9"/>
  <c r="K25" i="9"/>
  <c r="K24" i="9"/>
  <c r="K23" i="9"/>
  <c r="K22" i="9"/>
  <c r="K21" i="9"/>
  <c r="K20" i="9"/>
  <c r="K18" i="9"/>
  <c r="K17" i="9"/>
  <c r="K16" i="9"/>
  <c r="K15" i="9"/>
  <c r="K14" i="9"/>
  <c r="K13" i="9"/>
  <c r="K12" i="9"/>
  <c r="K11" i="9"/>
  <c r="K10" i="9"/>
  <c r="K274" i="9" s="1"/>
  <c r="K257" i="6"/>
  <c r="K256" i="6"/>
  <c r="K255" i="6"/>
  <c r="K254" i="6"/>
  <c r="K252" i="6"/>
  <c r="K251" i="6"/>
  <c r="K250" i="6"/>
  <c r="K249" i="6"/>
  <c r="K248" i="6"/>
  <c r="K247" i="6"/>
  <c r="K246" i="6"/>
  <c r="K245" i="6"/>
  <c r="K243" i="6"/>
  <c r="K242" i="6"/>
  <c r="K241" i="6"/>
  <c r="K240" i="6"/>
  <c r="K239" i="6"/>
  <c r="K238" i="6"/>
  <c r="K237" i="6"/>
  <c r="K235" i="6"/>
  <c r="K234" i="6"/>
  <c r="K233" i="6"/>
  <c r="K232" i="6"/>
  <c r="K231" i="6"/>
  <c r="K230" i="6"/>
  <c r="K229" i="6"/>
  <c r="K228" i="6"/>
  <c r="K227" i="6"/>
  <c r="K225" i="6"/>
  <c r="K224" i="6"/>
  <c r="K223" i="6"/>
  <c r="K222" i="6"/>
  <c r="K221" i="6"/>
  <c r="K217" i="6"/>
  <c r="K216" i="6"/>
  <c r="K215" i="6"/>
  <c r="K214" i="6"/>
  <c r="K213" i="6"/>
  <c r="K212" i="6"/>
  <c r="K211" i="6"/>
  <c r="K210" i="6"/>
  <c r="K209" i="6"/>
  <c r="K207" i="6"/>
  <c r="K206" i="6"/>
  <c r="K205" i="6"/>
  <c r="K204" i="6"/>
  <c r="K203" i="6"/>
  <c r="K202" i="6"/>
  <c r="K201" i="6"/>
  <c r="K200" i="6"/>
  <c r="K199" i="6"/>
  <c r="K198" i="6"/>
  <c r="K197" i="6"/>
  <c r="K196" i="6"/>
  <c r="K194" i="6"/>
  <c r="K193" i="6"/>
  <c r="K192" i="6"/>
  <c r="K191" i="6"/>
  <c r="K190" i="6"/>
  <c r="K189" i="6"/>
  <c r="K188" i="6"/>
  <c r="K187" i="6"/>
  <c r="K186" i="6"/>
  <c r="K184" i="6"/>
  <c r="K183" i="6"/>
  <c r="K182" i="6"/>
  <c r="K181" i="6"/>
  <c r="K180" i="6"/>
  <c r="K179" i="6"/>
  <c r="K178" i="6"/>
  <c r="K177" i="6"/>
  <c r="K176" i="6"/>
  <c r="K175" i="6"/>
  <c r="K173" i="6"/>
  <c r="K172" i="6"/>
  <c r="K171" i="6"/>
  <c r="K170" i="6"/>
  <c r="K169" i="6"/>
  <c r="K168" i="6"/>
  <c r="K165" i="6"/>
  <c r="K164" i="6"/>
  <c r="K163" i="6"/>
  <c r="K162" i="6"/>
  <c r="K161" i="6"/>
  <c r="K158" i="6"/>
  <c r="K157" i="6"/>
  <c r="K156" i="6"/>
  <c r="K155" i="6"/>
  <c r="K154" i="6"/>
  <c r="K153" i="6"/>
  <c r="K152" i="6"/>
  <c r="K151" i="6"/>
  <c r="K150" i="6"/>
  <c r="K148" i="6"/>
  <c r="K147" i="6"/>
  <c r="K146" i="6"/>
  <c r="K145" i="6"/>
  <c r="K144" i="6"/>
  <c r="K143" i="6"/>
  <c r="K142" i="6"/>
  <c r="K141" i="6"/>
  <c r="K140" i="6"/>
  <c r="K139" i="6"/>
  <c r="K138" i="6"/>
  <c r="K137" i="6"/>
  <c r="K136" i="6"/>
  <c r="K135" i="6"/>
  <c r="K134" i="6"/>
  <c r="K133" i="6"/>
  <c r="K132" i="6"/>
  <c r="K131" i="6"/>
  <c r="K130" i="6"/>
  <c r="K129" i="6"/>
  <c r="K128" i="6"/>
  <c r="K127" i="6"/>
  <c r="K126" i="6"/>
  <c r="K124" i="6"/>
  <c r="K123" i="6"/>
  <c r="K122" i="6"/>
  <c r="K121" i="6"/>
  <c r="K120" i="6"/>
  <c r="K119" i="6"/>
  <c r="K118" i="6"/>
  <c r="K117" i="6"/>
  <c r="K116" i="6"/>
  <c r="K115" i="6"/>
  <c r="K114" i="6"/>
  <c r="K112" i="6"/>
  <c r="K111" i="6"/>
  <c r="K110" i="6"/>
  <c r="K109" i="6"/>
  <c r="K108" i="6"/>
  <c r="K107" i="6"/>
  <c r="K106" i="6"/>
  <c r="K105" i="6"/>
  <c r="K104" i="6"/>
  <c r="K103" i="6"/>
  <c r="K102" i="6"/>
  <c r="K100" i="6"/>
  <c r="K99" i="6"/>
  <c r="K98" i="6"/>
  <c r="K97" i="6"/>
  <c r="K96" i="6"/>
  <c r="K95" i="6"/>
  <c r="K94" i="6"/>
  <c r="K93" i="6"/>
  <c r="K92" i="6"/>
  <c r="K91" i="6"/>
  <c r="K90" i="6"/>
  <c r="K88" i="6"/>
  <c r="K87" i="6"/>
  <c r="K86" i="6"/>
  <c r="K85" i="6"/>
  <c r="K84" i="6"/>
  <c r="K83" i="6"/>
  <c r="K82" i="6"/>
  <c r="K80" i="6"/>
  <c r="K79" i="6"/>
  <c r="K78" i="6"/>
  <c r="K75" i="6"/>
  <c r="K74" i="6"/>
  <c r="K73" i="6"/>
  <c r="K72" i="6"/>
  <c r="K71" i="6"/>
  <c r="K70" i="6"/>
  <c r="K69" i="6"/>
  <c r="K68" i="6"/>
  <c r="K66" i="6"/>
  <c r="K65" i="6"/>
  <c r="K64" i="6"/>
  <c r="K63" i="6"/>
  <c r="K62" i="6"/>
  <c r="K61" i="6"/>
  <c r="K60" i="6"/>
  <c r="K59" i="6"/>
  <c r="K58" i="6"/>
  <c r="K56" i="6"/>
  <c r="K55" i="6"/>
  <c r="K54" i="6"/>
  <c r="K53" i="6"/>
  <c r="K52" i="6"/>
  <c r="K51" i="6"/>
  <c r="K50" i="6"/>
  <c r="K49" i="6"/>
  <c r="K48" i="6"/>
  <c r="K46" i="6"/>
  <c r="K45" i="6"/>
  <c r="K44" i="6"/>
  <c r="K43" i="6"/>
  <c r="K42" i="6"/>
  <c r="K41" i="6"/>
  <c r="K40" i="6"/>
  <c r="K39" i="6"/>
  <c r="K38" i="6"/>
  <c r="K37" i="6"/>
  <c r="K36" i="6"/>
  <c r="K34" i="6"/>
  <c r="K33" i="6"/>
  <c r="K31" i="6"/>
  <c r="K30" i="6"/>
  <c r="K29" i="6"/>
  <c r="K28" i="6"/>
  <c r="K26" i="6"/>
  <c r="K25" i="6"/>
  <c r="K24" i="6"/>
  <c r="K23" i="6"/>
  <c r="K22" i="6"/>
  <c r="K21" i="6"/>
  <c r="K20" i="6"/>
  <c r="K18" i="6"/>
  <c r="K17" i="6"/>
  <c r="K16" i="6"/>
  <c r="K15" i="6"/>
  <c r="K14" i="6"/>
  <c r="K13" i="6"/>
  <c r="K12" i="6"/>
  <c r="K11" i="6"/>
  <c r="K10" i="6"/>
</calcChain>
</file>

<file path=xl/comments1.xml><?xml version="1.0" encoding="utf-8"?>
<comments xmlns="http://schemas.openxmlformats.org/spreadsheetml/2006/main">
  <authors>
    <author>Autor</author>
  </authors>
  <commentList>
    <comment ref="A1" authorId="0">
      <text>
        <r>
          <rPr>
            <b/>
            <sz val="8"/>
            <color rgb="FF000000"/>
            <rFont val="Tahoma"/>
          </rPr>
          <t xml:space="preserve">Autor:
</t>
        </r>
      </text>
    </comment>
  </commentList>
</comments>
</file>

<file path=xl/comments2.xml><?xml version="1.0" encoding="utf-8"?>
<comments xmlns="http://schemas.openxmlformats.org/spreadsheetml/2006/main">
  <authors>
    <author>Autor</author>
  </authors>
  <commentList>
    <comment ref="A1" authorId="0">
      <text>
        <r>
          <rPr>
            <b/>
            <sz val="8"/>
            <color rgb="FF000000"/>
            <rFont val="Tahoma"/>
          </rPr>
          <t xml:space="preserve">Autor:
</t>
        </r>
      </text>
    </comment>
  </commentList>
</comments>
</file>

<file path=xl/comments3.xml><?xml version="1.0" encoding="utf-8"?>
<comments xmlns="http://schemas.openxmlformats.org/spreadsheetml/2006/main">
  <authors>
    <author>Autor</author>
  </authors>
  <commentList>
    <comment ref="A1" authorId="0">
      <text>
        <r>
          <rPr>
            <b/>
            <sz val="8"/>
            <color rgb="FF000000"/>
            <rFont val="Tahoma"/>
          </rPr>
          <t xml:space="preserve">Autor:
</t>
        </r>
      </text>
    </comment>
  </commentList>
</comments>
</file>

<file path=xl/comments4.xml><?xml version="1.0" encoding="utf-8"?>
<comments xmlns="http://schemas.openxmlformats.org/spreadsheetml/2006/main">
  <authors>
    <author>Autor</author>
  </authors>
  <commentList>
    <comment ref="A1" authorId="0">
      <text>
        <r>
          <rPr>
            <b/>
            <sz val="8"/>
            <color rgb="FF000000"/>
            <rFont val="Tahoma"/>
          </rPr>
          <t xml:space="preserve">Autor:
</t>
        </r>
      </text>
    </comment>
  </commentList>
</comments>
</file>

<file path=xl/comments5.xml><?xml version="1.0" encoding="utf-8"?>
<comments xmlns="http://schemas.openxmlformats.org/spreadsheetml/2006/main">
  <authors>
    <author>Autor</author>
  </authors>
  <commentList>
    <comment ref="A1" authorId="0">
      <text>
        <r>
          <rPr>
            <b/>
            <sz val="8"/>
            <color rgb="FF000000"/>
            <rFont val="Tahoma"/>
          </rPr>
          <t xml:space="preserve">Autor:
</t>
        </r>
      </text>
    </comment>
  </commentList>
</comments>
</file>

<file path=xl/comments6.xml><?xml version="1.0" encoding="utf-8"?>
<comments xmlns="http://schemas.openxmlformats.org/spreadsheetml/2006/main">
  <authors>
    <author>Autor</author>
  </authors>
  <commentList>
    <comment ref="A1" authorId="0">
      <text>
        <r>
          <rPr>
            <b/>
            <sz val="8"/>
            <color rgb="FF000000"/>
            <rFont val="Tahoma"/>
          </rPr>
          <t xml:space="preserve">Autor:
</t>
        </r>
      </text>
    </comment>
  </commentList>
</comments>
</file>

<file path=xl/sharedStrings.xml><?xml version="1.0" encoding="utf-8"?>
<sst xmlns="http://schemas.openxmlformats.org/spreadsheetml/2006/main" count="22368" uniqueCount="790">
  <si>
    <t xml:space="preserve">D E T A L L E   D E U D A   V I G E N T E  </t>
  </si>
  <si>
    <t xml:space="preserve">B O N O S  S E C U R I T I Z A D O S </t>
  </si>
  <si>
    <t>al 31 de enero de 2007</t>
  </si>
  <si>
    <t xml:space="preserve"> </t>
  </si>
  <si>
    <t>Sociedad</t>
  </si>
  <si>
    <t>Inscripción</t>
  </si>
  <si>
    <t>Monto inscrito</t>
  </si>
  <si>
    <t>Serie</t>
  </si>
  <si>
    <t>Tasa de</t>
  </si>
  <si>
    <t>Activos</t>
  </si>
  <si>
    <t>Plazo</t>
  </si>
  <si>
    <t>VALOR</t>
  </si>
  <si>
    <t>Valor</t>
  </si>
  <si>
    <t>Intereses</t>
  </si>
  <si>
    <t>Valor par</t>
  </si>
  <si>
    <t>emisión</t>
  </si>
  <si>
    <t>de</t>
  </si>
  <si>
    <t>Vencimiento</t>
  </si>
  <si>
    <t>NOMINAL</t>
  </si>
  <si>
    <t>nominal</t>
  </si>
  <si>
    <t>devengados</t>
  </si>
  <si>
    <t>(en miles de $)</t>
  </si>
  <si>
    <t>Nº</t>
  </si>
  <si>
    <t xml:space="preserve"> Fecha</t>
  </si>
  <si>
    <t>(miles)</t>
  </si>
  <si>
    <t>(%)</t>
  </si>
  <si>
    <t>Respaldo</t>
  </si>
  <si>
    <t>(años)</t>
  </si>
  <si>
    <t xml:space="preserve"> VIGENTE</t>
  </si>
  <si>
    <t>reajustado</t>
  </si>
  <si>
    <t>no pagados</t>
  </si>
  <si>
    <t>*VALOR U.F.(31/01/07)=</t>
  </si>
  <si>
    <t>*US$ Promedio(31/01/07)=544,49</t>
  </si>
  <si>
    <t xml:space="preserve">   (U.REAJ)</t>
  </si>
  <si>
    <t xml:space="preserve"> (en miles de $)</t>
  </si>
  <si>
    <t>Transa Securitizadora</t>
  </si>
  <si>
    <t>10.12.96</t>
  </si>
  <si>
    <t>U.F.</t>
  </si>
  <si>
    <t>A</t>
  </si>
  <si>
    <t>M.H.</t>
  </si>
  <si>
    <t>B</t>
  </si>
  <si>
    <t>30.05.97</t>
  </si>
  <si>
    <t>2A</t>
  </si>
  <si>
    <t>2B</t>
  </si>
  <si>
    <t>10.03.98</t>
  </si>
  <si>
    <t>3A</t>
  </si>
  <si>
    <t>Transa Securitizadora (4)</t>
  </si>
  <si>
    <t>3B</t>
  </si>
  <si>
    <t>Santander Securitizadora</t>
  </si>
  <si>
    <t>28.07.99</t>
  </si>
  <si>
    <t>A1</t>
  </si>
  <si>
    <t>A2</t>
  </si>
  <si>
    <t>Santander Securitizadora (4)</t>
  </si>
  <si>
    <t>B1</t>
  </si>
  <si>
    <t>13.12.99</t>
  </si>
  <si>
    <t>UF</t>
  </si>
  <si>
    <t>AB</t>
  </si>
  <si>
    <t>M.H.+C.L.</t>
  </si>
  <si>
    <t>BB</t>
  </si>
  <si>
    <t>CB</t>
  </si>
  <si>
    <t>DB</t>
  </si>
  <si>
    <t>EB</t>
  </si>
  <si>
    <t>Securitizadora Security GMAC-RFC S.A.</t>
  </si>
  <si>
    <t>06.04.00</t>
  </si>
  <si>
    <t>1A</t>
  </si>
  <si>
    <t>C.L.</t>
  </si>
  <si>
    <t>Securitizadora Security GMAC-RFC S.A.(4)</t>
  </si>
  <si>
    <t>1B</t>
  </si>
  <si>
    <t>20.04.00</t>
  </si>
  <si>
    <t>AC</t>
  </si>
  <si>
    <t>BC</t>
  </si>
  <si>
    <t>Santander Securitizadora  (4)</t>
  </si>
  <si>
    <t>CC</t>
  </si>
  <si>
    <t>02.05.00</t>
  </si>
  <si>
    <t>25.09.00</t>
  </si>
  <si>
    <t>US$</t>
  </si>
  <si>
    <t>AD</t>
  </si>
  <si>
    <t>Libor+0,4</t>
  </si>
  <si>
    <t>O.R.E.</t>
  </si>
  <si>
    <t>BD</t>
  </si>
  <si>
    <t>Transa Securitizadora S.A.</t>
  </si>
  <si>
    <t>24.10.00</t>
  </si>
  <si>
    <t>4A</t>
  </si>
  <si>
    <t>Transa Securitizadora S.A.  (4)</t>
  </si>
  <si>
    <t>4B</t>
  </si>
  <si>
    <t xml:space="preserve">Securitizadora La Construcción </t>
  </si>
  <si>
    <t>12.12.00</t>
  </si>
  <si>
    <t>Securitizadora La Construcción (4)</t>
  </si>
  <si>
    <t>C1</t>
  </si>
  <si>
    <t>15.01.01</t>
  </si>
  <si>
    <t>2A1</t>
  </si>
  <si>
    <t>2A2</t>
  </si>
  <si>
    <t>2B1</t>
  </si>
  <si>
    <t>2B2</t>
  </si>
  <si>
    <t>2C</t>
  </si>
  <si>
    <t>13.02.01</t>
  </si>
  <si>
    <t>AE</t>
  </si>
  <si>
    <t>BE</t>
  </si>
  <si>
    <t>CE</t>
  </si>
  <si>
    <t>15.03.01</t>
  </si>
  <si>
    <t>AF</t>
  </si>
  <si>
    <t>BF</t>
  </si>
  <si>
    <t>CF</t>
  </si>
  <si>
    <t xml:space="preserve">BCI Securitizadora S.A. </t>
  </si>
  <si>
    <t>24.07.01</t>
  </si>
  <si>
    <t>1A1</t>
  </si>
  <si>
    <t>1A2</t>
  </si>
  <si>
    <t>1B1</t>
  </si>
  <si>
    <t>1B2</t>
  </si>
  <si>
    <t xml:space="preserve">BCI Securitizadora S.A.  (4) </t>
  </si>
  <si>
    <t>1C2</t>
  </si>
  <si>
    <t>11.09.01</t>
  </si>
  <si>
    <t xml:space="preserve">Securitizadora Bice S.A. </t>
  </si>
  <si>
    <t>13.09.01</t>
  </si>
  <si>
    <t>AA</t>
  </si>
  <si>
    <t xml:space="preserve">Securitizadora Bice S.A.  (4) </t>
  </si>
  <si>
    <t>11.12.01</t>
  </si>
  <si>
    <t>AG</t>
  </si>
  <si>
    <t>BG</t>
  </si>
  <si>
    <t>20.12.01</t>
  </si>
  <si>
    <t>BA</t>
  </si>
  <si>
    <t xml:space="preserve">Securitizadora Bice S.A. (4) </t>
  </si>
  <si>
    <t xml:space="preserve">Transa Securitizadora </t>
  </si>
  <si>
    <t>27.12.01</t>
  </si>
  <si>
    <t>5A</t>
  </si>
  <si>
    <t>Transa Securitizadora  (4)</t>
  </si>
  <si>
    <t>5B</t>
  </si>
  <si>
    <t>11.04.02</t>
  </si>
  <si>
    <t>CA</t>
  </si>
  <si>
    <t>B.</t>
  </si>
  <si>
    <t>14.06.02</t>
  </si>
  <si>
    <t>AH</t>
  </si>
  <si>
    <t>BH</t>
  </si>
  <si>
    <t>CH</t>
  </si>
  <si>
    <t>03.07.02</t>
  </si>
  <si>
    <t>$</t>
  </si>
  <si>
    <t>DA</t>
  </si>
  <si>
    <t>Otros</t>
  </si>
  <si>
    <t>Securitizadora Bice S.A. (4)</t>
  </si>
  <si>
    <t>13.08.02</t>
  </si>
  <si>
    <t>EA</t>
  </si>
  <si>
    <t>ABN AMRO Securitizadora S.A.</t>
  </si>
  <si>
    <t>27.08.02</t>
  </si>
  <si>
    <t>ABH</t>
  </si>
  <si>
    <t xml:space="preserve">ABN AMRO Securitizadora S.A. </t>
  </si>
  <si>
    <t>BBH</t>
  </si>
  <si>
    <t xml:space="preserve">ABN AMRO Securitizadora S.A.  (4) </t>
  </si>
  <si>
    <t>CBH</t>
  </si>
  <si>
    <t xml:space="preserve">Santander Securitizadora </t>
  </si>
  <si>
    <t>06.11.02</t>
  </si>
  <si>
    <t>AI</t>
  </si>
  <si>
    <t>BI</t>
  </si>
  <si>
    <t>CI</t>
  </si>
  <si>
    <t>DI</t>
  </si>
  <si>
    <t>EI</t>
  </si>
  <si>
    <t>FI</t>
  </si>
  <si>
    <t>GI</t>
  </si>
  <si>
    <t>HI</t>
  </si>
  <si>
    <t xml:space="preserve">Santander Securitizadora (5) </t>
  </si>
  <si>
    <t>29.05.03</t>
  </si>
  <si>
    <t>AJ</t>
  </si>
  <si>
    <t>BJ</t>
  </si>
  <si>
    <t>CJ</t>
  </si>
  <si>
    <t>DJ</t>
  </si>
  <si>
    <t>Securitizadora Bice S.A.</t>
  </si>
  <si>
    <t>26.11.02</t>
  </si>
  <si>
    <t>GA</t>
  </si>
  <si>
    <t>GB</t>
  </si>
  <si>
    <t>03.12.02</t>
  </si>
  <si>
    <t>4C</t>
  </si>
  <si>
    <t>12.12.02</t>
  </si>
  <si>
    <t>FA</t>
  </si>
  <si>
    <t>FB</t>
  </si>
  <si>
    <t>FC</t>
  </si>
  <si>
    <t>FD</t>
  </si>
  <si>
    <t>Securitizadora Bice S.A.(4)</t>
  </si>
  <si>
    <t>FE</t>
  </si>
  <si>
    <t>FF</t>
  </si>
  <si>
    <t>07.04.03</t>
  </si>
  <si>
    <t>ACF</t>
  </si>
  <si>
    <t>F.F.</t>
  </si>
  <si>
    <t xml:space="preserve">Securitizadora Interamericana </t>
  </si>
  <si>
    <t>16.04.03</t>
  </si>
  <si>
    <t>AA1</t>
  </si>
  <si>
    <t>AA2</t>
  </si>
  <si>
    <t>Securitizadora Interamericana (4)</t>
  </si>
  <si>
    <t xml:space="preserve">Boston Securitizadora S.A.  </t>
  </si>
  <si>
    <t>10.07.03</t>
  </si>
  <si>
    <t>Boston Securitizadora S.A.   (4)</t>
  </si>
  <si>
    <t>C</t>
  </si>
  <si>
    <t>Boston Securitizadora S.A.  (8)</t>
  </si>
  <si>
    <t>07.09.04</t>
  </si>
  <si>
    <t>P2D</t>
  </si>
  <si>
    <t>P2E</t>
  </si>
  <si>
    <t>Boston Securitizadora S.A.(15)</t>
  </si>
  <si>
    <t>26.07.05</t>
  </si>
  <si>
    <t>F</t>
  </si>
  <si>
    <t>C.L</t>
  </si>
  <si>
    <t>G</t>
  </si>
  <si>
    <t>09.09.03</t>
  </si>
  <si>
    <t>5A1</t>
  </si>
  <si>
    <t>5B1</t>
  </si>
  <si>
    <t>5C1</t>
  </si>
  <si>
    <t>16.09.03</t>
  </si>
  <si>
    <t>KA</t>
  </si>
  <si>
    <t>KB</t>
  </si>
  <si>
    <t>Securitizadora Bice S.A. (13)</t>
  </si>
  <si>
    <t>03.11.04</t>
  </si>
  <si>
    <t>QC</t>
  </si>
  <si>
    <t>Securitizadora Bice S.A. (4)  (13)</t>
  </si>
  <si>
    <t>QD</t>
  </si>
  <si>
    <t>Securitizadora Bice S.A. (14)</t>
  </si>
  <si>
    <t>12.04.05</t>
  </si>
  <si>
    <t>E</t>
  </si>
  <si>
    <t>Securitizadora Bice S.A.  (4) (14)</t>
  </si>
  <si>
    <t>10.10.03</t>
  </si>
  <si>
    <t>BCI Securitizadora S.A. (4)</t>
  </si>
  <si>
    <t>27.10.03</t>
  </si>
  <si>
    <t>LA</t>
  </si>
  <si>
    <t>LB</t>
  </si>
  <si>
    <t xml:space="preserve">Securitizadora Bice S.A.(4) </t>
  </si>
  <si>
    <t>LC</t>
  </si>
  <si>
    <t>LD</t>
  </si>
  <si>
    <t>LE</t>
  </si>
  <si>
    <t>Securitizadora Bice S.A.  (10)</t>
  </si>
  <si>
    <t>26.12.03</t>
  </si>
  <si>
    <t>NF</t>
  </si>
  <si>
    <t>NG</t>
  </si>
  <si>
    <t>NH</t>
  </si>
  <si>
    <t>NI</t>
  </si>
  <si>
    <t>Securitizadora Bice S.A.(4)  (10)</t>
  </si>
  <si>
    <t>NJ</t>
  </si>
  <si>
    <t>NK</t>
  </si>
  <si>
    <t>Securitizadora Bice S.A.  (11)</t>
  </si>
  <si>
    <t>21.09.04</t>
  </si>
  <si>
    <t>PL</t>
  </si>
  <si>
    <t>PM</t>
  </si>
  <si>
    <t>Securitizadora Bice S.A.  (6)  (11)</t>
  </si>
  <si>
    <t>PN</t>
  </si>
  <si>
    <t>PO</t>
  </si>
  <si>
    <t>PP</t>
  </si>
  <si>
    <t>Securitizadora Bice S.A.  (4)  (11)</t>
  </si>
  <si>
    <t>PQ</t>
  </si>
  <si>
    <t>Securitizadora Bice S.A.  (12)</t>
  </si>
  <si>
    <t>29.12.04</t>
  </si>
  <si>
    <t>RR</t>
  </si>
  <si>
    <t>RS</t>
  </si>
  <si>
    <t>Securitizadora Bice S.A. (4)   (12)</t>
  </si>
  <si>
    <t>RT</t>
  </si>
  <si>
    <t>Securitizadora Bice S.A.  (4)  (12)</t>
  </si>
  <si>
    <t>RU</t>
  </si>
  <si>
    <t>Securitizadora Bice S.A.  (9)  (12)</t>
  </si>
  <si>
    <t>RV</t>
  </si>
  <si>
    <t>RW</t>
  </si>
  <si>
    <t>16.12.03</t>
  </si>
  <si>
    <t>MA</t>
  </si>
  <si>
    <t>MB</t>
  </si>
  <si>
    <t>MC</t>
  </si>
  <si>
    <t>Banchile Securitizadora S.A.</t>
  </si>
  <si>
    <t>09.02.04</t>
  </si>
  <si>
    <t>TAB+2,5</t>
  </si>
  <si>
    <t>Banchile Securitizadora S.A. (4)</t>
  </si>
  <si>
    <t>23.02.04</t>
  </si>
  <si>
    <t>6A1</t>
  </si>
  <si>
    <t>6AA1</t>
  </si>
  <si>
    <t>6B1</t>
  </si>
  <si>
    <t>6C1</t>
  </si>
  <si>
    <t>BCI Securitizadora S.A.</t>
  </si>
  <si>
    <t>12.04.04</t>
  </si>
  <si>
    <t>6A</t>
  </si>
  <si>
    <t>BCI Securitizadora S.A.(4)</t>
  </si>
  <si>
    <t>6B</t>
  </si>
  <si>
    <t>15.04.04</t>
  </si>
  <si>
    <t>Banchile Securitizadora S.A.(4)</t>
  </si>
  <si>
    <t>25.06.04</t>
  </si>
  <si>
    <t>ADT</t>
  </si>
  <si>
    <t>ABN AMRO Securitizadora S.A.(4)</t>
  </si>
  <si>
    <t>BDT</t>
  </si>
  <si>
    <t>Securitizadora Bice S.A.(3)(7)</t>
  </si>
  <si>
    <t>11.08.04</t>
  </si>
  <si>
    <t>D</t>
  </si>
  <si>
    <t>02.11.04</t>
  </si>
  <si>
    <t>Transa Securitizadora S.A.  (4) (16)</t>
  </si>
  <si>
    <t>[16]</t>
  </si>
  <si>
    <t>6B2</t>
  </si>
  <si>
    <t>6C</t>
  </si>
  <si>
    <t>10.02.05</t>
  </si>
  <si>
    <t>S</t>
  </si>
  <si>
    <t>28.04.05</t>
  </si>
  <si>
    <t>7A</t>
  </si>
  <si>
    <t>7B</t>
  </si>
  <si>
    <t>26.05.05</t>
  </si>
  <si>
    <t>8A</t>
  </si>
  <si>
    <t>8B</t>
  </si>
  <si>
    <t>23.06.05</t>
  </si>
  <si>
    <t>7C</t>
  </si>
  <si>
    <t>7D</t>
  </si>
  <si>
    <t>7E</t>
  </si>
  <si>
    <t>20.07.05</t>
  </si>
  <si>
    <t>AL</t>
  </si>
  <si>
    <t>BL</t>
  </si>
  <si>
    <t>CL</t>
  </si>
  <si>
    <t>DL</t>
  </si>
  <si>
    <t>EL</t>
  </si>
  <si>
    <t>FL</t>
  </si>
  <si>
    <t>GL</t>
  </si>
  <si>
    <t>HL</t>
  </si>
  <si>
    <t>IL</t>
  </si>
  <si>
    <t xml:space="preserve">Santander Securitizadora   </t>
  </si>
  <si>
    <t>12.08.05</t>
  </si>
  <si>
    <t>AM</t>
  </si>
  <si>
    <t>BM</t>
  </si>
  <si>
    <t>CM</t>
  </si>
  <si>
    <t xml:space="preserve">Banchile Securitizadora S.A. </t>
  </si>
  <si>
    <t>13.10.05</t>
  </si>
  <si>
    <t>9A</t>
  </si>
  <si>
    <t>9B</t>
  </si>
  <si>
    <t>24.10.05</t>
  </si>
  <si>
    <t>UA</t>
  </si>
  <si>
    <t>UB</t>
  </si>
  <si>
    <t>UC</t>
  </si>
  <si>
    <t>UD</t>
  </si>
  <si>
    <t>Securitizadora Bice S.A.  (6)</t>
  </si>
  <si>
    <t>UE</t>
  </si>
  <si>
    <t>Securitizadora Bice S.A.  (4)</t>
  </si>
  <si>
    <t>UG</t>
  </si>
  <si>
    <t>17.11.05</t>
  </si>
  <si>
    <t>10A</t>
  </si>
  <si>
    <t>Banchile Securitizadora S.A.  (4)</t>
  </si>
  <si>
    <t>10B</t>
  </si>
  <si>
    <t>21.11.05</t>
  </si>
  <si>
    <t>30.12.05</t>
  </si>
  <si>
    <t>Transa Securitizadora S.A.(4)</t>
  </si>
  <si>
    <t>17.01.06</t>
  </si>
  <si>
    <t>Securitizadora Interamericana S.A.(3)</t>
  </si>
  <si>
    <t>21.02.06</t>
  </si>
  <si>
    <t xml:space="preserve">Securitizadora Bice S.A.  </t>
  </si>
  <si>
    <t>16.03.06</t>
  </si>
  <si>
    <t>WA</t>
  </si>
  <si>
    <t>WB</t>
  </si>
  <si>
    <t>WC</t>
  </si>
  <si>
    <t>11.04.06</t>
  </si>
  <si>
    <t>31.08.06</t>
  </si>
  <si>
    <t>11A</t>
  </si>
  <si>
    <t>11B</t>
  </si>
  <si>
    <t xml:space="preserve">Boston Securitizadora S.A.   </t>
  </si>
  <si>
    <t>13.09.06</t>
  </si>
  <si>
    <t>tasa var</t>
  </si>
  <si>
    <t>26.09.06</t>
  </si>
  <si>
    <t>12A</t>
  </si>
  <si>
    <t>12B</t>
  </si>
  <si>
    <t xml:space="preserve">Boston Securitizadora S.A. </t>
  </si>
  <si>
    <t>29.11.06</t>
  </si>
  <si>
    <t>Boston Securitizadora S.A.  (4)</t>
  </si>
  <si>
    <t>30.11.06</t>
  </si>
  <si>
    <t>VH</t>
  </si>
  <si>
    <t>VI</t>
  </si>
  <si>
    <t>VJ</t>
  </si>
  <si>
    <t>VK</t>
  </si>
  <si>
    <t>VL</t>
  </si>
  <si>
    <t>VM</t>
  </si>
  <si>
    <t>VN</t>
  </si>
  <si>
    <t>BCI Securitizadora S.A.(3)</t>
  </si>
  <si>
    <t>30.01.07</t>
  </si>
  <si>
    <t>14A</t>
  </si>
  <si>
    <t>14B</t>
  </si>
  <si>
    <t>TOTAL:</t>
  </si>
  <si>
    <t>(1)        : U.F. al  31 de Enero de 2007 es de $18.338,73.-</t>
  </si>
  <si>
    <t>(2)        : Dólar promedio al 31 de Enero de 2007 es de $544,49.-</t>
  </si>
  <si>
    <t>(3)        : Emisión inscrita y no colocada.</t>
  </si>
  <si>
    <t>(4)        : El monto nominal colocado vigente se incrementa por la capitalización de intereses devengados y no pagados.</t>
  </si>
  <si>
    <t>(5)        : Ex emisión N°334</t>
  </si>
  <si>
    <t>(6)        : En inscripción N°351, series N y O capitalizan intereses hasta el 21/07/2010, mientras que serie P capitaliza intereses hasta el 21/07/2007. En inscripción N°437, serie E capitaliza intereses hasta el 21/06/2005.</t>
  </si>
  <si>
    <t>(7)        : Emisión no colocada y que venció su plazo de colocación.</t>
  </si>
  <si>
    <t>(8)        : Ex emisión N°380</t>
  </si>
  <si>
    <t>(9)        : Serie RV capitaliza intereses hasta el 21.10.05</t>
  </si>
  <si>
    <t>(10)        : Ex emisión N°364.   (11): Ex emisión N°381.   (12): Ex emisión N°402.   (13): Ex emisión N°393.   (14): Ex emisión N°410,</t>
  </si>
  <si>
    <t>(15)        : Ex emisión N°425.   (16): Serie B original se transformó en series B y C. Con posterioridad la serie B transformada se convirtio en serie B1 y B2 subordinadas.</t>
  </si>
  <si>
    <t>C.L.     :  Contratos de Leasing</t>
  </si>
  <si>
    <t>M.H.     :  Mutuos Hipotecarios</t>
  </si>
  <si>
    <t>O.R.E.:  Obligaciones con respaldo del Estado</t>
  </si>
  <si>
    <t>B.       :  Bonos</t>
  </si>
  <si>
    <t>Otros:  Incluye Pagarés y Depósitos a Plazo</t>
  </si>
  <si>
    <t>F.F.     :  Flujos Futuros</t>
  </si>
  <si>
    <t>INTERESES Y AMORTIZACIONES</t>
  </si>
  <si>
    <t xml:space="preserve">BONOS  SECURITIZADOS </t>
  </si>
  <si>
    <t>Enero del 2007</t>
  </si>
  <si>
    <t>Amortización realizada</t>
  </si>
  <si>
    <t>Amort. e int.</t>
  </si>
  <si>
    <t>Egreso total</t>
  </si>
  <si>
    <t xml:space="preserve">Intereses </t>
  </si>
  <si>
    <t xml:space="preserve">  Vencidos y</t>
  </si>
  <si>
    <t>emisora</t>
  </si>
  <si>
    <t>número</t>
  </si>
  <si>
    <t>emisor</t>
  </si>
  <si>
    <t>pagados</t>
  </si>
  <si>
    <t xml:space="preserve">  no pagados</t>
  </si>
  <si>
    <t xml:space="preserve">Securitizadora Security </t>
  </si>
  <si>
    <t>Securitizadra La Construcción</t>
  </si>
  <si>
    <t>Securitizadora Security</t>
  </si>
  <si>
    <t>Securitizadora Interamericana</t>
  </si>
  <si>
    <t xml:space="preserve">Securitizadora Security  </t>
  </si>
  <si>
    <t>Boston Securitizadora S.A.</t>
  </si>
  <si>
    <t>TOTAL</t>
  </si>
  <si>
    <t>COLOCADORES  Y  COLOCACIONES</t>
  </si>
  <si>
    <t xml:space="preserve">   Nombre del</t>
  </si>
  <si>
    <t>Fecha de</t>
  </si>
  <si>
    <t>Unidad</t>
  </si>
  <si>
    <t>Monto</t>
  </si>
  <si>
    <t xml:space="preserve">Gastos </t>
  </si>
  <si>
    <t>Tasa interés</t>
  </si>
  <si>
    <t xml:space="preserve">Sociedad </t>
  </si>
  <si>
    <t xml:space="preserve">    agente o </t>
  </si>
  <si>
    <t>Representante</t>
  </si>
  <si>
    <t xml:space="preserve">de </t>
  </si>
  <si>
    <t xml:space="preserve">nóminal  </t>
  </si>
  <si>
    <t>bonos</t>
  </si>
  <si>
    <t>Colocado</t>
  </si>
  <si>
    <t>Colocación</t>
  </si>
  <si>
    <t>Promedio</t>
  </si>
  <si>
    <t xml:space="preserve">   institución</t>
  </si>
  <si>
    <t>Tenedores de Bonos</t>
  </si>
  <si>
    <t xml:space="preserve">   número    </t>
  </si>
  <si>
    <t>nóminal</t>
  </si>
  <si>
    <t>Reajuste</t>
  </si>
  <si>
    <t>colocado</t>
  </si>
  <si>
    <t>colocados</t>
  </si>
  <si>
    <t>Colocaciones</t>
  </si>
  <si>
    <t xml:space="preserve">   colocadora</t>
  </si>
  <si>
    <t>(1)</t>
  </si>
  <si>
    <t xml:space="preserve">Securitizadora Security (*) </t>
  </si>
  <si>
    <t>Banco de Chile</t>
  </si>
  <si>
    <t>(*): Bonos subordinados.</t>
  </si>
  <si>
    <t>(1) Corresponde a las tasas de interés anuales a las cuales efectivamente se colocaron los bonos.</t>
  </si>
  <si>
    <t xml:space="preserve">    Para su cálculo se descontaron los gastos de colocación.</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</si>
  <si>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</si>
  <si>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</si>
  <si>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</si>
  <si>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</si>
  <si>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</si>
  <si>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</si>
  <si>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</si>
  <si>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</si>
  <si>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</si>
  <si>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</si>
  <si>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</si>
  <si>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</si>
  <si>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</si>
  <si>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</si>
  <si>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</si>
  <si>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</si>
  <si>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</si>
  <si>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</si>
  <si>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</si>
  <si>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</si>
  <si>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</si>
  <si>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</si>
  <si>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</si>
  <si>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</si>
  <si>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</si>
  <si>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Banco del Desarrollo</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</si>
  <si>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</si>
  <si>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</si>
  <si>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</si>
  <si>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</si>
  <si>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</si>
  <si>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</si>
  <si>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</si>
  <si>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</si>
  <si>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</si>
  <si>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</si>
  <si>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</si>
  <si>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</si>
  <si>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</si>
  <si>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</si>
  <si>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</si>
  <si>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10.08.01</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</si>
  <si>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</si>
  <si>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</si>
  <si>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</si>
  <si>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</si>
  <si>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</si>
  <si>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</si>
  <si>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</si>
  <si>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</si>
  <si>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</si>
  <si>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</si>
  <si>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</si>
  <si>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</si>
  <si>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</si>
  <si>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</si>
  <si>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</si>
  <si>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</si>
  <si>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Yankee Bonds</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</si>
  <si>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</si>
  <si>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</si>
  <si>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</si>
  <si>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</si>
  <si>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</si>
  <si>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</si>
  <si>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</si>
  <si>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</si>
  <si>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</si>
  <si>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</si>
  <si>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</si>
  <si>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</si>
  <si>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</si>
  <si>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</si>
  <si>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</si>
  <si>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</si>
  <si>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</si>
  <si>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</si>
  <si>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</si>
  <si>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</si>
  <si>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</si>
  <si>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</si>
  <si>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Banco del Estado de Chile</t>
  </si>
  <si>
    <t>20.11.02</t>
  </si>
  <si>
    <t>Boston(cancelada y nunca colocada)</t>
  </si>
  <si>
    <t>Depósitos a Plazo</t>
  </si>
  <si>
    <t>Banco Santander Chile u otro banco chileno cuya clasificación de riesgo en la época de adquisición sea a lo menos de AA+</t>
  </si>
  <si>
    <t>Banco Santander- Chile</t>
  </si>
  <si>
    <t>BICE(cancelada y nunca colocada)</t>
  </si>
  <si>
    <t>Enersis S.A.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</si>
  <si>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</si>
  <si>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</si>
  <si>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</si>
  <si>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</si>
  <si>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</si>
  <si>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</si>
  <si>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</si>
  <si>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</si>
  <si>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</si>
  <si>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</si>
  <si>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</si>
  <si>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</si>
  <si>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</si>
  <si>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</si>
  <si>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</si>
  <si>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</si>
  <si>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Boston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</si>
  <si>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</si>
  <si>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</si>
  <si>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</si>
  <si>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</si>
  <si>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</si>
  <si>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</si>
  <si>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</si>
  <si>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</si>
  <si>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</si>
  <si>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</si>
  <si>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</si>
  <si>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</si>
  <si>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</si>
  <si>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</si>
  <si>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</si>
  <si>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</si>
  <si>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</si>
  <si>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</si>
  <si>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</si>
  <si>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</si>
  <si>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</si>
  <si>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</si>
  <si>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</si>
  <si>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</si>
  <si>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</si>
  <si>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</si>
  <si>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</si>
  <si>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</si>
  <si>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</si>
  <si>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</si>
  <si>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</si>
  <si>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</si>
  <si>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</si>
  <si>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</si>
  <si>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</si>
  <si>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</si>
  <si>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</si>
  <si>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</si>
  <si>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</si>
  <si>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</si>
  <si>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</si>
  <si>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</si>
  <si>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</si>
  <si>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</si>
  <si>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</si>
  <si>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</si>
  <si>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</si>
  <si>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</si>
  <si>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</si>
  <si>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</si>
  <si>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</si>
  <si>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</si>
  <si>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</si>
  <si>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</si>
  <si>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</si>
  <si>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</si>
  <si>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</si>
  <si>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</si>
  <si>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</si>
  <si>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</si>
  <si>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</si>
  <si>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</si>
  <si>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Vive Sociedad de Leasing Inmobiliario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</si>
  <si>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</si>
  <si>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</si>
  <si>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</si>
  <si>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</si>
  <si>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</si>
  <si>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</si>
  <si>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</si>
  <si>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</si>
  <si>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</si>
  <si>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</si>
  <si>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</si>
  <si>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al 28 de febrero de 2007</t>
  </si>
  <si>
    <t>*VALOR U.F.(28/02/07)=</t>
  </si>
  <si>
    <t>*US$ Promedio(28/02/07)=</t>
  </si>
  <si>
    <t>P3F</t>
  </si>
  <si>
    <t>P3G</t>
  </si>
  <si>
    <t>TE</t>
  </si>
  <si>
    <t>TF</t>
  </si>
  <si>
    <t>(1)        : U.F. al  28 de Febrero de 2007 es de $18.381,39.-</t>
  </si>
  <si>
    <t>(2)        : Dólar promedio al 28 de Febrero de 2007 es de $540,07.-</t>
  </si>
  <si>
    <t>Febrero del 2007</t>
  </si>
  <si>
    <t xml:space="preserve">Securitizadora BICE </t>
  </si>
  <si>
    <t>BCI Corredores de Bolsa S.A.</t>
  </si>
  <si>
    <t>BCI Securitizadora S.A.(*)</t>
  </si>
  <si>
    <t>al 31 de marzo de 2007</t>
  </si>
  <si>
    <t>VALOR NOMINAL</t>
  </si>
  <si>
    <t>*VALOR U.F.(31/03/07)=</t>
  </si>
  <si>
    <t>*US$ Promedio(31/03/07)=</t>
  </si>
  <si>
    <t>Itaú Chile Securitizadora S.A.</t>
  </si>
  <si>
    <t>Itaú Chile Securitizadora S.A.   (4)</t>
  </si>
  <si>
    <t>Itaú Chile Securitizadora S.A.  (8)</t>
  </si>
  <si>
    <t>Itaú Chile Securitizadora S.A.(15)</t>
  </si>
  <si>
    <t>Itaú Chile Securitizadora S.A.  (4)</t>
  </si>
  <si>
    <t>Securitizadora Security GMAC-RFC S.A.(3)</t>
  </si>
  <si>
    <t>06.03.07</t>
  </si>
  <si>
    <t>9A1</t>
  </si>
  <si>
    <t>9B1</t>
  </si>
  <si>
    <t>9C1</t>
  </si>
  <si>
    <t>9D1</t>
  </si>
  <si>
    <t>9E 1</t>
  </si>
  <si>
    <t>9F1</t>
  </si>
  <si>
    <t>07.03.07</t>
  </si>
  <si>
    <t>15A</t>
  </si>
  <si>
    <t>15D</t>
  </si>
  <si>
    <t>15.03.07</t>
  </si>
  <si>
    <t>13C</t>
  </si>
  <si>
    <t>13D</t>
  </si>
  <si>
    <t>(1)        : U.F. al 31 de Marzo de 2007 es de $18.372,97.-</t>
  </si>
  <si>
    <t>(2)        : Dólar promedio al 31 de marzo de 2007 es de $539,21.-</t>
  </si>
  <si>
    <t>Marzo del 2007</t>
  </si>
  <si>
    <t xml:space="preserve">Securitizadora Bice S.A.   </t>
  </si>
  <si>
    <t>DURANTE EL MES DE MARZO DE 2007, NO SE REGISTRARON COLOCACIONES DE BONOS SECURITIZADOS.</t>
  </si>
  <si>
    <t>Flujos Futuros  LIDER</t>
  </si>
  <si>
    <t>Servicios y Administración de Créditos Comerciales Presto S.A. y Administradora de Créditos Comerciales Presto Ltda.</t>
  </si>
  <si>
    <t>Administradora de Créditos Comerciales Presto Ltda.</t>
  </si>
  <si>
    <t>Flujos Futuros  La Polar</t>
  </si>
  <si>
    <t>al 30 de abril de 2007</t>
  </si>
  <si>
    <t>*VALOR U.F.(30/04/07)=</t>
  </si>
  <si>
    <t>*US$ Promedio(30/04/07)=</t>
  </si>
  <si>
    <t>14C</t>
  </si>
  <si>
    <t>(1)        : U.F. al 30 de Abril de 2007 es de $18.413,67.-</t>
  </si>
  <si>
    <t>(2)        : Dólar promedio al 30 de Abril de 2007 es de $525,96.-</t>
  </si>
  <si>
    <t>Abril del 2007</t>
  </si>
  <si>
    <t xml:space="preserve">Itaú Chile Securitizadora S.A. </t>
  </si>
  <si>
    <t>BCI Corredores de Bolsa S.A. Y Bco. BCI</t>
  </si>
  <si>
    <t>al 31 de mayo de 2007</t>
  </si>
  <si>
    <t>*VALOR U.F.(31/05/07)=</t>
  </si>
  <si>
    <t>*US$ Promedio(31/05/07)=</t>
  </si>
  <si>
    <t xml:space="preserve">Santander Securitizadora(4)  </t>
  </si>
  <si>
    <t>(1)        : U.F. al 31 de mayo de 2007 es de $18.514,17.-</t>
  </si>
  <si>
    <t>(2)        : Dólar promedio al 31 de Mayo de 2007 es de $525,10.-</t>
  </si>
  <si>
    <t>Mayo del 2007</t>
  </si>
  <si>
    <t>DURANTE EL MES DE MAYO DE 2007, NO HUBO COLOCACIONES DE BONOS SECURITIZADOS.</t>
  </si>
  <si>
    <t>al 30 de junio de 2007</t>
  </si>
  <si>
    <t>*VALOR U.F.(30/06/07)=</t>
  </si>
  <si>
    <t>*US$ Promedio(30/06/07)=</t>
  </si>
  <si>
    <t>Transa Securitizadora S.A.(3)</t>
  </si>
  <si>
    <t>06.06.07</t>
  </si>
  <si>
    <t>8C</t>
  </si>
  <si>
    <t>8D</t>
  </si>
  <si>
    <t>(1)        : U.F. al 30 de junio de 2007 es de $18.624,17.-</t>
  </si>
  <si>
    <t>(2)        : Dólar promedio al 30 de Junio de 2007 es de $526,86.-</t>
  </si>
  <si>
    <t>Junio del 2007</t>
  </si>
  <si>
    <t>DURANTE EL MES DE JUNIO DE 2007, NO HUBO COLOCACIONES DE BONOS SECURITIZADOS.</t>
  </si>
  <si>
    <t>C.L: Leasing Chile. M.H.: Valoriza, Mutuocentro y Credycasa.</t>
  </si>
  <si>
    <t>al 31 de julio de 2007</t>
  </si>
  <si>
    <t>*VALOR U.F.(31/07/07)=</t>
  </si>
  <si>
    <t>*US$ Promedio(31/07/07)=</t>
  </si>
  <si>
    <t>BCI Securitizadora S.A.(17)</t>
  </si>
  <si>
    <t>BCI Securitizadora S.A.(4)(17)</t>
  </si>
  <si>
    <t>31.07.07</t>
  </si>
  <si>
    <t>16B</t>
  </si>
  <si>
    <t>16D</t>
  </si>
  <si>
    <t>(1)        : U.F. al 31 de julio de 2007 es de $18.776,64.-</t>
  </si>
  <si>
    <t>(2)        : Dólar promedio al 31 de julio de 2007 es de $521,17.-</t>
  </si>
  <si>
    <t xml:space="preserve">(17)        : Ex emisión N°497  </t>
  </si>
  <si>
    <t>Julio del 2007</t>
  </si>
  <si>
    <t>IM Trust S.A. Corredores de Bolsa</t>
  </si>
  <si>
    <t>Transa Securitizadora S.A.(*)</t>
  </si>
  <si>
    <t>450(#)</t>
  </si>
  <si>
    <t>497(#)</t>
  </si>
  <si>
    <t xml:space="preserve">(#): </t>
  </si>
  <si>
    <t>Emisiones fusionadas (N°450 y N°497)</t>
  </si>
  <si>
    <t>al 31 de agosto de 2007</t>
  </si>
  <si>
    <t>Agosto del 2007</t>
  </si>
  <si>
    <t>*US$ Promedio(31/08/07)=</t>
  </si>
  <si>
    <t>Securitizadora Security GMAC-RFC S.A.(*)</t>
  </si>
  <si>
    <t>Banco Santander Chile</t>
  </si>
  <si>
    <t>Banchile Corredores de Bolsa S.A.</t>
  </si>
  <si>
    <t>Banchile Securitizadora S.A. (*)</t>
  </si>
  <si>
    <t>Securitizadora Security GMAC-RFC S.A.  (4)</t>
  </si>
  <si>
    <t>Securitizadora Security GMAC-RFC S.A. (3)</t>
  </si>
  <si>
    <t>16.08.07</t>
  </si>
  <si>
    <t>10C</t>
  </si>
  <si>
    <t>10D</t>
  </si>
  <si>
    <t>10E</t>
  </si>
  <si>
    <t>10F</t>
  </si>
  <si>
    <t>Banchile Securitizadora S.A. (3)</t>
  </si>
  <si>
    <t>28.08.07</t>
  </si>
  <si>
    <t>11C</t>
  </si>
  <si>
    <t>(1)        : U.F. al 31 de agosto de 2007 es de $18.972,28.-</t>
  </si>
  <si>
    <t>(2)        : Dólar promedio al 31 de agosto de 2007 es de $523,25.-</t>
  </si>
  <si>
    <t>al 30 de Septiembre de 2007</t>
  </si>
  <si>
    <t xml:space="preserve"> VALOR NOMINAL</t>
  </si>
  <si>
    <t>VIGENTE</t>
  </si>
  <si>
    <t>*VALOR U.F.(30/09/07)=</t>
  </si>
  <si>
    <t>*US$ Promedio(30/09/07)=</t>
  </si>
  <si>
    <t>BCI Securitizadora S.A.(18)</t>
  </si>
  <si>
    <t xml:space="preserve">Securitizadora Security GMAC-RFC S.A. </t>
  </si>
  <si>
    <t>(1)        : U.F. al 30 de septiembre de 2007 es de $19.178,94.-</t>
  </si>
  <si>
    <t>(2)        : Dólar promedio al 30 de septiembre de 2007 es de $511,23.-</t>
  </si>
  <si>
    <t>(17)        : Ex emisión N°497                '(18)   : Ex emisión N°508</t>
  </si>
  <si>
    <t>Nota : archivo reemplazado con fecha 26 de octubre de 2007</t>
  </si>
  <si>
    <t>Septiembre del 2007</t>
  </si>
  <si>
    <t>490(%)</t>
  </si>
  <si>
    <t>508(%)</t>
  </si>
  <si>
    <t>(%):</t>
  </si>
  <si>
    <t>Emisiones fusionadas (N°490 y N°508)</t>
  </si>
  <si>
    <t>al 31 de Octubre de 2007</t>
  </si>
  <si>
    <t>*VALOR U.F.(31/10/07)=</t>
  </si>
  <si>
    <t>*US$ Promedio(31/10/07)=</t>
  </si>
  <si>
    <t xml:space="preserve">Securitizadora Bice S.A. (19)  </t>
  </si>
  <si>
    <t xml:space="preserve">Securitizadora Bice S.A. (19) </t>
  </si>
  <si>
    <t>Securitizadora Bice S.A. (4) (19)</t>
  </si>
  <si>
    <t>16.10.07</t>
  </si>
  <si>
    <t>12C</t>
  </si>
  <si>
    <t>(1)        : U.F. al 31 de octubre de 2007 es de $19.391,96.-</t>
  </si>
  <si>
    <t>(2)        : Dólar promedio al 31 de octubre de 2007 es de $493,14.-</t>
  </si>
  <si>
    <t>(17)        : Ex emisión N°497         '(18)   : Ex emisión N°508      '(19)  :  Ex emisión N°487</t>
  </si>
  <si>
    <t>Octubre del 2007</t>
  </si>
  <si>
    <t>Banco Santader-Chile</t>
  </si>
  <si>
    <t>437(&amp;)</t>
  </si>
  <si>
    <t>487(&amp;)</t>
  </si>
  <si>
    <t>Sociedad de Inversiones Pampa Calichera S.A.</t>
  </si>
  <si>
    <t>(&amp;):</t>
  </si>
  <si>
    <t>Emisiones fusionadas (N°437 y N°487)</t>
  </si>
  <si>
    <t>al 30 de Noviembre de 2007</t>
  </si>
  <si>
    <t>*VALOR U.F.(30/11/07)=</t>
  </si>
  <si>
    <t>*US$ Promedio(30/11/07)=</t>
  </si>
  <si>
    <t>29.11.07</t>
  </si>
  <si>
    <t>B2</t>
  </si>
  <si>
    <t>C2</t>
  </si>
  <si>
    <t>D2</t>
  </si>
  <si>
    <t>E2</t>
  </si>
  <si>
    <t>F2</t>
  </si>
  <si>
    <t>(1)        : U.F. al 30 de noviembre de 2007 es de $19.494,48.-</t>
  </si>
  <si>
    <t>(2)        : Dólar promedio al 30 de noviembre de 2007 es de $505,38.-</t>
  </si>
  <si>
    <t>Noviembre del 2007</t>
  </si>
  <si>
    <t>al 31 de Diciembre de 2007</t>
  </si>
  <si>
    <t>*VALOR U.F.(31/12/07)=</t>
  </si>
  <si>
    <t>*US$ Promedio(31/12/07)=</t>
  </si>
  <si>
    <t>14.12.07</t>
  </si>
  <si>
    <t>17A</t>
  </si>
  <si>
    <t>17C</t>
  </si>
  <si>
    <t>27.12.07</t>
  </si>
  <si>
    <t>6D</t>
  </si>
  <si>
    <t>6E</t>
  </si>
  <si>
    <t>(1)        : U.F. al 31 de diciembre de 2007 es de $19.622,66.-</t>
  </si>
  <si>
    <t>(2)        : Dólar promedio al 31 de diciembre de 2007 es de $496,89.-</t>
  </si>
  <si>
    <t>Diciembre del 2007</t>
  </si>
  <si>
    <t>Itaú Chile Corredor de Bolsa Ltda.</t>
  </si>
  <si>
    <t>Itaú Chile Securitizadora S.A.(*)</t>
  </si>
  <si>
    <t>Itaú Chile(cancelada y nunca colocada)</t>
  </si>
  <si>
    <t>Itaú Chile</t>
  </si>
  <si>
    <t xml:space="preserve">Interamericana </t>
  </si>
  <si>
    <t>BICE (Cancelada y nunca colocada)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</si>
</sst>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_)"/>
    <numFmt numFmtId="165" formatCode="General_)"/>
    <numFmt numFmtId="166" formatCode=";;;"/>
    <numFmt numFmtId="167" formatCode="#,##0.0_);\(#,##0.0\)"/>
    <numFmt numFmtId="168" formatCode="dd/mm/yy"/>
    <numFmt numFmtId="169" formatCode="#,##0.000"/>
    <numFmt numFmtId="170" formatCode="0_)"/>
    <numFmt numFmtId="171" formatCode="0.00_)"/>
    <numFmt numFmtId="172" formatCode="dd/mm/yy;@"/>
  </numFmts>
  <fonts count="16" x14ac:knownFonts="1">
    <font>
      <sz val="11"/>
      <color theme="1"/>
      <name val="Calibri"/>
      <family val="2"/>
      <scheme val="minor"/>
    </font>
    <font>
      <sz val="11"/>
      <color theme="1"/>
      <name val="Calibri"/>
      <family val="2"/>
      <scheme val="minor"/>
    </font>
    <font>
      <b/>
      <sz val="10"/>
      <name val="MS Sans Serif"/>
    </font>
    <font>
      <sz val="8"/>
      <name val="MS Sans Serif"/>
    </font>
    <font>
      <sz val="9.5"/>
      <name val="Courier"/>
    </font>
    <font>
      <b/>
      <sz val="13.5"/>
      <name val="MS Sans Serif"/>
    </font>
    <font>
      <b/>
      <u/>
      <sz val="10"/>
      <name val="MS Sans Serif"/>
    </font>
    <font>
      <sz val="10"/>
      <name val="Arial"/>
    </font>
    <font>
      <sz val="13.5"/>
      <name val="Arial"/>
    </font>
    <font>
      <sz val="8"/>
      <name val="MS Sans Serif"/>
      <family val="2"/>
    </font>
    <font>
      <sz val="8"/>
      <name val="Courier"/>
    </font>
    <font>
      <b/>
      <sz val="8"/>
      <name val="MS Sans Serif"/>
    </font>
    <font>
      <b/>
      <sz val="8"/>
      <name val="MS Sans Serif"/>
      <family val="2"/>
    </font>
    <font>
      <sz val="8"/>
      <name val="Arial"/>
      <family val="2"/>
    </font>
    <font>
      <b/>
      <sz val="8"/>
      <color rgb="FF000000"/>
      <name val="Tahoma"/>
    </font>
    <font>
      <sz val="10"/>
      <name val="MS Sans Serif"/>
      <family val="2"/>
    </font>
  </fonts>
  <fills count="3">
    <fill>
      <patternFill patternType="none"/>
    </fill>
    <fill>
      <patternFill patternType="gray125"/>
    </fill>
    <fill>
      <patternFill patternType="lightGray">
        <fgColor rgb="FF0000FF"/>
        <bgColor rgb="FFFFFFFF"/>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57">
    <xf numFmtId="0" fontId="0" fillId="0" borderId="0" xfId="0"/>
    <xf numFmtId="164" fontId="2" fillId="0" borderId="0" xfId="0" quotePrefix="1" applyNumberFormat="1" applyFont="1" applyFill="1" applyBorder="1" applyAlignment="1" applyProtection="1">
      <alignment horizontal="left"/>
    </xf>
    <xf numFmtId="0" fontId="3" fillId="0" borderId="0" xfId="0" applyFont="1" applyFill="1" applyBorder="1" applyAlignment="1" applyProtection="1">
      <alignment horizontal="center"/>
    </xf>
    <xf numFmtId="0" fontId="3" fillId="0" borderId="0" xfId="0" applyFont="1" applyFill="1" applyBorder="1" applyAlignment="1">
      <alignment horizontal="center"/>
    </xf>
    <xf numFmtId="165" fontId="3" fillId="0" borderId="0" xfId="0" applyNumberFormat="1" applyFont="1" applyFill="1" applyBorder="1" applyProtection="1"/>
    <xf numFmtId="164" fontId="3" fillId="0" borderId="0" xfId="0" applyNumberFormat="1" applyFont="1" applyFill="1" applyBorder="1" applyProtection="1"/>
    <xf numFmtId="0" fontId="3" fillId="0" borderId="0" xfId="0" applyFont="1" applyFill="1" applyBorder="1"/>
    <xf numFmtId="0" fontId="4" fillId="0" borderId="0" xfId="0" applyFont="1" applyFill="1" applyBorder="1"/>
    <xf numFmtId="0" fontId="2" fillId="0" borderId="0" xfId="0" quotePrefix="1" applyFont="1" applyFill="1" applyBorder="1" applyAlignment="1" applyProtection="1">
      <alignment horizontal="left"/>
    </xf>
    <xf numFmtId="164" fontId="3" fillId="0" borderId="0" xfId="0" applyNumberFormat="1" applyFont="1" applyFill="1" applyBorder="1"/>
    <xf numFmtId="0" fontId="3" fillId="0" borderId="0" xfId="0" applyFont="1" applyFill="1" applyBorder="1" applyAlignment="1" applyProtection="1">
      <alignment horizontal="fill"/>
    </xf>
    <xf numFmtId="164" fontId="3" fillId="0" borderId="0" xfId="0" applyNumberFormat="1" applyFont="1" applyFill="1" applyBorder="1" applyAlignment="1" applyProtection="1">
      <alignment horizontal="fill"/>
    </xf>
    <xf numFmtId="0" fontId="3" fillId="0" borderId="1" xfId="0" applyFont="1" applyFill="1" applyBorder="1" applyAlignment="1" applyProtection="1">
      <alignment horizontal="fill"/>
    </xf>
    <xf numFmtId="0" fontId="2" fillId="2" borderId="3" xfId="0" quotePrefix="1" applyFont="1" applyFill="1" applyBorder="1" applyAlignment="1" applyProtection="1">
      <alignment horizontal="left"/>
    </xf>
    <xf numFmtId="164" fontId="2" fillId="2" borderId="3" xfId="0" applyNumberFormat="1" applyFont="1" applyFill="1" applyBorder="1" applyProtection="1"/>
    <xf numFmtId="0" fontId="2" fillId="2" borderId="3"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4" xfId="0" applyFont="1" applyFill="1" applyBorder="1" applyAlignment="1" applyProtection="1">
      <alignment horizontal="center"/>
    </xf>
    <xf numFmtId="0" fontId="7" fillId="0" borderId="0" xfId="0" applyFont="1" applyFill="1" applyBorder="1"/>
    <xf numFmtId="0" fontId="2" fillId="2" borderId="0" xfId="0" applyFont="1" applyFill="1" applyBorder="1"/>
    <xf numFmtId="164" fontId="2" fillId="2" borderId="0" xfId="0" applyNumberFormat="1" applyFont="1" applyFill="1" applyBorder="1" applyProtection="1"/>
    <xf numFmtId="0" fontId="2" fillId="2" borderId="0" xfId="0" applyFont="1" applyFill="1" applyBorder="1" applyAlignment="1" applyProtection="1">
      <alignment horizontal="right"/>
    </xf>
    <xf numFmtId="0" fontId="2" fillId="2" borderId="6" xfId="0" quotePrefix="1" applyFont="1" applyFill="1" applyBorder="1" applyAlignment="1" applyProtection="1">
      <alignment horizontal="center"/>
    </xf>
    <xf numFmtId="0" fontId="2" fillId="2" borderId="0" xfId="0" applyFont="1" applyFill="1" applyBorder="1" applyAlignment="1"/>
    <xf numFmtId="164" fontId="2" fillId="2" borderId="0" xfId="0" applyNumberFormat="1" applyFont="1" applyFill="1" applyBorder="1" applyAlignment="1" applyProtection="1"/>
    <xf numFmtId="0" fontId="2" fillId="2" borderId="6" xfId="0" applyFont="1" applyFill="1" applyBorder="1"/>
    <xf numFmtId="166" fontId="2" fillId="2" borderId="7" xfId="0" quotePrefix="1" applyNumberFormat="1" applyFont="1" applyFill="1" applyBorder="1" applyAlignment="1" applyProtection="1">
      <alignment horizontal="right"/>
      <protection locked="0"/>
    </xf>
    <xf numFmtId="166" fontId="2" fillId="2" borderId="1" xfId="0" applyNumberFormat="1" applyFont="1" applyFill="1" applyBorder="1" applyAlignment="1" applyProtection="1">
      <alignment horizontal="center"/>
    </xf>
    <xf numFmtId="166" fontId="2" fillId="2" borderId="1" xfId="0" quotePrefix="1" applyNumberFormat="1" applyFont="1" applyFill="1" applyBorder="1" applyAlignment="1" applyProtection="1">
      <alignment horizontal="right"/>
      <protection locked="0"/>
    </xf>
    <xf numFmtId="0" fontId="2" fillId="2" borderId="1" xfId="0" applyFont="1" applyFill="1" applyBorder="1"/>
    <xf numFmtId="0" fontId="2" fillId="2" borderId="1" xfId="0" applyFont="1" applyFill="1" applyBorder="1" applyAlignment="1" applyProtection="1">
      <alignment horizontal="center"/>
    </xf>
    <xf numFmtId="0" fontId="2" fillId="2" borderId="8" xfId="0" applyFont="1" applyFill="1" applyBorder="1"/>
    <xf numFmtId="0" fontId="9" fillId="0" borderId="0" xfId="0" applyFont="1" applyFill="1" applyBorder="1" applyAlignment="1" applyProtection="1">
      <alignment horizontal="left"/>
    </xf>
    <xf numFmtId="0" fontId="9" fillId="0" borderId="0" xfId="0" applyFont="1" applyFill="1" applyBorder="1" applyAlignment="1" applyProtection="1">
      <alignment horizontal="center"/>
    </xf>
    <xf numFmtId="4" fontId="9" fillId="0" borderId="0" xfId="0" applyNumberFormat="1" applyFont="1" applyFill="1" applyBorder="1" applyProtection="1"/>
    <xf numFmtId="0" fontId="9" fillId="0" borderId="0" xfId="0" quotePrefix="1" applyFont="1" applyFill="1" applyBorder="1" applyAlignment="1" applyProtection="1">
      <alignment horizontal="center"/>
    </xf>
    <xf numFmtId="39" fontId="9" fillId="0" borderId="0" xfId="0" applyNumberFormat="1" applyFont="1" applyFill="1" applyBorder="1" applyAlignment="1" applyProtection="1">
      <alignment horizontal="center"/>
    </xf>
    <xf numFmtId="167" fontId="9" fillId="0" borderId="0" xfId="0" applyNumberFormat="1" applyFont="1" applyFill="1" applyBorder="1" applyAlignment="1" applyProtection="1">
      <alignment horizontal="center"/>
    </xf>
    <xf numFmtId="37" fontId="9" fillId="0" borderId="0" xfId="0" applyNumberFormat="1" applyFont="1" applyFill="1" applyBorder="1" applyProtection="1"/>
    <xf numFmtId="0" fontId="9" fillId="0" borderId="0" xfId="0" applyFont="1" applyFill="1" applyBorder="1"/>
    <xf numFmtId="168" fontId="9" fillId="0" borderId="0" xfId="0" applyNumberFormat="1" applyFont="1" applyFill="1" applyBorder="1" applyAlignment="1" applyProtection="1">
      <alignment horizontal="center"/>
    </xf>
    <xf numFmtId="4" fontId="9" fillId="0" borderId="0" xfId="0" applyNumberFormat="1" applyFont="1" applyFill="1" applyBorder="1" applyAlignment="1" applyProtection="1">
      <alignment horizontal="right"/>
    </xf>
    <xf numFmtId="0" fontId="9" fillId="0" borderId="0" xfId="0" applyFont="1" applyFill="1" applyBorder="1" applyAlignment="1">
      <alignment horizontal="center" wrapText="1"/>
    </xf>
    <xf numFmtId="0" fontId="9" fillId="0" borderId="0" xfId="0" applyFont="1" applyFill="1" applyBorder="1" applyAlignment="1">
      <alignment horizontal="center"/>
    </xf>
    <xf numFmtId="3" fontId="9" fillId="0" borderId="0" xfId="0" applyNumberFormat="1" applyFont="1" applyFill="1" applyBorder="1"/>
    <xf numFmtId="169" fontId="9" fillId="0" borderId="0" xfId="0" applyNumberFormat="1" applyFont="1" applyFill="1" applyBorder="1" applyProtection="1"/>
    <xf numFmtId="0" fontId="10" fillId="0" borderId="0" xfId="0" applyFont="1" applyFill="1" applyBorder="1"/>
    <xf numFmtId="3" fontId="9" fillId="0" borderId="0" xfId="0" applyNumberFormat="1" applyFont="1" applyFill="1" applyBorder="1" applyProtection="1"/>
    <xf numFmtId="0" fontId="9" fillId="0" borderId="0" xfId="0" quotePrefix="1" applyFont="1" applyFill="1" applyBorder="1"/>
    <xf numFmtId="0" fontId="9" fillId="0" borderId="0" xfId="0" applyNumberFormat="1" applyFont="1" applyFill="1" applyBorder="1" applyAlignment="1" applyProtection="1">
      <alignment horizontal="right"/>
    </xf>
    <xf numFmtId="1" fontId="9" fillId="0" borderId="0" xfId="0" applyNumberFormat="1" applyFont="1" applyFill="1" applyBorder="1" applyProtection="1"/>
    <xf numFmtId="37" fontId="11" fillId="0" borderId="9" xfId="0" applyNumberFormat="1" applyFont="1" applyFill="1" applyBorder="1" applyAlignment="1" applyProtection="1">
      <alignment horizontal="center"/>
    </xf>
    <xf numFmtId="0" fontId="3" fillId="0" borderId="9" xfId="0" applyFont="1" applyFill="1" applyBorder="1" applyAlignment="1">
      <alignment horizontal="center"/>
    </xf>
    <xf numFmtId="0" fontId="3" fillId="0" borderId="9" xfId="0" applyFont="1" applyFill="1" applyBorder="1"/>
    <xf numFmtId="164" fontId="3" fillId="0" borderId="9" xfId="0" applyNumberFormat="1" applyFont="1" applyFill="1" applyBorder="1"/>
    <xf numFmtId="37" fontId="11" fillId="0" borderId="9" xfId="0" applyNumberFormat="1" applyFont="1" applyFill="1" applyBorder="1" applyAlignment="1" applyProtection="1">
      <alignment horizontal="right"/>
    </xf>
    <xf numFmtId="37" fontId="11" fillId="0" borderId="9" xfId="0" applyNumberFormat="1" applyFont="1" applyFill="1" applyBorder="1" applyProtection="1"/>
    <xf numFmtId="37" fontId="11" fillId="0" borderId="9" xfId="0" applyNumberFormat="1" applyFont="1" applyFill="1" applyBorder="1" applyAlignment="1" applyProtection="1"/>
    <xf numFmtId="37" fontId="3" fillId="0" borderId="9" xfId="0" applyNumberFormat="1" applyFont="1" applyFill="1" applyBorder="1" applyProtection="1"/>
    <xf numFmtId="37" fontId="11" fillId="0" borderId="0" xfId="0" applyNumberFormat="1" applyFont="1" applyFill="1" applyBorder="1" applyAlignment="1" applyProtection="1">
      <alignment horizontal="center"/>
    </xf>
    <xf numFmtId="4" fontId="3" fillId="0" borderId="0" xfId="0" applyNumberFormat="1" applyFont="1" applyFill="1" applyBorder="1"/>
    <xf numFmtId="166" fontId="3" fillId="0" borderId="0" xfId="0" applyNumberFormat="1" applyFont="1" applyFill="1" applyBorder="1"/>
    <xf numFmtId="37" fontId="11" fillId="0" borderId="0" xfId="0" applyNumberFormat="1" applyFont="1" applyFill="1" applyBorder="1" applyAlignment="1" applyProtection="1">
      <alignment horizontal="right"/>
    </xf>
    <xf numFmtId="37" fontId="11" fillId="0" borderId="0" xfId="0" applyNumberFormat="1" applyFont="1" applyFill="1" applyBorder="1" applyProtection="1"/>
    <xf numFmtId="37" fontId="3" fillId="0" borderId="0" xfId="0" applyNumberFormat="1" applyFont="1" applyFill="1" applyBorder="1" applyProtection="1"/>
    <xf numFmtId="0" fontId="9" fillId="0" borderId="0" xfId="0" quotePrefix="1" applyFont="1" applyFill="1" applyBorder="1" applyAlignment="1" applyProtection="1">
      <alignment horizontal="left"/>
    </xf>
    <xf numFmtId="0" fontId="3" fillId="0" borderId="0" xfId="0" quotePrefix="1" applyFont="1" applyFill="1" applyBorder="1" applyAlignment="1" applyProtection="1">
      <alignment horizontal="left"/>
    </xf>
    <xf numFmtId="3" fontId="3" fillId="0" borderId="0" xfId="0" applyNumberFormat="1" applyFont="1" applyFill="1" applyBorder="1"/>
    <xf numFmtId="170" fontId="3" fillId="0" borderId="0" xfId="0" quotePrefix="1" applyNumberFormat="1" applyFont="1" applyFill="1" applyBorder="1" applyAlignment="1" applyProtection="1">
      <alignment horizontal="left"/>
    </xf>
    <xf numFmtId="0" fontId="3" fillId="0" borderId="0" xfId="0" applyFont="1" applyFill="1" applyBorder="1" applyAlignment="1" applyProtection="1">
      <alignment horizontal="left"/>
    </xf>
    <xf numFmtId="0" fontId="3" fillId="0" borderId="0" xfId="0" applyFont="1" applyFill="1" applyBorder="1" applyProtection="1"/>
    <xf numFmtId="39" fontId="3" fillId="0" borderId="0" xfId="0" applyNumberFormat="1" applyFont="1" applyFill="1" applyBorder="1" applyProtection="1"/>
    <xf numFmtId="171" fontId="3" fillId="0" borderId="0" xfId="0" applyNumberFormat="1" applyFont="1" applyFill="1" applyBorder="1" applyProtection="1"/>
    <xf numFmtId="0" fontId="2" fillId="0" borderId="0" xfId="0" applyFont="1" applyFill="1" applyBorder="1" applyAlignment="1" applyProtection="1">
      <alignment horizontal="left"/>
    </xf>
    <xf numFmtId="0" fontId="2" fillId="2" borderId="2" xfId="0" applyFont="1" applyFill="1" applyBorder="1"/>
    <xf numFmtId="0" fontId="2" fillId="2" borderId="3" xfId="0" applyFont="1" applyFill="1" applyBorder="1" applyAlignment="1">
      <alignment horizontal="center"/>
    </xf>
    <xf numFmtId="0" fontId="2" fillId="2" borderId="3" xfId="0" applyFont="1" applyFill="1" applyBorder="1" applyAlignment="1">
      <alignment horizontal="centerContinuous"/>
    </xf>
    <xf numFmtId="0" fontId="2" fillId="2" borderId="4" xfId="0" applyFont="1" applyFill="1" applyBorder="1" applyAlignment="1">
      <alignment horizontal="center"/>
    </xf>
    <xf numFmtId="0" fontId="2" fillId="2" borderId="5" xfId="0" applyFont="1" applyFill="1" applyBorder="1"/>
    <xf numFmtId="0" fontId="2" fillId="2" borderId="0"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xf numFmtId="0" fontId="2" fillId="2" borderId="1" xfId="0" applyFont="1" applyFill="1" applyBorder="1" applyAlignment="1">
      <alignment horizontal="center"/>
    </xf>
    <xf numFmtId="0" fontId="2" fillId="2" borderId="8" xfId="0" applyFont="1" applyFill="1" applyBorder="1" applyAlignment="1">
      <alignment horizontal="center"/>
    </xf>
    <xf numFmtId="3" fontId="3" fillId="0" borderId="0" xfId="0" quotePrefix="1" applyNumberFormat="1" applyFont="1" applyFill="1" applyBorder="1" applyAlignment="1" applyProtection="1">
      <alignment horizontal="center"/>
    </xf>
    <xf numFmtId="37" fontId="3" fillId="0" borderId="0" xfId="0" quotePrefix="1" applyNumberFormat="1" applyFont="1" applyFill="1" applyBorder="1" applyAlignment="1" applyProtection="1">
      <alignment horizontal="center"/>
    </xf>
    <xf numFmtId="3" fontId="3" fillId="0" borderId="0" xfId="0" applyNumberFormat="1" applyFont="1" applyFill="1" applyBorder="1" applyAlignment="1" applyProtection="1">
      <alignment horizontal="center"/>
    </xf>
    <xf numFmtId="37" fontId="11" fillId="0" borderId="9" xfId="0" applyNumberFormat="1" applyFont="1" applyFill="1" applyBorder="1" applyAlignment="1" applyProtection="1">
      <alignment horizontal="left"/>
    </xf>
    <xf numFmtId="0" fontId="3" fillId="0" borderId="0" xfId="0" applyFont="1" applyFill="1" applyBorder="1" applyAlignment="1">
      <alignment horizontal="right"/>
    </xf>
    <xf numFmtId="10" fontId="3" fillId="0" borderId="0" xfId="0" quotePrefix="1" applyNumberFormat="1" applyFont="1" applyFill="1" applyBorder="1" applyAlignment="1" applyProtection="1">
      <alignment horizontal="center"/>
    </xf>
    <xf numFmtId="0" fontId="3" fillId="0" borderId="0" xfId="0" applyFont="1" applyFill="1" applyBorder="1" applyAlignment="1" applyProtection="1">
      <alignment horizontal="right"/>
    </xf>
    <xf numFmtId="0" fontId="2" fillId="2" borderId="3" xfId="0" applyFont="1" applyFill="1" applyBorder="1"/>
    <xf numFmtId="0" fontId="2" fillId="2" borderId="0" xfId="0" quotePrefix="1" applyFont="1" applyFill="1" applyBorder="1" applyAlignment="1">
      <alignment horizontal="center"/>
    </xf>
    <xf numFmtId="0" fontId="2" fillId="2" borderId="1" xfId="0" applyFont="1" applyFill="1" applyBorder="1" applyAlignment="1">
      <alignment horizontal="right"/>
    </xf>
    <xf numFmtId="0" fontId="2" fillId="2" borderId="1" xfId="0" quotePrefix="1" applyFont="1" applyFill="1" applyBorder="1" applyAlignment="1">
      <alignment horizontal="center"/>
    </xf>
    <xf numFmtId="168" fontId="3" fillId="0" borderId="0" xfId="0" applyNumberFormat="1" applyFont="1" applyFill="1" applyBorder="1" applyAlignment="1" applyProtection="1">
      <alignment horizontal="right"/>
    </xf>
    <xf numFmtId="3" fontId="3" fillId="0" borderId="0" xfId="0" applyNumberFormat="1" applyFont="1" applyFill="1" applyBorder="1" applyAlignment="1" applyProtection="1"/>
    <xf numFmtId="168" fontId="3" fillId="0" borderId="0" xfId="0" applyNumberFormat="1" applyFont="1" applyFill="1" applyBorder="1" applyAlignment="1" applyProtection="1">
      <alignment horizontal="center"/>
    </xf>
    <xf numFmtId="0" fontId="11" fillId="0" borderId="9" xfId="0" applyFont="1" applyFill="1" applyBorder="1" applyAlignment="1" applyProtection="1">
      <alignment horizontal="center"/>
    </xf>
    <xf numFmtId="0" fontId="3" fillId="0" borderId="9" xfId="0" applyFont="1" applyFill="1" applyBorder="1" applyAlignment="1">
      <alignment horizontal="right"/>
    </xf>
    <xf numFmtId="0" fontId="11" fillId="0" borderId="0" xfId="0" applyFont="1" applyFill="1" applyBorder="1" applyAlignment="1" applyProtection="1">
      <alignment horizontal="center"/>
    </xf>
    <xf numFmtId="0" fontId="12" fillId="0" borderId="0" xfId="0" applyFont="1" applyFill="1" applyBorder="1"/>
    <xf numFmtId="14" fontId="3" fillId="0" borderId="0" xfId="0" applyNumberFormat="1" applyFont="1" applyFill="1" applyBorder="1"/>
    <xf numFmtId="14" fontId="3" fillId="0" borderId="0" xfId="0" applyNumberFormat="1" applyFont="1" applyFill="1" applyBorder="1" applyAlignment="1">
      <alignment horizontal="right"/>
    </xf>
    <xf numFmtId="2" fontId="3" fillId="0" borderId="0" xfId="0" applyNumberFormat="1" applyFont="1" applyFill="1" applyBorder="1" applyAlignment="1">
      <alignment horizontal="right"/>
    </xf>
    <xf numFmtId="0" fontId="13" fillId="0" borderId="0" xfId="0" applyFont="1" applyFill="1" applyBorder="1" applyAlignment="1">
      <alignment horizontal="center"/>
    </xf>
    <xf numFmtId="0" fontId="13" fillId="0" borderId="0" xfId="0" applyFont="1" applyFill="1" applyBorder="1"/>
    <xf numFmtId="0" fontId="11" fillId="2" borderId="2" xfId="0" applyFont="1" applyFill="1" applyBorder="1"/>
    <xf numFmtId="0" fontId="11" fillId="2" borderId="3" xfId="0" applyFont="1" applyFill="1" applyBorder="1"/>
    <xf numFmtId="0" fontId="11" fillId="2" borderId="4" xfId="0" applyFont="1" applyFill="1" applyBorder="1"/>
    <xf numFmtId="0" fontId="11" fillId="2" borderId="7" xfId="0" applyFont="1" applyFill="1" applyBorder="1" applyAlignment="1">
      <alignmen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center" vertical="center" wrapText="1"/>
    </xf>
    <xf numFmtId="0" fontId="11" fillId="2" borderId="8" xfId="0"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vertical="top" wrapText="1"/>
    </xf>
    <xf numFmtId="0" fontId="13" fillId="0" borderId="9" xfId="0" applyFont="1" applyFill="1" applyBorder="1" applyAlignment="1">
      <alignment horizontal="center" vertical="center" wrapText="1"/>
    </xf>
    <xf numFmtId="0" fontId="13" fillId="0" borderId="9" xfId="0" applyFont="1" applyFill="1" applyBorder="1" applyAlignment="1">
      <alignment vertical="center" wrapText="1"/>
    </xf>
    <xf numFmtId="0" fontId="13" fillId="0" borderId="9" xfId="0" applyFont="1" applyFill="1" applyBorder="1" applyAlignment="1">
      <alignment vertical="top" wrapText="1"/>
    </xf>
    <xf numFmtId="172" fontId="13" fillId="0" borderId="9" xfId="0" applyNumberFormat="1" applyFont="1" applyFill="1" applyBorder="1" applyAlignment="1">
      <alignment vertical="center" wrapText="1"/>
    </xf>
    <xf numFmtId="172" fontId="13" fillId="0" borderId="0" xfId="0" applyNumberFormat="1" applyFont="1" applyFill="1" applyBorder="1" applyAlignment="1">
      <alignment vertical="center" wrapText="1"/>
    </xf>
    <xf numFmtId="0" fontId="13" fillId="0" borderId="3" xfId="0" applyFont="1" applyFill="1" applyBorder="1" applyAlignment="1">
      <alignment vertical="center" wrapText="1"/>
    </xf>
    <xf numFmtId="0" fontId="13" fillId="0" borderId="9" xfId="0" applyFont="1" applyFill="1" applyBorder="1" applyAlignment="1">
      <alignment horizontal="justify" vertical="center" wrapText="1"/>
    </xf>
    <xf numFmtId="0" fontId="13" fillId="0" borderId="0" xfId="0" applyFont="1" applyFill="1" applyBorder="1" applyAlignment="1">
      <alignment horizontal="left"/>
    </xf>
    <xf numFmtId="0" fontId="2" fillId="2" borderId="3" xfId="0" applyFont="1" applyFill="1" applyBorder="1" applyAlignment="1"/>
    <xf numFmtId="37" fontId="11" fillId="0" borderId="0" xfId="0" applyNumberFormat="1" applyFont="1" applyFill="1" applyBorder="1" applyAlignment="1" applyProtection="1">
      <alignment horizontal="left"/>
    </xf>
    <xf numFmtId="11" fontId="9" fillId="0" borderId="0" xfId="0" applyNumberFormat="1" applyFont="1" applyFill="1" applyBorder="1" applyAlignment="1" applyProtection="1">
      <alignment horizontal="center"/>
    </xf>
    <xf numFmtId="0" fontId="4" fillId="0" borderId="0" xfId="0" applyFont="1" applyFill="1" applyBorder="1" applyAlignment="1">
      <alignment horizontal="center"/>
    </xf>
    <xf numFmtId="0" fontId="3" fillId="0" borderId="0" xfId="0" quotePrefix="1" applyFont="1" applyFill="1" applyBorder="1" applyAlignment="1">
      <alignment horizontal="left"/>
    </xf>
    <xf numFmtId="10" fontId="9" fillId="0" borderId="0" xfId="1" applyNumberFormat="1" applyFont="1" applyFill="1" applyBorder="1" applyProtection="1"/>
    <xf numFmtId="10" fontId="3" fillId="0" borderId="0" xfId="0" quotePrefix="1" applyNumberFormat="1" applyFont="1" applyFill="1" applyBorder="1" applyAlignment="1" applyProtection="1">
      <alignment horizontal="right"/>
    </xf>
    <xf numFmtId="0" fontId="15" fillId="0" borderId="0" xfId="0" applyFont="1" applyFill="1" applyBorder="1" applyAlignment="1" applyProtection="1">
      <alignment horizontal="left"/>
    </xf>
    <xf numFmtId="37" fontId="3" fillId="0" borderId="0" xfId="0" applyNumberFormat="1" applyFont="1" applyFill="1" applyBorder="1"/>
    <xf numFmtId="0" fontId="5" fillId="2" borderId="2" xfId="0" applyFont="1" applyFill="1" applyBorder="1" applyAlignment="1" applyProtection="1">
      <alignment horizontal="center" vertical="center" wrapText="1"/>
    </xf>
    <xf numFmtId="0" fontId="6" fillId="2" borderId="3" xfId="0" quotePrefix="1"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xf>
    <xf numFmtId="1" fontId="3" fillId="0" borderId="0" xfId="0" applyNumberFormat="1" applyFont="1" applyFill="1" applyBorder="1" applyProtection="1"/>
    <xf numFmtId="0" fontId="3" fillId="0" borderId="0" xfId="0" applyFont="1" applyFill="1" applyBorder="1" applyAlignment="1">
      <alignment horizontal="left"/>
    </xf>
    <xf numFmtId="3" fontId="3" fillId="0" borderId="0" xfId="0" quotePrefix="1" applyNumberFormat="1" applyFont="1" applyFill="1" applyBorder="1" applyAlignment="1" applyProtection="1"/>
    <xf numFmtId="0" fontId="9" fillId="0" borderId="0" xfId="0" applyFont="1" applyFill="1" applyBorder="1" applyAlignment="1">
      <alignment horizontal="left"/>
    </xf>
    <xf numFmtId="37" fontId="3" fillId="0" borderId="0" xfId="0" applyNumberFormat="1" applyFont="1" applyFill="1" applyBorder="1" applyAlignment="1" applyProtection="1">
      <alignment horizontal="center"/>
    </xf>
    <xf numFmtId="0" fontId="2"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horizontal="centerContinuous"/>
    </xf>
    <xf numFmtId="0" fontId="2" fillId="0" borderId="0" xfId="0" quotePrefix="1" applyFont="1" applyFill="1" applyBorder="1" applyAlignment="1">
      <alignment horizontal="center"/>
    </xf>
    <xf numFmtId="0" fontId="2" fillId="0" borderId="0" xfId="0" applyFont="1" applyFill="1" applyBorder="1" applyAlignment="1">
      <alignment horizontal="right"/>
    </xf>
    <xf numFmtId="22" fontId="3" fillId="0" borderId="0" xfId="0" applyNumberFormat="1" applyFont="1" applyFill="1" applyBorder="1"/>
    <xf numFmtId="0" fontId="2" fillId="2" borderId="3" xfId="0" applyFont="1" applyFill="1" applyBorder="1" applyAlignment="1" applyProtection="1"/>
    <xf numFmtId="0" fontId="5" fillId="2" borderId="2" xfId="0" applyFont="1" applyFill="1" applyBorder="1" applyAlignment="1" applyProtection="1">
      <alignment horizontal="center" vertical="center" wrapText="1"/>
    </xf>
    <xf numFmtId="0" fontId="8" fillId="0" borderId="5" xfId="0" applyFont="1" applyFill="1" applyBorder="1" applyAlignment="1">
      <alignment horizontal="center" vertical="center" wrapText="1"/>
    </xf>
    <xf numFmtId="0" fontId="6" fillId="2" borderId="3" xfId="0" quotePrefix="1" applyFont="1" applyFill="1" applyBorder="1" applyAlignment="1" applyProtection="1">
      <alignment horizontal="center" vertical="center" wrapText="1"/>
    </xf>
    <xf numFmtId="0" fontId="7" fillId="0" borderId="3" xfId="0" applyFont="1" applyFill="1" applyBorder="1" applyAlignment="1">
      <alignment horizontal="center" vertical="center" wrapText="1"/>
    </xf>
    <xf numFmtId="0" fontId="9" fillId="0" borderId="0" xfId="0" quotePrefix="1" applyFont="1" applyFill="1" applyBorder="1" applyAlignment="1" applyProtection="1">
      <alignment horizontal="left"/>
    </xf>
    <xf numFmtId="0" fontId="7" fillId="0" borderId="0" xfId="0" applyFont="1" applyFill="1" applyBorder="1" applyAlignment="1"/>
    <xf numFmtId="0" fontId="13" fillId="0" borderId="0" xfId="0" applyFont="1" applyFill="1"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476"/>
  <sheetViews>
    <sheetView zoomScale="80" zoomScaleNormal="80" workbookViewId="0">
      <selection activeCell="A5" sqref="A5:A8"/>
    </sheetView>
  </sheetViews>
  <sheetFormatPr baseColWidth="10" defaultColWidth="11.7109375" defaultRowHeight="12" x14ac:dyDescent="0.15"/>
  <cols>
    <col min="1" max="1" width="35.140625" style="6" customWidth="1"/>
    <col min="2" max="2" width="13.42578125" style="3" customWidth="1"/>
    <col min="3" max="3" width="9.85546875" style="3" bestFit="1" customWidth="1"/>
    <col min="4" max="4" width="24.42578125" style="6" bestFit="1" customWidth="1"/>
    <col min="5" max="5" width="13.85546875" style="9" bestFit="1" customWidth="1"/>
    <col min="6" max="6" width="17.140625" style="6" bestFit="1" customWidth="1"/>
    <col min="7" max="7" width="9.5703125" style="6" bestFit="1" customWidth="1"/>
    <col min="8" max="8" width="9.85546875" style="6" bestFit="1" customWidth="1"/>
    <col min="9" max="9" width="13.7109375" style="6" bestFit="1" customWidth="1"/>
    <col min="10" max="10" width="14.42578125" style="6" customWidth="1"/>
    <col min="11" max="11" width="16.7109375" style="6" bestFit="1" customWidth="1"/>
    <col min="12" max="13" width="16.140625" style="6" bestFit="1" customWidth="1"/>
    <col min="14" max="14" width="3.42578125" style="6" customWidth="1"/>
    <col min="15" max="129" width="9.7109375" style="7" customWidth="1"/>
    <col min="130" max="256" width="11.7109375" style="7"/>
    <col min="257" max="257" width="35.140625" style="7" customWidth="1"/>
    <col min="258" max="258" width="6.7109375" style="7" customWidth="1"/>
    <col min="259" max="259" width="9.85546875" style="7" bestFit="1" customWidth="1"/>
    <col min="260" max="260" width="5.7109375" style="7" customWidth="1"/>
    <col min="261" max="261" width="13.85546875" style="7" bestFit="1" customWidth="1"/>
    <col min="262" max="262" width="6.5703125" style="7" bestFit="1" customWidth="1"/>
    <col min="263" max="263" width="9.5703125" style="7" bestFit="1" customWidth="1"/>
    <col min="264" max="264" width="9.85546875" style="7" bestFit="1" customWidth="1"/>
    <col min="265" max="265" width="13.7109375" style="7" bestFit="1" customWidth="1"/>
    <col min="266" max="266" width="14.42578125" style="7" customWidth="1"/>
    <col min="267" max="267" width="16.7109375" style="7" bestFit="1" customWidth="1"/>
    <col min="268" max="269" width="16.140625" style="7" bestFit="1" customWidth="1"/>
    <col min="270" max="270" width="3.42578125" style="7" customWidth="1"/>
    <col min="271" max="385" width="9.7109375" style="7" customWidth="1"/>
    <col min="386" max="512" width="11.7109375" style="7"/>
    <col min="513" max="513" width="35.140625" style="7" customWidth="1"/>
    <col min="514" max="514" width="6.7109375" style="7" customWidth="1"/>
    <col min="515" max="515" width="9.85546875" style="7" bestFit="1" customWidth="1"/>
    <col min="516" max="516" width="5.7109375" style="7" customWidth="1"/>
    <col min="517" max="517" width="13.85546875" style="7" bestFit="1" customWidth="1"/>
    <col min="518" max="518" width="6.5703125" style="7" bestFit="1" customWidth="1"/>
    <col min="519" max="519" width="9.5703125" style="7" bestFit="1" customWidth="1"/>
    <col min="520" max="520" width="9.85546875" style="7" bestFit="1" customWidth="1"/>
    <col min="521" max="521" width="13.7109375" style="7" bestFit="1" customWidth="1"/>
    <col min="522" max="522" width="14.42578125" style="7" customWidth="1"/>
    <col min="523" max="523" width="16.7109375" style="7" bestFit="1" customWidth="1"/>
    <col min="524" max="525" width="16.140625" style="7" bestFit="1" customWidth="1"/>
    <col min="526" max="526" width="3.42578125" style="7" customWidth="1"/>
    <col min="527" max="641" width="9.7109375" style="7" customWidth="1"/>
    <col min="642" max="768" width="11.7109375" style="7"/>
    <col min="769" max="769" width="35.140625" style="7" customWidth="1"/>
    <col min="770" max="770" width="6.7109375" style="7" customWidth="1"/>
    <col min="771" max="771" width="9.85546875" style="7" bestFit="1" customWidth="1"/>
    <col min="772" max="772" width="5.7109375" style="7" customWidth="1"/>
    <col min="773" max="773" width="13.85546875" style="7" bestFit="1" customWidth="1"/>
    <col min="774" max="774" width="6.5703125" style="7" bestFit="1" customWidth="1"/>
    <col min="775" max="775" width="9.5703125" style="7" bestFit="1" customWidth="1"/>
    <col min="776" max="776" width="9.85546875" style="7" bestFit="1" customWidth="1"/>
    <col min="777" max="777" width="13.7109375" style="7" bestFit="1" customWidth="1"/>
    <col min="778" max="778" width="14.42578125" style="7" customWidth="1"/>
    <col min="779" max="779" width="16.7109375" style="7" bestFit="1" customWidth="1"/>
    <col min="780" max="781" width="16.140625" style="7" bestFit="1" customWidth="1"/>
    <col min="782" max="782" width="3.42578125" style="7" customWidth="1"/>
    <col min="783" max="897" width="9.7109375" style="7" customWidth="1"/>
    <col min="898" max="1024" width="11.7109375" style="7"/>
    <col min="1025" max="1025" width="35.140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6.5703125" style="7" bestFit="1" customWidth="1"/>
    <col min="1031" max="1031" width="9.5703125" style="7" bestFit="1" customWidth="1"/>
    <col min="1032" max="1032" width="9.85546875" style="7" bestFit="1" customWidth="1"/>
    <col min="1033" max="1033" width="13.7109375" style="7" bestFit="1" customWidth="1"/>
    <col min="1034" max="1034" width="14.42578125" style="7" customWidth="1"/>
    <col min="1035" max="1035" width="16.7109375" style="7" bestFit="1" customWidth="1"/>
    <col min="1036" max="1037" width="16.140625" style="7" bestFit="1" customWidth="1"/>
    <col min="1038" max="1038" width="3.42578125" style="7" customWidth="1"/>
    <col min="1039" max="1153" width="9.7109375" style="7" customWidth="1"/>
    <col min="1154" max="1280" width="11.7109375" style="7"/>
    <col min="1281" max="1281" width="35.140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6.5703125" style="7" bestFit="1" customWidth="1"/>
    <col min="1287" max="1287" width="9.5703125" style="7" bestFit="1" customWidth="1"/>
    <col min="1288" max="1288" width="9.85546875" style="7" bestFit="1" customWidth="1"/>
    <col min="1289" max="1289" width="13.7109375" style="7" bestFit="1" customWidth="1"/>
    <col min="1290" max="1290" width="14.42578125" style="7" customWidth="1"/>
    <col min="1291" max="1291" width="16.7109375" style="7" bestFit="1" customWidth="1"/>
    <col min="1292" max="1293" width="16.140625" style="7" bestFit="1" customWidth="1"/>
    <col min="1294" max="1294" width="3.42578125" style="7" customWidth="1"/>
    <col min="1295" max="1409" width="9.7109375" style="7" customWidth="1"/>
    <col min="1410" max="1536" width="11.7109375" style="7"/>
    <col min="1537" max="1537" width="35.140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6.5703125" style="7" bestFit="1" customWidth="1"/>
    <col min="1543" max="1543" width="9.5703125" style="7" bestFit="1" customWidth="1"/>
    <col min="1544" max="1544" width="9.85546875" style="7" bestFit="1" customWidth="1"/>
    <col min="1545" max="1545" width="13.7109375" style="7" bestFit="1" customWidth="1"/>
    <col min="1546" max="1546" width="14.42578125" style="7" customWidth="1"/>
    <col min="1547" max="1547" width="16.7109375" style="7" bestFit="1" customWidth="1"/>
    <col min="1548" max="1549" width="16.140625" style="7" bestFit="1" customWidth="1"/>
    <col min="1550" max="1550" width="3.42578125" style="7" customWidth="1"/>
    <col min="1551" max="1665" width="9.7109375" style="7" customWidth="1"/>
    <col min="1666" max="1792" width="11.7109375" style="7"/>
    <col min="1793" max="1793" width="35.140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6.5703125" style="7" bestFit="1" customWidth="1"/>
    <col min="1799" max="1799" width="9.5703125" style="7" bestFit="1" customWidth="1"/>
    <col min="1800" max="1800" width="9.85546875" style="7" bestFit="1" customWidth="1"/>
    <col min="1801" max="1801" width="13.7109375" style="7" bestFit="1" customWidth="1"/>
    <col min="1802" max="1802" width="14.42578125" style="7" customWidth="1"/>
    <col min="1803" max="1803" width="16.7109375" style="7" bestFit="1" customWidth="1"/>
    <col min="1804" max="1805" width="16.140625" style="7" bestFit="1" customWidth="1"/>
    <col min="1806" max="1806" width="3.42578125" style="7" customWidth="1"/>
    <col min="1807" max="1921" width="9.7109375" style="7" customWidth="1"/>
    <col min="1922" max="2048" width="11.7109375" style="7"/>
    <col min="2049" max="2049" width="35.140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6.5703125" style="7" bestFit="1" customWidth="1"/>
    <col min="2055" max="2055" width="9.5703125" style="7" bestFit="1" customWidth="1"/>
    <col min="2056" max="2056" width="9.85546875" style="7" bestFit="1" customWidth="1"/>
    <col min="2057" max="2057" width="13.7109375" style="7" bestFit="1" customWidth="1"/>
    <col min="2058" max="2058" width="14.42578125" style="7" customWidth="1"/>
    <col min="2059" max="2059" width="16.7109375" style="7" bestFit="1" customWidth="1"/>
    <col min="2060" max="2061" width="16.140625" style="7" bestFit="1" customWidth="1"/>
    <col min="2062" max="2062" width="3.42578125" style="7" customWidth="1"/>
    <col min="2063" max="2177" width="9.7109375" style="7" customWidth="1"/>
    <col min="2178" max="2304" width="11.7109375" style="7"/>
    <col min="2305" max="2305" width="35.140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6.5703125" style="7" bestFit="1" customWidth="1"/>
    <col min="2311" max="2311" width="9.5703125" style="7" bestFit="1" customWidth="1"/>
    <col min="2312" max="2312" width="9.85546875" style="7" bestFit="1" customWidth="1"/>
    <col min="2313" max="2313" width="13.7109375" style="7" bestFit="1" customWidth="1"/>
    <col min="2314" max="2314" width="14.42578125" style="7" customWidth="1"/>
    <col min="2315" max="2315" width="16.7109375" style="7" bestFit="1" customWidth="1"/>
    <col min="2316" max="2317" width="16.140625" style="7" bestFit="1" customWidth="1"/>
    <col min="2318" max="2318" width="3.42578125" style="7" customWidth="1"/>
    <col min="2319" max="2433" width="9.7109375" style="7" customWidth="1"/>
    <col min="2434" max="2560" width="11.7109375" style="7"/>
    <col min="2561" max="2561" width="35.140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6.5703125" style="7" bestFit="1" customWidth="1"/>
    <col min="2567" max="2567" width="9.5703125" style="7" bestFit="1" customWidth="1"/>
    <col min="2568" max="2568" width="9.85546875" style="7" bestFit="1" customWidth="1"/>
    <col min="2569" max="2569" width="13.7109375" style="7" bestFit="1" customWidth="1"/>
    <col min="2570" max="2570" width="14.42578125" style="7" customWidth="1"/>
    <col min="2571" max="2571" width="16.7109375" style="7" bestFit="1" customWidth="1"/>
    <col min="2572" max="2573" width="16.140625" style="7" bestFit="1" customWidth="1"/>
    <col min="2574" max="2574" width="3.42578125" style="7" customWidth="1"/>
    <col min="2575" max="2689" width="9.7109375" style="7" customWidth="1"/>
    <col min="2690" max="2816" width="11.7109375" style="7"/>
    <col min="2817" max="2817" width="35.140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6.5703125" style="7" bestFit="1" customWidth="1"/>
    <col min="2823" max="2823" width="9.5703125" style="7" bestFit="1" customWidth="1"/>
    <col min="2824" max="2824" width="9.85546875" style="7" bestFit="1" customWidth="1"/>
    <col min="2825" max="2825" width="13.7109375" style="7" bestFit="1" customWidth="1"/>
    <col min="2826" max="2826" width="14.42578125" style="7" customWidth="1"/>
    <col min="2827" max="2827" width="16.7109375" style="7" bestFit="1" customWidth="1"/>
    <col min="2828" max="2829" width="16.140625" style="7" bestFit="1" customWidth="1"/>
    <col min="2830" max="2830" width="3.42578125" style="7" customWidth="1"/>
    <col min="2831" max="2945" width="9.7109375" style="7" customWidth="1"/>
    <col min="2946" max="3072" width="11.7109375" style="7"/>
    <col min="3073" max="3073" width="35.140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6.5703125" style="7" bestFit="1" customWidth="1"/>
    <col min="3079" max="3079" width="9.5703125" style="7" bestFit="1" customWidth="1"/>
    <col min="3080" max="3080" width="9.85546875" style="7" bestFit="1" customWidth="1"/>
    <col min="3081" max="3081" width="13.7109375" style="7" bestFit="1" customWidth="1"/>
    <col min="3082" max="3082" width="14.42578125" style="7" customWidth="1"/>
    <col min="3083" max="3083" width="16.7109375" style="7" bestFit="1" customWidth="1"/>
    <col min="3084" max="3085" width="16.140625" style="7" bestFit="1" customWidth="1"/>
    <col min="3086" max="3086" width="3.42578125" style="7" customWidth="1"/>
    <col min="3087" max="3201" width="9.7109375" style="7" customWidth="1"/>
    <col min="3202" max="3328" width="11.7109375" style="7"/>
    <col min="3329" max="3329" width="35.140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6.5703125" style="7" bestFit="1" customWidth="1"/>
    <col min="3335" max="3335" width="9.5703125" style="7" bestFit="1" customWidth="1"/>
    <col min="3336" max="3336" width="9.85546875" style="7" bestFit="1" customWidth="1"/>
    <col min="3337" max="3337" width="13.7109375" style="7" bestFit="1" customWidth="1"/>
    <col min="3338" max="3338" width="14.42578125" style="7" customWidth="1"/>
    <col min="3339" max="3339" width="16.7109375" style="7" bestFit="1" customWidth="1"/>
    <col min="3340" max="3341" width="16.140625" style="7" bestFit="1" customWidth="1"/>
    <col min="3342" max="3342" width="3.42578125" style="7" customWidth="1"/>
    <col min="3343" max="3457" width="9.7109375" style="7" customWidth="1"/>
    <col min="3458" max="3584" width="11.7109375" style="7"/>
    <col min="3585" max="3585" width="35.140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6.5703125" style="7" bestFit="1" customWidth="1"/>
    <col min="3591" max="3591" width="9.5703125" style="7" bestFit="1" customWidth="1"/>
    <col min="3592" max="3592" width="9.85546875" style="7" bestFit="1" customWidth="1"/>
    <col min="3593" max="3593" width="13.7109375" style="7" bestFit="1" customWidth="1"/>
    <col min="3594" max="3594" width="14.42578125" style="7" customWidth="1"/>
    <col min="3595" max="3595" width="16.7109375" style="7" bestFit="1" customWidth="1"/>
    <col min="3596" max="3597" width="16.140625" style="7" bestFit="1" customWidth="1"/>
    <col min="3598" max="3598" width="3.42578125" style="7" customWidth="1"/>
    <col min="3599" max="3713" width="9.7109375" style="7" customWidth="1"/>
    <col min="3714" max="3840" width="11.7109375" style="7"/>
    <col min="3841" max="3841" width="35.140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6.5703125" style="7" bestFit="1" customWidth="1"/>
    <col min="3847" max="3847" width="9.5703125" style="7" bestFit="1" customWidth="1"/>
    <col min="3848" max="3848" width="9.85546875" style="7" bestFit="1" customWidth="1"/>
    <col min="3849" max="3849" width="13.7109375" style="7" bestFit="1" customWidth="1"/>
    <col min="3850" max="3850" width="14.42578125" style="7" customWidth="1"/>
    <col min="3851" max="3851" width="16.7109375" style="7" bestFit="1" customWidth="1"/>
    <col min="3852" max="3853" width="16.140625" style="7" bestFit="1" customWidth="1"/>
    <col min="3854" max="3854" width="3.42578125" style="7" customWidth="1"/>
    <col min="3855" max="3969" width="9.7109375" style="7" customWidth="1"/>
    <col min="3970" max="4096" width="11.7109375" style="7"/>
    <col min="4097" max="4097" width="35.140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6.5703125" style="7" bestFit="1" customWidth="1"/>
    <col min="4103" max="4103" width="9.5703125" style="7" bestFit="1" customWidth="1"/>
    <col min="4104" max="4104" width="9.85546875" style="7" bestFit="1" customWidth="1"/>
    <col min="4105" max="4105" width="13.7109375" style="7" bestFit="1" customWidth="1"/>
    <col min="4106" max="4106" width="14.42578125" style="7" customWidth="1"/>
    <col min="4107" max="4107" width="16.7109375" style="7" bestFit="1" customWidth="1"/>
    <col min="4108" max="4109" width="16.140625" style="7" bestFit="1" customWidth="1"/>
    <col min="4110" max="4110" width="3.42578125" style="7" customWidth="1"/>
    <col min="4111" max="4225" width="9.7109375" style="7" customWidth="1"/>
    <col min="4226" max="4352" width="11.7109375" style="7"/>
    <col min="4353" max="4353" width="35.140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6.5703125" style="7" bestFit="1" customWidth="1"/>
    <col min="4359" max="4359" width="9.5703125" style="7" bestFit="1" customWidth="1"/>
    <col min="4360" max="4360" width="9.85546875" style="7" bestFit="1" customWidth="1"/>
    <col min="4361" max="4361" width="13.7109375" style="7" bestFit="1" customWidth="1"/>
    <col min="4362" max="4362" width="14.42578125" style="7" customWidth="1"/>
    <col min="4363" max="4363" width="16.7109375" style="7" bestFit="1" customWidth="1"/>
    <col min="4364" max="4365" width="16.140625" style="7" bestFit="1" customWidth="1"/>
    <col min="4366" max="4366" width="3.42578125" style="7" customWidth="1"/>
    <col min="4367" max="4481" width="9.7109375" style="7" customWidth="1"/>
    <col min="4482" max="4608" width="11.7109375" style="7"/>
    <col min="4609" max="4609" width="35.140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6.5703125" style="7" bestFit="1" customWidth="1"/>
    <col min="4615" max="4615" width="9.5703125" style="7" bestFit="1" customWidth="1"/>
    <col min="4616" max="4616" width="9.85546875" style="7" bestFit="1" customWidth="1"/>
    <col min="4617" max="4617" width="13.7109375" style="7" bestFit="1" customWidth="1"/>
    <col min="4618" max="4618" width="14.42578125" style="7" customWidth="1"/>
    <col min="4619" max="4619" width="16.7109375" style="7" bestFit="1" customWidth="1"/>
    <col min="4620" max="4621" width="16.140625" style="7" bestFit="1" customWidth="1"/>
    <col min="4622" max="4622" width="3.42578125" style="7" customWidth="1"/>
    <col min="4623" max="4737" width="9.7109375" style="7" customWidth="1"/>
    <col min="4738" max="4864" width="11.7109375" style="7"/>
    <col min="4865" max="4865" width="35.140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6.5703125" style="7" bestFit="1" customWidth="1"/>
    <col min="4871" max="4871" width="9.5703125" style="7" bestFit="1" customWidth="1"/>
    <col min="4872" max="4872" width="9.85546875" style="7" bestFit="1" customWidth="1"/>
    <col min="4873" max="4873" width="13.7109375" style="7" bestFit="1" customWidth="1"/>
    <col min="4874" max="4874" width="14.42578125" style="7" customWidth="1"/>
    <col min="4875" max="4875" width="16.7109375" style="7" bestFit="1" customWidth="1"/>
    <col min="4876" max="4877" width="16.140625" style="7" bestFit="1" customWidth="1"/>
    <col min="4878" max="4878" width="3.42578125" style="7" customWidth="1"/>
    <col min="4879" max="4993" width="9.7109375" style="7" customWidth="1"/>
    <col min="4994" max="5120" width="11.7109375" style="7"/>
    <col min="5121" max="5121" width="35.140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6.5703125" style="7" bestFit="1" customWidth="1"/>
    <col min="5127" max="5127" width="9.5703125" style="7" bestFit="1" customWidth="1"/>
    <col min="5128" max="5128" width="9.85546875" style="7" bestFit="1" customWidth="1"/>
    <col min="5129" max="5129" width="13.7109375" style="7" bestFit="1" customWidth="1"/>
    <col min="5130" max="5130" width="14.42578125" style="7" customWidth="1"/>
    <col min="5131" max="5131" width="16.7109375" style="7" bestFit="1" customWidth="1"/>
    <col min="5132" max="5133" width="16.140625" style="7" bestFit="1" customWidth="1"/>
    <col min="5134" max="5134" width="3.42578125" style="7" customWidth="1"/>
    <col min="5135" max="5249" width="9.7109375" style="7" customWidth="1"/>
    <col min="5250" max="5376" width="11.7109375" style="7"/>
    <col min="5377" max="5377" width="35.140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6.5703125" style="7" bestFit="1" customWidth="1"/>
    <col min="5383" max="5383" width="9.5703125" style="7" bestFit="1" customWidth="1"/>
    <col min="5384" max="5384" width="9.85546875" style="7" bestFit="1" customWidth="1"/>
    <col min="5385" max="5385" width="13.7109375" style="7" bestFit="1" customWidth="1"/>
    <col min="5386" max="5386" width="14.42578125" style="7" customWidth="1"/>
    <col min="5387" max="5387" width="16.7109375" style="7" bestFit="1" customWidth="1"/>
    <col min="5388" max="5389" width="16.140625" style="7" bestFit="1" customWidth="1"/>
    <col min="5390" max="5390" width="3.42578125" style="7" customWidth="1"/>
    <col min="5391" max="5505" width="9.7109375" style="7" customWidth="1"/>
    <col min="5506" max="5632" width="11.7109375" style="7"/>
    <col min="5633" max="5633" width="35.140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6.5703125" style="7" bestFit="1" customWidth="1"/>
    <col min="5639" max="5639" width="9.5703125" style="7" bestFit="1" customWidth="1"/>
    <col min="5640" max="5640" width="9.85546875" style="7" bestFit="1" customWidth="1"/>
    <col min="5641" max="5641" width="13.7109375" style="7" bestFit="1" customWidth="1"/>
    <col min="5642" max="5642" width="14.42578125" style="7" customWidth="1"/>
    <col min="5643" max="5643" width="16.7109375" style="7" bestFit="1" customWidth="1"/>
    <col min="5644" max="5645" width="16.140625" style="7" bestFit="1" customWidth="1"/>
    <col min="5646" max="5646" width="3.42578125" style="7" customWidth="1"/>
    <col min="5647" max="5761" width="9.7109375" style="7" customWidth="1"/>
    <col min="5762" max="5888" width="11.7109375" style="7"/>
    <col min="5889" max="5889" width="35.140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6.5703125" style="7" bestFit="1" customWidth="1"/>
    <col min="5895" max="5895" width="9.5703125" style="7" bestFit="1" customWidth="1"/>
    <col min="5896" max="5896" width="9.85546875" style="7" bestFit="1" customWidth="1"/>
    <col min="5897" max="5897" width="13.7109375" style="7" bestFit="1" customWidth="1"/>
    <col min="5898" max="5898" width="14.42578125" style="7" customWidth="1"/>
    <col min="5899" max="5899" width="16.7109375" style="7" bestFit="1" customWidth="1"/>
    <col min="5900" max="5901" width="16.140625" style="7" bestFit="1" customWidth="1"/>
    <col min="5902" max="5902" width="3.42578125" style="7" customWidth="1"/>
    <col min="5903" max="6017" width="9.7109375" style="7" customWidth="1"/>
    <col min="6018" max="6144" width="11.7109375" style="7"/>
    <col min="6145" max="6145" width="35.140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6.5703125" style="7" bestFit="1" customWidth="1"/>
    <col min="6151" max="6151" width="9.5703125" style="7" bestFit="1" customWidth="1"/>
    <col min="6152" max="6152" width="9.85546875" style="7" bestFit="1" customWidth="1"/>
    <col min="6153" max="6153" width="13.7109375" style="7" bestFit="1" customWidth="1"/>
    <col min="6154" max="6154" width="14.42578125" style="7" customWidth="1"/>
    <col min="6155" max="6155" width="16.7109375" style="7" bestFit="1" customWidth="1"/>
    <col min="6156" max="6157" width="16.140625" style="7" bestFit="1" customWidth="1"/>
    <col min="6158" max="6158" width="3.42578125" style="7" customWidth="1"/>
    <col min="6159" max="6273" width="9.7109375" style="7" customWidth="1"/>
    <col min="6274" max="6400" width="11.7109375" style="7"/>
    <col min="6401" max="6401" width="35.140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6.5703125" style="7" bestFit="1" customWidth="1"/>
    <col min="6407" max="6407" width="9.5703125" style="7" bestFit="1" customWidth="1"/>
    <col min="6408" max="6408" width="9.85546875" style="7" bestFit="1" customWidth="1"/>
    <col min="6409" max="6409" width="13.7109375" style="7" bestFit="1" customWidth="1"/>
    <col min="6410" max="6410" width="14.42578125" style="7" customWidth="1"/>
    <col min="6411" max="6411" width="16.7109375" style="7" bestFit="1" customWidth="1"/>
    <col min="6412" max="6413" width="16.140625" style="7" bestFit="1" customWidth="1"/>
    <col min="6414" max="6414" width="3.42578125" style="7" customWidth="1"/>
    <col min="6415" max="6529" width="9.7109375" style="7" customWidth="1"/>
    <col min="6530" max="6656" width="11.7109375" style="7"/>
    <col min="6657" max="6657" width="35.140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6.5703125" style="7" bestFit="1" customWidth="1"/>
    <col min="6663" max="6663" width="9.5703125" style="7" bestFit="1" customWidth="1"/>
    <col min="6664" max="6664" width="9.85546875" style="7" bestFit="1" customWidth="1"/>
    <col min="6665" max="6665" width="13.7109375" style="7" bestFit="1" customWidth="1"/>
    <col min="6666" max="6666" width="14.42578125" style="7" customWidth="1"/>
    <col min="6667" max="6667" width="16.7109375" style="7" bestFit="1" customWidth="1"/>
    <col min="6668" max="6669" width="16.140625" style="7" bestFit="1" customWidth="1"/>
    <col min="6670" max="6670" width="3.42578125" style="7" customWidth="1"/>
    <col min="6671" max="6785" width="9.7109375" style="7" customWidth="1"/>
    <col min="6786" max="6912" width="11.7109375" style="7"/>
    <col min="6913" max="6913" width="35.140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6.5703125" style="7" bestFit="1" customWidth="1"/>
    <col min="6919" max="6919" width="9.5703125" style="7" bestFit="1" customWidth="1"/>
    <col min="6920" max="6920" width="9.85546875" style="7" bestFit="1" customWidth="1"/>
    <col min="6921" max="6921" width="13.7109375" style="7" bestFit="1" customWidth="1"/>
    <col min="6922" max="6922" width="14.42578125" style="7" customWidth="1"/>
    <col min="6923" max="6923" width="16.7109375" style="7" bestFit="1" customWidth="1"/>
    <col min="6924" max="6925" width="16.140625" style="7" bestFit="1" customWidth="1"/>
    <col min="6926" max="6926" width="3.42578125" style="7" customWidth="1"/>
    <col min="6927" max="7041" width="9.7109375" style="7" customWidth="1"/>
    <col min="7042" max="7168" width="11.7109375" style="7"/>
    <col min="7169" max="7169" width="35.140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6.5703125" style="7" bestFit="1" customWidth="1"/>
    <col min="7175" max="7175" width="9.5703125" style="7" bestFit="1" customWidth="1"/>
    <col min="7176" max="7176" width="9.85546875" style="7" bestFit="1" customWidth="1"/>
    <col min="7177" max="7177" width="13.7109375" style="7" bestFit="1" customWidth="1"/>
    <col min="7178" max="7178" width="14.42578125" style="7" customWidth="1"/>
    <col min="7179" max="7179" width="16.7109375" style="7" bestFit="1" customWidth="1"/>
    <col min="7180" max="7181" width="16.140625" style="7" bestFit="1" customWidth="1"/>
    <col min="7182" max="7182" width="3.42578125" style="7" customWidth="1"/>
    <col min="7183" max="7297" width="9.7109375" style="7" customWidth="1"/>
    <col min="7298" max="7424" width="11.7109375" style="7"/>
    <col min="7425" max="7425" width="35.140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6.5703125" style="7" bestFit="1" customWidth="1"/>
    <col min="7431" max="7431" width="9.5703125" style="7" bestFit="1" customWidth="1"/>
    <col min="7432" max="7432" width="9.85546875" style="7" bestFit="1" customWidth="1"/>
    <col min="7433" max="7433" width="13.7109375" style="7" bestFit="1" customWidth="1"/>
    <col min="7434" max="7434" width="14.42578125" style="7" customWidth="1"/>
    <col min="7435" max="7435" width="16.7109375" style="7" bestFit="1" customWidth="1"/>
    <col min="7436" max="7437" width="16.140625" style="7" bestFit="1" customWidth="1"/>
    <col min="7438" max="7438" width="3.42578125" style="7" customWidth="1"/>
    <col min="7439" max="7553" width="9.7109375" style="7" customWidth="1"/>
    <col min="7554" max="7680" width="11.7109375" style="7"/>
    <col min="7681" max="7681" width="35.140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6.5703125" style="7" bestFit="1" customWidth="1"/>
    <col min="7687" max="7687" width="9.5703125" style="7" bestFit="1" customWidth="1"/>
    <col min="7688" max="7688" width="9.85546875" style="7" bestFit="1" customWidth="1"/>
    <col min="7689" max="7689" width="13.7109375" style="7" bestFit="1" customWidth="1"/>
    <col min="7690" max="7690" width="14.42578125" style="7" customWidth="1"/>
    <col min="7691" max="7691" width="16.7109375" style="7" bestFit="1" customWidth="1"/>
    <col min="7692" max="7693" width="16.140625" style="7" bestFit="1" customWidth="1"/>
    <col min="7694" max="7694" width="3.42578125" style="7" customWidth="1"/>
    <col min="7695" max="7809" width="9.7109375" style="7" customWidth="1"/>
    <col min="7810" max="7936" width="11.7109375" style="7"/>
    <col min="7937" max="7937" width="35.140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6.5703125" style="7" bestFit="1" customWidth="1"/>
    <col min="7943" max="7943" width="9.5703125" style="7" bestFit="1" customWidth="1"/>
    <col min="7944" max="7944" width="9.85546875" style="7" bestFit="1" customWidth="1"/>
    <col min="7945" max="7945" width="13.7109375" style="7" bestFit="1" customWidth="1"/>
    <col min="7946" max="7946" width="14.42578125" style="7" customWidth="1"/>
    <col min="7947" max="7947" width="16.7109375" style="7" bestFit="1" customWidth="1"/>
    <col min="7948" max="7949" width="16.140625" style="7" bestFit="1" customWidth="1"/>
    <col min="7950" max="7950" width="3.42578125" style="7" customWidth="1"/>
    <col min="7951" max="8065" width="9.7109375" style="7" customWidth="1"/>
    <col min="8066" max="8192" width="11.7109375" style="7"/>
    <col min="8193" max="8193" width="35.140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6.5703125" style="7" bestFit="1" customWidth="1"/>
    <col min="8199" max="8199" width="9.5703125" style="7" bestFit="1" customWidth="1"/>
    <col min="8200" max="8200" width="9.85546875" style="7" bestFit="1" customWidth="1"/>
    <col min="8201" max="8201" width="13.7109375" style="7" bestFit="1" customWidth="1"/>
    <col min="8202" max="8202" width="14.42578125" style="7" customWidth="1"/>
    <col min="8203" max="8203" width="16.7109375" style="7" bestFit="1" customWidth="1"/>
    <col min="8204" max="8205" width="16.140625" style="7" bestFit="1" customWidth="1"/>
    <col min="8206" max="8206" width="3.42578125" style="7" customWidth="1"/>
    <col min="8207" max="8321" width="9.7109375" style="7" customWidth="1"/>
    <col min="8322" max="8448" width="11.7109375" style="7"/>
    <col min="8449" max="8449" width="35.140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6.5703125" style="7" bestFit="1" customWidth="1"/>
    <col min="8455" max="8455" width="9.5703125" style="7" bestFit="1" customWidth="1"/>
    <col min="8456" max="8456" width="9.85546875" style="7" bestFit="1" customWidth="1"/>
    <col min="8457" max="8457" width="13.7109375" style="7" bestFit="1" customWidth="1"/>
    <col min="8458" max="8458" width="14.42578125" style="7" customWidth="1"/>
    <col min="8459" max="8459" width="16.7109375" style="7" bestFit="1" customWidth="1"/>
    <col min="8460" max="8461" width="16.140625" style="7" bestFit="1" customWidth="1"/>
    <col min="8462" max="8462" width="3.42578125" style="7" customWidth="1"/>
    <col min="8463" max="8577" width="9.7109375" style="7" customWidth="1"/>
    <col min="8578" max="8704" width="11.7109375" style="7"/>
    <col min="8705" max="8705" width="35.140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6.5703125" style="7" bestFit="1" customWidth="1"/>
    <col min="8711" max="8711" width="9.5703125" style="7" bestFit="1" customWidth="1"/>
    <col min="8712" max="8712" width="9.85546875" style="7" bestFit="1" customWidth="1"/>
    <col min="8713" max="8713" width="13.7109375" style="7" bestFit="1" customWidth="1"/>
    <col min="8714" max="8714" width="14.42578125" style="7" customWidth="1"/>
    <col min="8715" max="8715" width="16.7109375" style="7" bestFit="1" customWidth="1"/>
    <col min="8716" max="8717" width="16.140625" style="7" bestFit="1" customWidth="1"/>
    <col min="8718" max="8718" width="3.42578125" style="7" customWidth="1"/>
    <col min="8719" max="8833" width="9.7109375" style="7" customWidth="1"/>
    <col min="8834" max="8960" width="11.7109375" style="7"/>
    <col min="8961" max="8961" width="35.140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6.5703125" style="7" bestFit="1" customWidth="1"/>
    <col min="8967" max="8967" width="9.5703125" style="7" bestFit="1" customWidth="1"/>
    <col min="8968" max="8968" width="9.85546875" style="7" bestFit="1" customWidth="1"/>
    <col min="8969" max="8969" width="13.7109375" style="7" bestFit="1" customWidth="1"/>
    <col min="8970" max="8970" width="14.42578125" style="7" customWidth="1"/>
    <col min="8971" max="8971" width="16.7109375" style="7" bestFit="1" customWidth="1"/>
    <col min="8972" max="8973" width="16.140625" style="7" bestFit="1" customWidth="1"/>
    <col min="8974" max="8974" width="3.42578125" style="7" customWidth="1"/>
    <col min="8975" max="9089" width="9.7109375" style="7" customWidth="1"/>
    <col min="9090" max="9216" width="11.7109375" style="7"/>
    <col min="9217" max="9217" width="35.140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6.5703125" style="7" bestFit="1" customWidth="1"/>
    <col min="9223" max="9223" width="9.5703125" style="7" bestFit="1" customWidth="1"/>
    <col min="9224" max="9224" width="9.85546875" style="7" bestFit="1" customWidth="1"/>
    <col min="9225" max="9225" width="13.7109375" style="7" bestFit="1" customWidth="1"/>
    <col min="9226" max="9226" width="14.42578125" style="7" customWidth="1"/>
    <col min="9227" max="9227" width="16.7109375" style="7" bestFit="1" customWidth="1"/>
    <col min="9228" max="9229" width="16.140625" style="7" bestFit="1" customWidth="1"/>
    <col min="9230" max="9230" width="3.42578125" style="7" customWidth="1"/>
    <col min="9231" max="9345" width="9.7109375" style="7" customWidth="1"/>
    <col min="9346" max="9472" width="11.7109375" style="7"/>
    <col min="9473" max="9473" width="35.140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6.5703125" style="7" bestFit="1" customWidth="1"/>
    <col min="9479" max="9479" width="9.5703125" style="7" bestFit="1" customWidth="1"/>
    <col min="9480" max="9480" width="9.85546875" style="7" bestFit="1" customWidth="1"/>
    <col min="9481" max="9481" width="13.7109375" style="7" bestFit="1" customWidth="1"/>
    <col min="9482" max="9482" width="14.42578125" style="7" customWidth="1"/>
    <col min="9483" max="9483" width="16.7109375" style="7" bestFit="1" customWidth="1"/>
    <col min="9484" max="9485" width="16.140625" style="7" bestFit="1" customWidth="1"/>
    <col min="9486" max="9486" width="3.42578125" style="7" customWidth="1"/>
    <col min="9487" max="9601" width="9.7109375" style="7" customWidth="1"/>
    <col min="9602" max="9728" width="11.7109375" style="7"/>
    <col min="9729" max="9729" width="35.140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6.5703125" style="7" bestFit="1" customWidth="1"/>
    <col min="9735" max="9735" width="9.5703125" style="7" bestFit="1" customWidth="1"/>
    <col min="9736" max="9736" width="9.85546875" style="7" bestFit="1" customWidth="1"/>
    <col min="9737" max="9737" width="13.7109375" style="7" bestFit="1" customWidth="1"/>
    <col min="9738" max="9738" width="14.42578125" style="7" customWidth="1"/>
    <col min="9739" max="9739" width="16.7109375" style="7" bestFit="1" customWidth="1"/>
    <col min="9740" max="9741" width="16.140625" style="7" bestFit="1" customWidth="1"/>
    <col min="9742" max="9742" width="3.42578125" style="7" customWidth="1"/>
    <col min="9743" max="9857" width="9.7109375" style="7" customWidth="1"/>
    <col min="9858" max="9984" width="11.7109375" style="7"/>
    <col min="9985" max="9985" width="35.140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6.5703125" style="7" bestFit="1" customWidth="1"/>
    <col min="9991" max="9991" width="9.5703125" style="7" bestFit="1" customWidth="1"/>
    <col min="9992" max="9992" width="9.85546875" style="7" bestFit="1" customWidth="1"/>
    <col min="9993" max="9993" width="13.7109375" style="7" bestFit="1" customWidth="1"/>
    <col min="9994" max="9994" width="14.42578125" style="7" customWidth="1"/>
    <col min="9995" max="9995" width="16.7109375" style="7" bestFit="1" customWidth="1"/>
    <col min="9996" max="9997" width="16.140625" style="7" bestFit="1" customWidth="1"/>
    <col min="9998" max="9998" width="3.42578125" style="7" customWidth="1"/>
    <col min="9999" max="10113" width="9.7109375" style="7" customWidth="1"/>
    <col min="10114" max="10240" width="11.7109375" style="7"/>
    <col min="10241" max="10241" width="35.140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6.5703125" style="7" bestFit="1" customWidth="1"/>
    <col min="10247" max="10247" width="9.5703125" style="7" bestFit="1" customWidth="1"/>
    <col min="10248" max="10248" width="9.85546875" style="7" bestFit="1" customWidth="1"/>
    <col min="10249" max="10249" width="13.7109375" style="7" bestFit="1" customWidth="1"/>
    <col min="10250" max="10250" width="14.42578125" style="7" customWidth="1"/>
    <col min="10251" max="10251" width="16.7109375" style="7" bestFit="1" customWidth="1"/>
    <col min="10252" max="10253" width="16.140625" style="7" bestFit="1" customWidth="1"/>
    <col min="10254" max="10254" width="3.42578125" style="7" customWidth="1"/>
    <col min="10255" max="10369" width="9.7109375" style="7" customWidth="1"/>
    <col min="10370" max="10496" width="11.7109375" style="7"/>
    <col min="10497" max="10497" width="35.140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6.5703125" style="7" bestFit="1" customWidth="1"/>
    <col min="10503" max="10503" width="9.5703125" style="7" bestFit="1" customWidth="1"/>
    <col min="10504" max="10504" width="9.85546875" style="7" bestFit="1" customWidth="1"/>
    <col min="10505" max="10505" width="13.7109375" style="7" bestFit="1" customWidth="1"/>
    <col min="10506" max="10506" width="14.42578125" style="7" customWidth="1"/>
    <col min="10507" max="10507" width="16.7109375" style="7" bestFit="1" customWidth="1"/>
    <col min="10508" max="10509" width="16.140625" style="7" bestFit="1" customWidth="1"/>
    <col min="10510" max="10510" width="3.42578125" style="7" customWidth="1"/>
    <col min="10511" max="10625" width="9.7109375" style="7" customWidth="1"/>
    <col min="10626" max="10752" width="11.7109375" style="7"/>
    <col min="10753" max="10753" width="35.140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6.5703125" style="7" bestFit="1" customWidth="1"/>
    <col min="10759" max="10759" width="9.5703125" style="7" bestFit="1" customWidth="1"/>
    <col min="10760" max="10760" width="9.85546875" style="7" bestFit="1" customWidth="1"/>
    <col min="10761" max="10761" width="13.7109375" style="7" bestFit="1" customWidth="1"/>
    <col min="10762" max="10762" width="14.42578125" style="7" customWidth="1"/>
    <col min="10763" max="10763" width="16.7109375" style="7" bestFit="1" customWidth="1"/>
    <col min="10764" max="10765" width="16.140625" style="7" bestFit="1" customWidth="1"/>
    <col min="10766" max="10766" width="3.42578125" style="7" customWidth="1"/>
    <col min="10767" max="10881" width="9.7109375" style="7" customWidth="1"/>
    <col min="10882" max="11008" width="11.7109375" style="7"/>
    <col min="11009" max="11009" width="35.140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6.5703125" style="7" bestFit="1" customWidth="1"/>
    <col min="11015" max="11015" width="9.5703125" style="7" bestFit="1" customWidth="1"/>
    <col min="11016" max="11016" width="9.85546875" style="7" bestFit="1" customWidth="1"/>
    <col min="11017" max="11017" width="13.7109375" style="7" bestFit="1" customWidth="1"/>
    <col min="11018" max="11018" width="14.42578125" style="7" customWidth="1"/>
    <col min="11019" max="11019" width="16.7109375" style="7" bestFit="1" customWidth="1"/>
    <col min="11020" max="11021" width="16.140625" style="7" bestFit="1" customWidth="1"/>
    <col min="11022" max="11022" width="3.42578125" style="7" customWidth="1"/>
    <col min="11023" max="11137" width="9.7109375" style="7" customWidth="1"/>
    <col min="11138" max="11264" width="11.7109375" style="7"/>
    <col min="11265" max="11265" width="35.140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6.5703125" style="7" bestFit="1" customWidth="1"/>
    <col min="11271" max="11271" width="9.5703125" style="7" bestFit="1" customWidth="1"/>
    <col min="11272" max="11272" width="9.85546875" style="7" bestFit="1" customWidth="1"/>
    <col min="11273" max="11273" width="13.7109375" style="7" bestFit="1" customWidth="1"/>
    <col min="11274" max="11274" width="14.42578125" style="7" customWidth="1"/>
    <col min="11275" max="11275" width="16.7109375" style="7" bestFit="1" customWidth="1"/>
    <col min="11276" max="11277" width="16.140625" style="7" bestFit="1" customWidth="1"/>
    <col min="11278" max="11278" width="3.42578125" style="7" customWidth="1"/>
    <col min="11279" max="11393" width="9.7109375" style="7" customWidth="1"/>
    <col min="11394" max="11520" width="11.7109375" style="7"/>
    <col min="11521" max="11521" width="35.140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6.5703125" style="7" bestFit="1" customWidth="1"/>
    <col min="11527" max="11527" width="9.5703125" style="7" bestFit="1" customWidth="1"/>
    <col min="11528" max="11528" width="9.85546875" style="7" bestFit="1" customWidth="1"/>
    <col min="11529" max="11529" width="13.7109375" style="7" bestFit="1" customWidth="1"/>
    <col min="11530" max="11530" width="14.42578125" style="7" customWidth="1"/>
    <col min="11531" max="11531" width="16.7109375" style="7" bestFit="1" customWidth="1"/>
    <col min="11532" max="11533" width="16.140625" style="7" bestFit="1" customWidth="1"/>
    <col min="11534" max="11534" width="3.42578125" style="7" customWidth="1"/>
    <col min="11535" max="11649" width="9.7109375" style="7" customWidth="1"/>
    <col min="11650" max="11776" width="11.7109375" style="7"/>
    <col min="11777" max="11777" width="35.140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6.5703125" style="7" bestFit="1" customWidth="1"/>
    <col min="11783" max="11783" width="9.5703125" style="7" bestFit="1" customWidth="1"/>
    <col min="11784" max="11784" width="9.85546875" style="7" bestFit="1" customWidth="1"/>
    <col min="11785" max="11785" width="13.7109375" style="7" bestFit="1" customWidth="1"/>
    <col min="11786" max="11786" width="14.42578125" style="7" customWidth="1"/>
    <col min="11787" max="11787" width="16.7109375" style="7" bestFit="1" customWidth="1"/>
    <col min="11788" max="11789" width="16.140625" style="7" bestFit="1" customWidth="1"/>
    <col min="11790" max="11790" width="3.42578125" style="7" customWidth="1"/>
    <col min="11791" max="11905" width="9.7109375" style="7" customWidth="1"/>
    <col min="11906" max="12032" width="11.7109375" style="7"/>
    <col min="12033" max="12033" width="35.140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6.5703125" style="7" bestFit="1" customWidth="1"/>
    <col min="12039" max="12039" width="9.5703125" style="7" bestFit="1" customWidth="1"/>
    <col min="12040" max="12040" width="9.85546875" style="7" bestFit="1" customWidth="1"/>
    <col min="12041" max="12041" width="13.7109375" style="7" bestFit="1" customWidth="1"/>
    <col min="12042" max="12042" width="14.42578125" style="7" customWidth="1"/>
    <col min="12043" max="12043" width="16.7109375" style="7" bestFit="1" customWidth="1"/>
    <col min="12044" max="12045" width="16.140625" style="7" bestFit="1" customWidth="1"/>
    <col min="12046" max="12046" width="3.42578125" style="7" customWidth="1"/>
    <col min="12047" max="12161" width="9.7109375" style="7" customWidth="1"/>
    <col min="12162" max="12288" width="11.7109375" style="7"/>
    <col min="12289" max="12289" width="35.140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6.5703125" style="7" bestFit="1" customWidth="1"/>
    <col min="12295" max="12295" width="9.5703125" style="7" bestFit="1" customWidth="1"/>
    <col min="12296" max="12296" width="9.85546875" style="7" bestFit="1" customWidth="1"/>
    <col min="12297" max="12297" width="13.7109375" style="7" bestFit="1" customWidth="1"/>
    <col min="12298" max="12298" width="14.42578125" style="7" customWidth="1"/>
    <col min="12299" max="12299" width="16.7109375" style="7" bestFit="1" customWidth="1"/>
    <col min="12300" max="12301" width="16.140625" style="7" bestFit="1" customWidth="1"/>
    <col min="12302" max="12302" width="3.42578125" style="7" customWidth="1"/>
    <col min="12303" max="12417" width="9.7109375" style="7" customWidth="1"/>
    <col min="12418" max="12544" width="11.7109375" style="7"/>
    <col min="12545" max="12545" width="35.140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6.5703125" style="7" bestFit="1" customWidth="1"/>
    <col min="12551" max="12551" width="9.5703125" style="7" bestFit="1" customWidth="1"/>
    <col min="12552" max="12552" width="9.85546875" style="7" bestFit="1" customWidth="1"/>
    <col min="12553" max="12553" width="13.7109375" style="7" bestFit="1" customWidth="1"/>
    <col min="12554" max="12554" width="14.42578125" style="7" customWidth="1"/>
    <col min="12555" max="12555" width="16.7109375" style="7" bestFit="1" customWidth="1"/>
    <col min="12556" max="12557" width="16.140625" style="7" bestFit="1" customWidth="1"/>
    <col min="12558" max="12558" width="3.42578125" style="7" customWidth="1"/>
    <col min="12559" max="12673" width="9.7109375" style="7" customWidth="1"/>
    <col min="12674" max="12800" width="11.7109375" style="7"/>
    <col min="12801" max="12801" width="35.140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6.5703125" style="7" bestFit="1" customWidth="1"/>
    <col min="12807" max="12807" width="9.5703125" style="7" bestFit="1" customWidth="1"/>
    <col min="12808" max="12808" width="9.85546875" style="7" bestFit="1" customWidth="1"/>
    <col min="12809" max="12809" width="13.7109375" style="7" bestFit="1" customWidth="1"/>
    <col min="12810" max="12810" width="14.42578125" style="7" customWidth="1"/>
    <col min="12811" max="12811" width="16.7109375" style="7" bestFit="1" customWidth="1"/>
    <col min="12812" max="12813" width="16.140625" style="7" bestFit="1" customWidth="1"/>
    <col min="12814" max="12814" width="3.42578125" style="7" customWidth="1"/>
    <col min="12815" max="12929" width="9.7109375" style="7" customWidth="1"/>
    <col min="12930" max="13056" width="11.7109375" style="7"/>
    <col min="13057" max="13057" width="35.140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6.5703125" style="7" bestFit="1" customWidth="1"/>
    <col min="13063" max="13063" width="9.5703125" style="7" bestFit="1" customWidth="1"/>
    <col min="13064" max="13064" width="9.85546875" style="7" bestFit="1" customWidth="1"/>
    <col min="13065" max="13065" width="13.7109375" style="7" bestFit="1" customWidth="1"/>
    <col min="13066" max="13066" width="14.42578125" style="7" customWidth="1"/>
    <col min="13067" max="13067" width="16.7109375" style="7" bestFit="1" customWidth="1"/>
    <col min="13068" max="13069" width="16.140625" style="7" bestFit="1" customWidth="1"/>
    <col min="13070" max="13070" width="3.42578125" style="7" customWidth="1"/>
    <col min="13071" max="13185" width="9.7109375" style="7" customWidth="1"/>
    <col min="13186" max="13312" width="11.7109375" style="7"/>
    <col min="13313" max="13313" width="35.140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6.5703125" style="7" bestFit="1" customWidth="1"/>
    <col min="13319" max="13319" width="9.5703125" style="7" bestFit="1" customWidth="1"/>
    <col min="13320" max="13320" width="9.85546875" style="7" bestFit="1" customWidth="1"/>
    <col min="13321" max="13321" width="13.7109375" style="7" bestFit="1" customWidth="1"/>
    <col min="13322" max="13322" width="14.42578125" style="7" customWidth="1"/>
    <col min="13323" max="13323" width="16.7109375" style="7" bestFit="1" customWidth="1"/>
    <col min="13324" max="13325" width="16.140625" style="7" bestFit="1" customWidth="1"/>
    <col min="13326" max="13326" width="3.42578125" style="7" customWidth="1"/>
    <col min="13327" max="13441" width="9.7109375" style="7" customWidth="1"/>
    <col min="13442" max="13568" width="11.7109375" style="7"/>
    <col min="13569" max="13569" width="35.140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6.5703125" style="7" bestFit="1" customWidth="1"/>
    <col min="13575" max="13575" width="9.5703125" style="7" bestFit="1" customWidth="1"/>
    <col min="13576" max="13576" width="9.85546875" style="7" bestFit="1" customWidth="1"/>
    <col min="13577" max="13577" width="13.7109375" style="7" bestFit="1" customWidth="1"/>
    <col min="13578" max="13578" width="14.42578125" style="7" customWidth="1"/>
    <col min="13579" max="13579" width="16.7109375" style="7" bestFit="1" customWidth="1"/>
    <col min="13580" max="13581" width="16.140625" style="7" bestFit="1" customWidth="1"/>
    <col min="13582" max="13582" width="3.42578125" style="7" customWidth="1"/>
    <col min="13583" max="13697" width="9.7109375" style="7" customWidth="1"/>
    <col min="13698" max="13824" width="11.7109375" style="7"/>
    <col min="13825" max="13825" width="35.140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6.5703125" style="7" bestFit="1" customWidth="1"/>
    <col min="13831" max="13831" width="9.5703125" style="7" bestFit="1" customWidth="1"/>
    <col min="13832" max="13832" width="9.85546875" style="7" bestFit="1" customWidth="1"/>
    <col min="13833" max="13833" width="13.7109375" style="7" bestFit="1" customWidth="1"/>
    <col min="13834" max="13834" width="14.42578125" style="7" customWidth="1"/>
    <col min="13835" max="13835" width="16.7109375" style="7" bestFit="1" customWidth="1"/>
    <col min="13836" max="13837" width="16.140625" style="7" bestFit="1" customWidth="1"/>
    <col min="13838" max="13838" width="3.42578125" style="7" customWidth="1"/>
    <col min="13839" max="13953" width="9.7109375" style="7" customWidth="1"/>
    <col min="13954" max="14080" width="11.7109375" style="7"/>
    <col min="14081" max="14081" width="35.140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6.5703125" style="7" bestFit="1" customWidth="1"/>
    <col min="14087" max="14087" width="9.5703125" style="7" bestFit="1" customWidth="1"/>
    <col min="14088" max="14088" width="9.85546875" style="7" bestFit="1" customWidth="1"/>
    <col min="14089" max="14089" width="13.7109375" style="7" bestFit="1" customWidth="1"/>
    <col min="14090" max="14090" width="14.42578125" style="7" customWidth="1"/>
    <col min="14091" max="14091" width="16.7109375" style="7" bestFit="1" customWidth="1"/>
    <col min="14092" max="14093" width="16.140625" style="7" bestFit="1" customWidth="1"/>
    <col min="14094" max="14094" width="3.42578125" style="7" customWidth="1"/>
    <col min="14095" max="14209" width="9.7109375" style="7" customWidth="1"/>
    <col min="14210" max="14336" width="11.7109375" style="7"/>
    <col min="14337" max="14337" width="35.140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6.5703125" style="7" bestFit="1" customWidth="1"/>
    <col min="14343" max="14343" width="9.5703125" style="7" bestFit="1" customWidth="1"/>
    <col min="14344" max="14344" width="9.85546875" style="7" bestFit="1" customWidth="1"/>
    <col min="14345" max="14345" width="13.7109375" style="7" bestFit="1" customWidth="1"/>
    <col min="14346" max="14346" width="14.42578125" style="7" customWidth="1"/>
    <col min="14347" max="14347" width="16.7109375" style="7" bestFit="1" customWidth="1"/>
    <col min="14348" max="14349" width="16.140625" style="7" bestFit="1" customWidth="1"/>
    <col min="14350" max="14350" width="3.42578125" style="7" customWidth="1"/>
    <col min="14351" max="14465" width="9.7109375" style="7" customWidth="1"/>
    <col min="14466" max="14592" width="11.7109375" style="7"/>
    <col min="14593" max="14593" width="35.140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6.5703125" style="7" bestFit="1" customWidth="1"/>
    <col min="14599" max="14599" width="9.5703125" style="7" bestFit="1" customWidth="1"/>
    <col min="14600" max="14600" width="9.85546875" style="7" bestFit="1" customWidth="1"/>
    <col min="14601" max="14601" width="13.7109375" style="7" bestFit="1" customWidth="1"/>
    <col min="14602" max="14602" width="14.42578125" style="7" customWidth="1"/>
    <col min="14603" max="14603" width="16.7109375" style="7" bestFit="1" customWidth="1"/>
    <col min="14604" max="14605" width="16.140625" style="7" bestFit="1" customWidth="1"/>
    <col min="14606" max="14606" width="3.42578125" style="7" customWidth="1"/>
    <col min="14607" max="14721" width="9.7109375" style="7" customWidth="1"/>
    <col min="14722" max="14848" width="11.7109375" style="7"/>
    <col min="14849" max="14849" width="35.140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6.5703125" style="7" bestFit="1" customWidth="1"/>
    <col min="14855" max="14855" width="9.5703125" style="7" bestFit="1" customWidth="1"/>
    <col min="14856" max="14856" width="9.85546875" style="7" bestFit="1" customWidth="1"/>
    <col min="14857" max="14857" width="13.7109375" style="7" bestFit="1" customWidth="1"/>
    <col min="14858" max="14858" width="14.42578125" style="7" customWidth="1"/>
    <col min="14859" max="14859" width="16.7109375" style="7" bestFit="1" customWidth="1"/>
    <col min="14860" max="14861" width="16.140625" style="7" bestFit="1" customWidth="1"/>
    <col min="14862" max="14862" width="3.42578125" style="7" customWidth="1"/>
    <col min="14863" max="14977" width="9.7109375" style="7" customWidth="1"/>
    <col min="14978" max="15104" width="11.7109375" style="7"/>
    <col min="15105" max="15105" width="35.140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6.5703125" style="7" bestFit="1" customWidth="1"/>
    <col min="15111" max="15111" width="9.5703125" style="7" bestFit="1" customWidth="1"/>
    <col min="15112" max="15112" width="9.85546875" style="7" bestFit="1" customWidth="1"/>
    <col min="15113" max="15113" width="13.7109375" style="7" bestFit="1" customWidth="1"/>
    <col min="15114" max="15114" width="14.42578125" style="7" customWidth="1"/>
    <col min="15115" max="15115" width="16.7109375" style="7" bestFit="1" customWidth="1"/>
    <col min="15116" max="15117" width="16.140625" style="7" bestFit="1" customWidth="1"/>
    <col min="15118" max="15118" width="3.42578125" style="7" customWidth="1"/>
    <col min="15119" max="15233" width="9.7109375" style="7" customWidth="1"/>
    <col min="15234" max="15360" width="11.7109375" style="7"/>
    <col min="15361" max="15361" width="35.140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6.5703125" style="7" bestFit="1" customWidth="1"/>
    <col min="15367" max="15367" width="9.5703125" style="7" bestFit="1" customWidth="1"/>
    <col min="15368" max="15368" width="9.85546875" style="7" bestFit="1" customWidth="1"/>
    <col min="15369" max="15369" width="13.7109375" style="7" bestFit="1" customWidth="1"/>
    <col min="15370" max="15370" width="14.42578125" style="7" customWidth="1"/>
    <col min="15371" max="15371" width="16.7109375" style="7" bestFit="1" customWidth="1"/>
    <col min="15372" max="15373" width="16.140625" style="7" bestFit="1" customWidth="1"/>
    <col min="15374" max="15374" width="3.42578125" style="7" customWidth="1"/>
    <col min="15375" max="15489" width="9.7109375" style="7" customWidth="1"/>
    <col min="15490" max="15616" width="11.7109375" style="7"/>
    <col min="15617" max="15617" width="35.140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6.5703125" style="7" bestFit="1" customWidth="1"/>
    <col min="15623" max="15623" width="9.5703125" style="7" bestFit="1" customWidth="1"/>
    <col min="15624" max="15624" width="9.85546875" style="7" bestFit="1" customWidth="1"/>
    <col min="15625" max="15625" width="13.7109375" style="7" bestFit="1" customWidth="1"/>
    <col min="15626" max="15626" width="14.42578125" style="7" customWidth="1"/>
    <col min="15627" max="15627" width="16.7109375" style="7" bestFit="1" customWidth="1"/>
    <col min="15628" max="15629" width="16.140625" style="7" bestFit="1" customWidth="1"/>
    <col min="15630" max="15630" width="3.42578125" style="7" customWidth="1"/>
    <col min="15631" max="15745" width="9.7109375" style="7" customWidth="1"/>
    <col min="15746" max="15872" width="11.7109375" style="7"/>
    <col min="15873" max="15873" width="35.140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6.5703125" style="7" bestFit="1" customWidth="1"/>
    <col min="15879" max="15879" width="9.5703125" style="7" bestFit="1" customWidth="1"/>
    <col min="15880" max="15880" width="9.85546875" style="7" bestFit="1" customWidth="1"/>
    <col min="15881" max="15881" width="13.7109375" style="7" bestFit="1" customWidth="1"/>
    <col min="15882" max="15882" width="14.42578125" style="7" customWidth="1"/>
    <col min="15883" max="15883" width="16.7109375" style="7" bestFit="1" customWidth="1"/>
    <col min="15884" max="15885" width="16.140625" style="7" bestFit="1" customWidth="1"/>
    <col min="15886" max="15886" width="3.42578125" style="7" customWidth="1"/>
    <col min="15887" max="16001" width="9.7109375" style="7" customWidth="1"/>
    <col min="16002" max="16128" width="11.7109375" style="7"/>
    <col min="16129" max="16129" width="35.140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6.5703125" style="7" bestFit="1" customWidth="1"/>
    <col min="16135" max="16135" width="9.5703125" style="7" bestFit="1" customWidth="1"/>
    <col min="16136" max="16136" width="9.85546875" style="7" bestFit="1" customWidth="1"/>
    <col min="16137" max="16137" width="13.7109375" style="7" bestFit="1" customWidth="1"/>
    <col min="16138" max="16138" width="14.42578125" style="7" customWidth="1"/>
    <col min="16139" max="16139" width="16.7109375" style="7" bestFit="1" customWidth="1"/>
    <col min="16140" max="16141" width="16.140625" style="7" bestFit="1" customWidth="1"/>
    <col min="16142" max="16142" width="3.42578125" style="7" customWidth="1"/>
    <col min="16143" max="16257" width="9.7109375" style="7" customWidth="1"/>
    <col min="16258" max="16384" width="11.7109375" style="7"/>
  </cols>
  <sheetData>
    <row r="1" spans="1:14" ht="12.75" x14ac:dyDescent="0.2">
      <c r="A1" s="1" t="s">
        <v>0</v>
      </c>
      <c r="B1" s="2"/>
      <c r="D1" s="4"/>
      <c r="E1" s="5"/>
    </row>
    <row r="2" spans="1:14" ht="12.75" x14ac:dyDescent="0.2">
      <c r="A2" s="1" t="s">
        <v>1</v>
      </c>
      <c r="B2" s="2"/>
      <c r="D2" s="4"/>
      <c r="E2" s="5"/>
    </row>
    <row r="3" spans="1:14" ht="12.75" x14ac:dyDescent="0.2">
      <c r="A3" s="8" t="s">
        <v>2</v>
      </c>
      <c r="F3" s="6" t="s">
        <v>3</v>
      </c>
    </row>
    <row r="4" spans="1:14" x14ac:dyDescent="0.15">
      <c r="A4" s="10"/>
      <c r="B4" s="2"/>
      <c r="C4" s="2"/>
      <c r="D4" s="10"/>
      <c r="E4" s="11"/>
      <c r="F4" s="10" t="s">
        <v>3</v>
      </c>
      <c r="G4" s="10"/>
      <c r="H4" s="10"/>
      <c r="I4" s="10"/>
      <c r="J4" s="12"/>
      <c r="K4" s="10"/>
      <c r="L4" s="10"/>
      <c r="M4" s="10"/>
      <c r="N4" s="10"/>
    </row>
    <row r="5" spans="1:14" ht="12.75" x14ac:dyDescent="0.2">
      <c r="A5" s="150" t="s">
        <v>4</v>
      </c>
      <c r="B5" s="152" t="s">
        <v>5</v>
      </c>
      <c r="C5" s="153"/>
      <c r="D5" s="13" t="s">
        <v>6</v>
      </c>
      <c r="E5" s="14"/>
      <c r="F5" s="15" t="s">
        <v>7</v>
      </c>
      <c r="G5" s="15" t="s">
        <v>8</v>
      </c>
      <c r="H5" s="15" t="s">
        <v>9</v>
      </c>
      <c r="I5" s="15" t="s">
        <v>10</v>
      </c>
      <c r="J5" s="16" t="s">
        <v>11</v>
      </c>
      <c r="K5" s="15" t="s">
        <v>12</v>
      </c>
      <c r="L5" s="15" t="s">
        <v>13</v>
      </c>
      <c r="M5" s="17" t="s">
        <v>14</v>
      </c>
      <c r="N5" s="18"/>
    </row>
    <row r="6" spans="1:14" ht="12.75" x14ac:dyDescent="0.2">
      <c r="A6" s="151"/>
      <c r="B6" s="16"/>
      <c r="C6" s="16"/>
      <c r="D6" s="19"/>
      <c r="E6" s="20"/>
      <c r="F6" s="19"/>
      <c r="G6" s="16" t="s">
        <v>15</v>
      </c>
      <c r="H6" s="16" t="s">
        <v>16</v>
      </c>
      <c r="I6" s="21" t="s">
        <v>17</v>
      </c>
      <c r="J6" s="16" t="s">
        <v>18</v>
      </c>
      <c r="K6" s="16" t="s">
        <v>19</v>
      </c>
      <c r="L6" s="16" t="s">
        <v>20</v>
      </c>
      <c r="M6" s="22" t="s">
        <v>21</v>
      </c>
      <c r="N6" s="18"/>
    </row>
    <row r="7" spans="1:14" ht="12.75" x14ac:dyDescent="0.2">
      <c r="A7" s="151"/>
      <c r="B7" s="16" t="s">
        <v>22</v>
      </c>
      <c r="C7" s="16" t="s">
        <v>23</v>
      </c>
      <c r="D7" s="23"/>
      <c r="E7" s="24" t="s">
        <v>24</v>
      </c>
      <c r="F7" s="19"/>
      <c r="G7" s="16" t="s">
        <v>25</v>
      </c>
      <c r="H7" s="16" t="s">
        <v>26</v>
      </c>
      <c r="I7" s="16" t="s">
        <v>27</v>
      </c>
      <c r="J7" s="16" t="s">
        <v>28</v>
      </c>
      <c r="K7" s="16" t="s">
        <v>29</v>
      </c>
      <c r="L7" s="16" t="s">
        <v>30</v>
      </c>
      <c r="M7" s="25"/>
      <c r="N7" s="18"/>
    </row>
    <row r="8" spans="1:14" ht="12.75" x14ac:dyDescent="0.2">
      <c r="A8" s="26" t="s">
        <v>31</v>
      </c>
      <c r="B8" s="27"/>
      <c r="C8" s="27">
        <v>18338.73</v>
      </c>
      <c r="D8" s="28"/>
      <c r="E8" s="27"/>
      <c r="F8" s="27" t="s">
        <v>32</v>
      </c>
      <c r="G8" s="27"/>
      <c r="H8" s="29"/>
      <c r="I8" s="29"/>
      <c r="J8" s="30" t="s">
        <v>33</v>
      </c>
      <c r="K8" s="30" t="s">
        <v>34</v>
      </c>
      <c r="L8" s="29" t="s">
        <v>21</v>
      </c>
      <c r="M8" s="31"/>
      <c r="N8" s="18"/>
    </row>
    <row r="9" spans="1:14" x14ac:dyDescent="0.15">
      <c r="A9" s="10"/>
      <c r="B9" s="2"/>
      <c r="C9" s="2"/>
      <c r="D9" s="10"/>
      <c r="E9" s="11"/>
      <c r="F9" s="10"/>
      <c r="G9" s="2"/>
      <c r="H9" s="2"/>
      <c r="I9" s="2"/>
      <c r="J9" s="10"/>
      <c r="K9" s="10"/>
      <c r="L9" s="10"/>
      <c r="M9" s="10"/>
      <c r="N9" s="10"/>
    </row>
    <row r="10" spans="1:14" x14ac:dyDescent="0.15">
      <c r="A10" s="32" t="s">
        <v>35</v>
      </c>
      <c r="B10" s="33">
        <v>193</v>
      </c>
      <c r="C10" s="33" t="s">
        <v>36</v>
      </c>
      <c r="D10" s="33" t="s">
        <v>37</v>
      </c>
      <c r="E10" s="34">
        <v>163</v>
      </c>
      <c r="F10" s="35" t="s">
        <v>38</v>
      </c>
      <c r="G10" s="36">
        <v>6.5</v>
      </c>
      <c r="H10" s="33" t="s">
        <v>39</v>
      </c>
      <c r="I10" s="37">
        <v>11.5</v>
      </c>
      <c r="J10" s="38">
        <v>28512.758699999998</v>
      </c>
      <c r="K10" s="38">
        <v>522888</v>
      </c>
      <c r="L10" s="38">
        <v>2772</v>
      </c>
      <c r="M10" s="38">
        <v>525660</v>
      </c>
      <c r="N10" s="39"/>
    </row>
    <row r="11" spans="1:14" x14ac:dyDescent="0.15">
      <c r="A11" s="32" t="s">
        <v>35</v>
      </c>
      <c r="B11" s="33">
        <v>193</v>
      </c>
      <c r="C11" s="33" t="s">
        <v>36</v>
      </c>
      <c r="D11" s="33" t="s">
        <v>37</v>
      </c>
      <c r="E11" s="34">
        <v>139</v>
      </c>
      <c r="F11" s="35" t="s">
        <v>40</v>
      </c>
      <c r="G11" s="36">
        <v>6.3</v>
      </c>
      <c r="H11" s="33" t="s">
        <v>39</v>
      </c>
      <c r="I11" s="37">
        <v>24.5</v>
      </c>
      <c r="J11" s="38">
        <v>139000</v>
      </c>
      <c r="K11" s="38">
        <v>2549083</v>
      </c>
      <c r="L11" s="38">
        <v>13106</v>
      </c>
      <c r="M11" s="38">
        <v>2562189</v>
      </c>
      <c r="N11" s="39"/>
    </row>
    <row r="12" spans="1:14" x14ac:dyDescent="0.15">
      <c r="A12" s="32" t="s">
        <v>35</v>
      </c>
      <c r="B12" s="33">
        <v>199</v>
      </c>
      <c r="C12" s="33" t="s">
        <v>41</v>
      </c>
      <c r="D12" s="33" t="s">
        <v>37</v>
      </c>
      <c r="E12" s="34">
        <v>168</v>
      </c>
      <c r="F12" s="35" t="s">
        <v>42</v>
      </c>
      <c r="G12" s="36">
        <v>6.5</v>
      </c>
      <c r="H12" s="33" t="s">
        <v>39</v>
      </c>
      <c r="I12" s="37">
        <v>11.5</v>
      </c>
      <c r="J12" s="38">
        <v>38582.31</v>
      </c>
      <c r="K12" s="38">
        <v>707551</v>
      </c>
      <c r="L12" s="38">
        <v>3751</v>
      </c>
      <c r="M12" s="38">
        <v>711302</v>
      </c>
      <c r="N12" s="39"/>
    </row>
    <row r="13" spans="1:14" x14ac:dyDescent="0.15">
      <c r="A13" s="32" t="s">
        <v>35</v>
      </c>
      <c r="B13" s="33">
        <v>199</v>
      </c>
      <c r="C13" s="33" t="s">
        <v>41</v>
      </c>
      <c r="D13" s="33" t="s">
        <v>37</v>
      </c>
      <c r="E13" s="34">
        <v>143</v>
      </c>
      <c r="F13" s="35" t="s">
        <v>43</v>
      </c>
      <c r="G13" s="36">
        <v>6.3</v>
      </c>
      <c r="H13" s="33" t="s">
        <v>39</v>
      </c>
      <c r="I13" s="37">
        <v>24.5</v>
      </c>
      <c r="J13" s="38">
        <v>143000</v>
      </c>
      <c r="K13" s="38">
        <v>2622438</v>
      </c>
      <c r="L13" s="38">
        <v>13483</v>
      </c>
      <c r="M13" s="38">
        <v>2635921</v>
      </c>
      <c r="N13" s="39"/>
    </row>
    <row r="14" spans="1:14" x14ac:dyDescent="0.15">
      <c r="A14" s="32" t="s">
        <v>35</v>
      </c>
      <c r="B14" s="33">
        <v>202</v>
      </c>
      <c r="C14" s="33" t="s">
        <v>44</v>
      </c>
      <c r="D14" s="33" t="s">
        <v>37</v>
      </c>
      <c r="E14" s="34">
        <v>230</v>
      </c>
      <c r="F14" s="35" t="s">
        <v>45</v>
      </c>
      <c r="G14" s="36">
        <v>7.4</v>
      </c>
      <c r="H14" s="33" t="s">
        <v>39</v>
      </c>
      <c r="I14" s="37">
        <v>5</v>
      </c>
      <c r="J14" s="38">
        <v>0</v>
      </c>
      <c r="K14" s="38">
        <v>0</v>
      </c>
      <c r="L14" s="38"/>
      <c r="M14" s="38"/>
      <c r="N14" s="39"/>
    </row>
    <row r="15" spans="1:14" x14ac:dyDescent="0.15">
      <c r="A15" s="32" t="s">
        <v>46</v>
      </c>
      <c r="B15" s="33">
        <v>202</v>
      </c>
      <c r="C15" s="33" t="s">
        <v>44</v>
      </c>
      <c r="D15" s="33" t="s">
        <v>37</v>
      </c>
      <c r="E15" s="34">
        <v>317</v>
      </c>
      <c r="F15" s="35" t="s">
        <v>47</v>
      </c>
      <c r="G15" s="36">
        <v>7.4</v>
      </c>
      <c r="H15" s="33" t="s">
        <v>39</v>
      </c>
      <c r="I15" s="37">
        <v>20</v>
      </c>
      <c r="J15" s="38">
        <v>309128.48</v>
      </c>
      <c r="K15" s="38">
        <v>5669024</v>
      </c>
      <c r="L15" s="38">
        <v>36188</v>
      </c>
      <c r="M15" s="38">
        <v>5705212</v>
      </c>
      <c r="N15" s="39"/>
    </row>
    <row r="16" spans="1:14" x14ac:dyDescent="0.15">
      <c r="A16" s="32" t="s">
        <v>48</v>
      </c>
      <c r="B16" s="33">
        <v>211</v>
      </c>
      <c r="C16" s="33" t="s">
        <v>49</v>
      </c>
      <c r="D16" s="33" t="s">
        <v>37</v>
      </c>
      <c r="E16" s="34">
        <v>290</v>
      </c>
      <c r="F16" s="33" t="s">
        <v>50</v>
      </c>
      <c r="G16" s="36">
        <v>6.9</v>
      </c>
      <c r="H16" s="33" t="s">
        <v>39</v>
      </c>
      <c r="I16" s="37">
        <v>20</v>
      </c>
      <c r="J16" s="38">
        <v>162705.9</v>
      </c>
      <c r="K16" s="38">
        <v>2983820</v>
      </c>
      <c r="L16" s="38">
        <v>6644</v>
      </c>
      <c r="M16" s="38">
        <v>2990464</v>
      </c>
      <c r="N16" s="39"/>
    </row>
    <row r="17" spans="1:14" x14ac:dyDescent="0.15">
      <c r="A17" s="32" t="s">
        <v>48</v>
      </c>
      <c r="B17" s="33">
        <v>211</v>
      </c>
      <c r="C17" s="33" t="s">
        <v>49</v>
      </c>
      <c r="D17" s="33" t="s">
        <v>37</v>
      </c>
      <c r="E17" s="34">
        <v>128</v>
      </c>
      <c r="F17" s="33" t="s">
        <v>51</v>
      </c>
      <c r="G17" s="36">
        <v>6.9</v>
      </c>
      <c r="H17" s="33" t="s">
        <v>39</v>
      </c>
      <c r="I17" s="37">
        <v>20</v>
      </c>
      <c r="J17" s="38">
        <v>71279.759999999995</v>
      </c>
      <c r="K17" s="38">
        <v>1307180</v>
      </c>
      <c r="L17" s="38">
        <v>2911</v>
      </c>
      <c r="M17" s="38">
        <v>1310091</v>
      </c>
      <c r="N17" s="39"/>
    </row>
    <row r="18" spans="1:14" x14ac:dyDescent="0.15">
      <c r="A18" s="32" t="s">
        <v>52</v>
      </c>
      <c r="B18" s="33">
        <v>211</v>
      </c>
      <c r="C18" s="33" t="s">
        <v>49</v>
      </c>
      <c r="D18" s="33" t="s">
        <v>37</v>
      </c>
      <c r="E18" s="34">
        <v>22</v>
      </c>
      <c r="F18" s="33" t="s">
        <v>53</v>
      </c>
      <c r="G18" s="36">
        <v>6.9</v>
      </c>
      <c r="H18" s="33" t="s">
        <v>39</v>
      </c>
      <c r="I18" s="37">
        <v>20</v>
      </c>
      <c r="J18" s="38">
        <v>36564.22</v>
      </c>
      <c r="K18" s="38">
        <v>670541</v>
      </c>
      <c r="L18" s="38">
        <v>1493</v>
      </c>
      <c r="M18" s="38">
        <v>672034</v>
      </c>
      <c r="N18" s="39"/>
    </row>
    <row r="19" spans="1:14" x14ac:dyDescent="0.15">
      <c r="A19" s="32"/>
      <c r="B19" s="33"/>
      <c r="C19" s="33"/>
      <c r="D19" s="33"/>
      <c r="E19" s="34"/>
      <c r="F19" s="33"/>
      <c r="G19" s="36"/>
      <c r="H19" s="33"/>
      <c r="I19" s="37"/>
      <c r="J19" s="38"/>
      <c r="K19" s="38"/>
      <c r="L19" s="38"/>
      <c r="M19" s="38"/>
      <c r="N19" s="39"/>
    </row>
    <row r="20" spans="1:14" x14ac:dyDescent="0.15">
      <c r="A20" s="32" t="s">
        <v>48</v>
      </c>
      <c r="B20" s="33">
        <v>221</v>
      </c>
      <c r="C20" s="33" t="s">
        <v>54</v>
      </c>
      <c r="D20" s="33" t="s">
        <v>55</v>
      </c>
      <c r="E20" s="34">
        <v>330</v>
      </c>
      <c r="F20" s="33" t="s">
        <v>56</v>
      </c>
      <c r="G20" s="36">
        <v>7.4</v>
      </c>
      <c r="H20" s="33" t="s">
        <v>57</v>
      </c>
      <c r="I20" s="37">
        <v>20</v>
      </c>
      <c r="J20" s="38">
        <v>260000</v>
      </c>
      <c r="K20" s="38">
        <v>4768070</v>
      </c>
      <c r="L20" s="38">
        <v>11360</v>
      </c>
      <c r="M20" s="38">
        <v>4779430</v>
      </c>
      <c r="N20" s="39"/>
    </row>
    <row r="21" spans="1:14" x14ac:dyDescent="0.15">
      <c r="A21" s="32" t="s">
        <v>48</v>
      </c>
      <c r="B21" s="33">
        <v>221</v>
      </c>
      <c r="C21" s="33" t="s">
        <v>54</v>
      </c>
      <c r="D21" s="33" t="s">
        <v>55</v>
      </c>
      <c r="E21" s="34">
        <v>43</v>
      </c>
      <c r="F21" s="33" t="s">
        <v>58</v>
      </c>
      <c r="G21" s="36">
        <v>7.4</v>
      </c>
      <c r="H21" s="33" t="s">
        <v>57</v>
      </c>
      <c r="I21" s="37">
        <v>20</v>
      </c>
      <c r="J21" s="38">
        <v>34000</v>
      </c>
      <c r="K21" s="38">
        <v>623517</v>
      </c>
      <c r="L21" s="38">
        <v>1486</v>
      </c>
      <c r="M21" s="38">
        <v>625003</v>
      </c>
      <c r="N21" s="39"/>
    </row>
    <row r="22" spans="1:14" x14ac:dyDescent="0.15">
      <c r="A22" s="32" t="s">
        <v>48</v>
      </c>
      <c r="B22" s="33">
        <v>221</v>
      </c>
      <c r="C22" s="33" t="s">
        <v>54</v>
      </c>
      <c r="D22" s="33" t="s">
        <v>55</v>
      </c>
      <c r="E22" s="34">
        <v>240</v>
      </c>
      <c r="F22" s="33" t="s">
        <v>59</v>
      </c>
      <c r="G22" s="36">
        <v>7.4</v>
      </c>
      <c r="H22" s="33" t="s">
        <v>57</v>
      </c>
      <c r="I22" s="37">
        <v>12</v>
      </c>
      <c r="J22" s="38">
        <v>81969.81</v>
      </c>
      <c r="K22" s="38">
        <v>1503222</v>
      </c>
      <c r="L22" s="38">
        <v>3581</v>
      </c>
      <c r="M22" s="38">
        <v>1506803</v>
      </c>
      <c r="N22" s="39"/>
    </row>
    <row r="23" spans="1:14" x14ac:dyDescent="0.15">
      <c r="A23" s="32" t="s">
        <v>48</v>
      </c>
      <c r="B23" s="33">
        <v>221</v>
      </c>
      <c r="C23" s="33" t="s">
        <v>54</v>
      </c>
      <c r="D23" s="33" t="s">
        <v>55</v>
      </c>
      <c r="E23" s="34">
        <v>55</v>
      </c>
      <c r="F23" s="33" t="s">
        <v>60</v>
      </c>
      <c r="G23" s="36">
        <v>7.4</v>
      </c>
      <c r="H23" s="33" t="s">
        <v>57</v>
      </c>
      <c r="I23" s="37">
        <v>12</v>
      </c>
      <c r="J23" s="38">
        <v>18496.72</v>
      </c>
      <c r="K23" s="38">
        <v>339206</v>
      </c>
      <c r="L23" s="38">
        <v>814</v>
      </c>
      <c r="M23" s="38">
        <v>340020</v>
      </c>
      <c r="N23" s="39"/>
    </row>
    <row r="24" spans="1:14" x14ac:dyDescent="0.15">
      <c r="A24" s="32" t="s">
        <v>52</v>
      </c>
      <c r="B24" s="33">
        <v>221</v>
      </c>
      <c r="C24" s="33" t="s">
        <v>54</v>
      </c>
      <c r="D24" s="33" t="s">
        <v>55</v>
      </c>
      <c r="E24" s="34">
        <v>50</v>
      </c>
      <c r="F24" s="33" t="s">
        <v>61</v>
      </c>
      <c r="G24" s="36">
        <v>7.4</v>
      </c>
      <c r="H24" s="33" t="s">
        <v>57</v>
      </c>
      <c r="I24" s="37">
        <v>20</v>
      </c>
      <c r="J24" s="38">
        <v>84031</v>
      </c>
      <c r="K24" s="38">
        <v>1541022</v>
      </c>
      <c r="L24" s="38">
        <v>3656</v>
      </c>
      <c r="M24" s="38">
        <v>1544678</v>
      </c>
      <c r="N24" s="39"/>
    </row>
    <row r="25" spans="1:14" x14ac:dyDescent="0.15">
      <c r="A25" s="32" t="s">
        <v>62</v>
      </c>
      <c r="B25" s="33">
        <v>225</v>
      </c>
      <c r="C25" s="33" t="s">
        <v>63</v>
      </c>
      <c r="D25" s="33" t="s">
        <v>55</v>
      </c>
      <c r="E25" s="34">
        <v>427</v>
      </c>
      <c r="F25" s="33" t="s">
        <v>64</v>
      </c>
      <c r="G25" s="36">
        <v>7.5</v>
      </c>
      <c r="H25" s="33" t="s">
        <v>65</v>
      </c>
      <c r="I25" s="37">
        <v>24</v>
      </c>
      <c r="J25" s="38">
        <v>336855</v>
      </c>
      <c r="K25" s="38">
        <v>6177493</v>
      </c>
      <c r="L25" s="38">
        <v>37911</v>
      </c>
      <c r="M25" s="38">
        <v>6215404</v>
      </c>
      <c r="N25" s="39"/>
    </row>
    <row r="26" spans="1:14" x14ac:dyDescent="0.15">
      <c r="A26" s="32" t="s">
        <v>66</v>
      </c>
      <c r="B26" s="33">
        <v>225</v>
      </c>
      <c r="C26" s="33" t="s">
        <v>63</v>
      </c>
      <c r="D26" s="33" t="s">
        <v>55</v>
      </c>
      <c r="E26" s="34">
        <v>36</v>
      </c>
      <c r="F26" s="33" t="s">
        <v>67</v>
      </c>
      <c r="G26" s="36">
        <v>7.5</v>
      </c>
      <c r="H26" s="33" t="s">
        <v>65</v>
      </c>
      <c r="I26" s="37">
        <v>24</v>
      </c>
      <c r="J26" s="38">
        <v>58656</v>
      </c>
      <c r="K26" s="38">
        <v>1075677</v>
      </c>
      <c r="L26" s="38">
        <v>6601</v>
      </c>
      <c r="M26" s="38">
        <v>1082278</v>
      </c>
      <c r="N26" s="39"/>
    </row>
    <row r="27" spans="1:14" x14ac:dyDescent="0.15">
      <c r="A27" s="32" t="s">
        <v>48</v>
      </c>
      <c r="B27" s="33">
        <v>226</v>
      </c>
      <c r="C27" s="33" t="s">
        <v>68</v>
      </c>
      <c r="D27" s="33" t="s">
        <v>55</v>
      </c>
      <c r="E27" s="34">
        <v>770</v>
      </c>
      <c r="F27" s="33" t="s">
        <v>69</v>
      </c>
      <c r="G27" s="36">
        <v>7.75</v>
      </c>
      <c r="H27" s="33" t="s">
        <v>39</v>
      </c>
      <c r="I27" s="37">
        <v>20</v>
      </c>
      <c r="J27" s="38">
        <v>0</v>
      </c>
      <c r="K27" s="38">
        <v>0</v>
      </c>
      <c r="L27" s="38"/>
      <c r="M27" s="38"/>
      <c r="N27" s="39"/>
    </row>
    <row r="28" spans="1:14" x14ac:dyDescent="0.15">
      <c r="A28" s="32" t="s">
        <v>48</v>
      </c>
      <c r="B28" s="33">
        <v>226</v>
      </c>
      <c r="C28" s="33" t="s">
        <v>68</v>
      </c>
      <c r="D28" s="33" t="s">
        <v>55</v>
      </c>
      <c r="E28" s="34">
        <v>41</v>
      </c>
      <c r="F28" s="33" t="s">
        <v>70</v>
      </c>
      <c r="G28" s="36">
        <v>7.75</v>
      </c>
      <c r="H28" s="33" t="s">
        <v>39</v>
      </c>
      <c r="I28" s="37">
        <v>20</v>
      </c>
      <c r="J28" s="38">
        <v>0</v>
      </c>
      <c r="K28" s="38">
        <v>0</v>
      </c>
      <c r="L28" s="38"/>
      <c r="M28" s="38"/>
      <c r="N28" s="39"/>
    </row>
    <row r="29" spans="1:14" x14ac:dyDescent="0.15">
      <c r="A29" s="32" t="s">
        <v>71</v>
      </c>
      <c r="B29" s="33">
        <v>226</v>
      </c>
      <c r="C29" s="33" t="s">
        <v>68</v>
      </c>
      <c r="D29" s="33" t="s">
        <v>55</v>
      </c>
      <c r="E29" s="34">
        <v>44</v>
      </c>
      <c r="F29" s="33" t="s">
        <v>72</v>
      </c>
      <c r="G29" s="36">
        <v>7.75</v>
      </c>
      <c r="H29" s="33" t="s">
        <v>39</v>
      </c>
      <c r="I29" s="37">
        <v>20</v>
      </c>
      <c r="J29" s="38">
        <v>0</v>
      </c>
      <c r="K29" s="38">
        <v>0</v>
      </c>
      <c r="L29" s="38"/>
      <c r="M29" s="38"/>
      <c r="N29" s="39"/>
    </row>
    <row r="30" spans="1:14" x14ac:dyDescent="0.15">
      <c r="A30" s="32"/>
      <c r="B30" s="33"/>
      <c r="C30" s="33"/>
      <c r="D30" s="33"/>
      <c r="E30" s="34"/>
      <c r="F30" s="33"/>
      <c r="G30" s="36"/>
      <c r="H30" s="33"/>
      <c r="I30" s="37"/>
      <c r="J30" s="38"/>
      <c r="K30" s="38"/>
      <c r="L30" s="38"/>
      <c r="M30" s="38"/>
      <c r="N30" s="39"/>
    </row>
    <row r="31" spans="1:14" x14ac:dyDescent="0.15">
      <c r="A31" s="32" t="s">
        <v>62</v>
      </c>
      <c r="B31" s="33">
        <v>228</v>
      </c>
      <c r="C31" s="33" t="s">
        <v>73</v>
      </c>
      <c r="D31" s="33" t="s">
        <v>55</v>
      </c>
      <c r="E31" s="34">
        <v>433</v>
      </c>
      <c r="F31" s="33" t="s">
        <v>42</v>
      </c>
      <c r="G31" s="36">
        <v>7.5</v>
      </c>
      <c r="H31" s="33" t="s">
        <v>65</v>
      </c>
      <c r="I31" s="37">
        <v>21</v>
      </c>
      <c r="J31" s="38">
        <v>298852</v>
      </c>
      <c r="K31" s="38">
        <v>5480566</v>
      </c>
      <c r="L31" s="38">
        <v>33634</v>
      </c>
      <c r="M31" s="38">
        <v>5514200</v>
      </c>
      <c r="N31" s="39"/>
    </row>
    <row r="32" spans="1:14" x14ac:dyDescent="0.15">
      <c r="A32" s="32" t="s">
        <v>66</v>
      </c>
      <c r="B32" s="33">
        <v>228</v>
      </c>
      <c r="C32" s="33" t="s">
        <v>73</v>
      </c>
      <c r="D32" s="33" t="s">
        <v>55</v>
      </c>
      <c r="E32" s="34">
        <v>60</v>
      </c>
      <c r="F32" s="33" t="s">
        <v>43</v>
      </c>
      <c r="G32" s="36">
        <v>7.5</v>
      </c>
      <c r="H32" s="33" t="s">
        <v>65</v>
      </c>
      <c r="I32" s="37">
        <v>21</v>
      </c>
      <c r="J32" s="38">
        <v>97759</v>
      </c>
      <c r="K32" s="38">
        <v>1792776</v>
      </c>
      <c r="L32" s="38">
        <v>11002</v>
      </c>
      <c r="M32" s="38">
        <v>1803778</v>
      </c>
      <c r="N32" s="39"/>
    </row>
    <row r="33" spans="1:14" x14ac:dyDescent="0.15">
      <c r="A33" s="32" t="s">
        <v>48</v>
      </c>
      <c r="B33" s="33">
        <v>233</v>
      </c>
      <c r="C33" s="33" t="s">
        <v>74</v>
      </c>
      <c r="D33" s="33" t="s">
        <v>75</v>
      </c>
      <c r="E33" s="34">
        <v>15000</v>
      </c>
      <c r="F33" s="33" t="s">
        <v>76</v>
      </c>
      <c r="G33" s="36" t="s">
        <v>77</v>
      </c>
      <c r="H33" s="33" t="s">
        <v>78</v>
      </c>
      <c r="I33" s="37">
        <v>5.5</v>
      </c>
      <c r="J33" s="38">
        <v>0</v>
      </c>
      <c r="K33" s="38">
        <v>0</v>
      </c>
      <c r="L33" s="38"/>
      <c r="M33" s="38"/>
      <c r="N33" s="35"/>
    </row>
    <row r="34" spans="1:14" x14ac:dyDescent="0.15">
      <c r="A34" s="32" t="s">
        <v>48</v>
      </c>
      <c r="B34" s="33">
        <v>233</v>
      </c>
      <c r="C34" s="33" t="s">
        <v>74</v>
      </c>
      <c r="D34" s="33" t="s">
        <v>75</v>
      </c>
      <c r="E34" s="34">
        <v>32775</v>
      </c>
      <c r="F34" s="33" t="s">
        <v>79</v>
      </c>
      <c r="G34" s="36" t="s">
        <v>77</v>
      </c>
      <c r="H34" s="33" t="s">
        <v>78</v>
      </c>
      <c r="I34" s="37">
        <v>5.5</v>
      </c>
      <c r="J34" s="38">
        <v>0</v>
      </c>
      <c r="K34" s="38">
        <v>0</v>
      </c>
      <c r="L34" s="38"/>
      <c r="M34" s="38"/>
      <c r="N34" s="35"/>
    </row>
    <row r="35" spans="1:14" x14ac:dyDescent="0.15">
      <c r="A35" s="32" t="s">
        <v>80</v>
      </c>
      <c r="B35" s="33">
        <v>236</v>
      </c>
      <c r="C35" s="33" t="s">
        <v>81</v>
      </c>
      <c r="D35" s="33" t="s">
        <v>55</v>
      </c>
      <c r="E35" s="34">
        <v>403</v>
      </c>
      <c r="F35" s="35" t="s">
        <v>82</v>
      </c>
      <c r="G35" s="36">
        <v>7</v>
      </c>
      <c r="H35" s="33" t="s">
        <v>65</v>
      </c>
      <c r="I35" s="37">
        <v>19</v>
      </c>
      <c r="J35" s="38">
        <v>281797.83</v>
      </c>
      <c r="K35" s="38">
        <v>5167814</v>
      </c>
      <c r="L35" s="38">
        <v>59597</v>
      </c>
      <c r="M35" s="38">
        <v>5227411</v>
      </c>
      <c r="N35" s="39"/>
    </row>
    <row r="36" spans="1:14" x14ac:dyDescent="0.15">
      <c r="A36" s="32" t="s">
        <v>83</v>
      </c>
      <c r="B36" s="33">
        <v>236</v>
      </c>
      <c r="C36" s="33" t="s">
        <v>81</v>
      </c>
      <c r="D36" s="33" t="s">
        <v>55</v>
      </c>
      <c r="E36" s="34">
        <v>35.5</v>
      </c>
      <c r="F36" s="35" t="s">
        <v>84</v>
      </c>
      <c r="G36" s="36">
        <v>6.5</v>
      </c>
      <c r="H36" s="33" t="s">
        <v>65</v>
      </c>
      <c r="I36" s="37">
        <v>20</v>
      </c>
      <c r="J36" s="38">
        <v>54029.66</v>
      </c>
      <c r="K36" s="38">
        <v>990835</v>
      </c>
      <c r="L36" s="38">
        <v>0</v>
      </c>
      <c r="M36" s="38">
        <v>990835</v>
      </c>
      <c r="N36" s="39"/>
    </row>
    <row r="37" spans="1:14" x14ac:dyDescent="0.15">
      <c r="A37" s="32" t="s">
        <v>85</v>
      </c>
      <c r="B37" s="33">
        <v>239</v>
      </c>
      <c r="C37" s="33" t="s">
        <v>86</v>
      </c>
      <c r="D37" s="33" t="s">
        <v>55</v>
      </c>
      <c r="E37" s="34">
        <v>2100</v>
      </c>
      <c r="F37" s="33" t="s">
        <v>50</v>
      </c>
      <c r="G37" s="36">
        <v>6.8</v>
      </c>
      <c r="H37" s="33" t="s">
        <v>39</v>
      </c>
      <c r="I37" s="37">
        <v>4</v>
      </c>
      <c r="J37" s="38"/>
      <c r="K37" s="38"/>
      <c r="L37" s="38"/>
      <c r="M37" s="38"/>
      <c r="N37" s="39"/>
    </row>
    <row r="38" spans="1:14" x14ac:dyDescent="0.15">
      <c r="A38" s="32" t="s">
        <v>85</v>
      </c>
      <c r="B38" s="33">
        <v>239</v>
      </c>
      <c r="C38" s="33" t="s">
        <v>86</v>
      </c>
      <c r="D38" s="33" t="s">
        <v>55</v>
      </c>
      <c r="E38" s="34">
        <v>590</v>
      </c>
      <c r="F38" s="33" t="s">
        <v>53</v>
      </c>
      <c r="G38" s="36">
        <v>6.8</v>
      </c>
      <c r="H38" s="33" t="s">
        <v>39</v>
      </c>
      <c r="I38" s="37">
        <v>14</v>
      </c>
      <c r="J38" s="38">
        <v>254410.02</v>
      </c>
      <c r="K38" s="38">
        <v>4665557</v>
      </c>
      <c r="L38" s="38">
        <v>5118.41</v>
      </c>
      <c r="M38" s="38">
        <v>4670675.1500000004</v>
      </c>
      <c r="N38" s="39"/>
    </row>
    <row r="39" spans="1:14" x14ac:dyDescent="0.15">
      <c r="A39" s="32" t="s">
        <v>87</v>
      </c>
      <c r="B39" s="33">
        <v>239</v>
      </c>
      <c r="C39" s="33" t="s">
        <v>86</v>
      </c>
      <c r="D39" s="33" t="s">
        <v>55</v>
      </c>
      <c r="E39" s="34">
        <v>48</v>
      </c>
      <c r="F39" s="33" t="s">
        <v>88</v>
      </c>
      <c r="G39" s="36">
        <v>6.8</v>
      </c>
      <c r="H39" s="33" t="s">
        <v>39</v>
      </c>
      <c r="I39" s="37">
        <v>14</v>
      </c>
      <c r="J39" s="38">
        <v>72412.17</v>
      </c>
      <c r="K39" s="38">
        <v>1327947</v>
      </c>
      <c r="L39" s="38">
        <v>0</v>
      </c>
      <c r="M39" s="38">
        <v>1327947.25</v>
      </c>
      <c r="N39" s="39"/>
    </row>
    <row r="40" spans="1:14" x14ac:dyDescent="0.15">
      <c r="A40" s="32"/>
      <c r="B40" s="33"/>
      <c r="C40" s="33"/>
      <c r="D40" s="33"/>
      <c r="E40" s="34"/>
      <c r="F40" s="33"/>
      <c r="G40" s="36"/>
      <c r="H40" s="33"/>
      <c r="I40" s="37"/>
      <c r="J40" s="38"/>
      <c r="K40" s="38"/>
      <c r="L40" s="38"/>
      <c r="M40" s="38"/>
      <c r="N40" s="39"/>
    </row>
    <row r="41" spans="1:14" x14ac:dyDescent="0.15">
      <c r="A41" s="32" t="s">
        <v>85</v>
      </c>
      <c r="B41" s="33">
        <v>243</v>
      </c>
      <c r="C41" s="33" t="s">
        <v>89</v>
      </c>
      <c r="D41" s="33" t="s">
        <v>55</v>
      </c>
      <c r="E41" s="34">
        <v>200</v>
      </c>
      <c r="F41" s="33" t="s">
        <v>90</v>
      </c>
      <c r="G41" s="36">
        <v>5.5</v>
      </c>
      <c r="H41" s="33" t="s">
        <v>39</v>
      </c>
      <c r="I41" s="37">
        <v>10</v>
      </c>
      <c r="J41" s="38">
        <v>0</v>
      </c>
      <c r="K41" s="38">
        <v>0</v>
      </c>
      <c r="L41" s="38"/>
      <c r="M41" s="38"/>
      <c r="N41" s="39"/>
    </row>
    <row r="42" spans="1:14" x14ac:dyDescent="0.15">
      <c r="A42" s="32" t="s">
        <v>85</v>
      </c>
      <c r="B42" s="33">
        <v>243</v>
      </c>
      <c r="C42" s="33" t="s">
        <v>89</v>
      </c>
      <c r="D42" s="33" t="s">
        <v>55</v>
      </c>
      <c r="E42" s="34">
        <v>780</v>
      </c>
      <c r="F42" s="33" t="s">
        <v>91</v>
      </c>
      <c r="G42" s="36">
        <v>5.5</v>
      </c>
      <c r="H42" s="33" t="s">
        <v>39</v>
      </c>
      <c r="I42" s="37">
        <v>10</v>
      </c>
      <c r="J42" s="38">
        <v>0</v>
      </c>
      <c r="K42" s="38">
        <v>0</v>
      </c>
      <c r="L42" s="38"/>
      <c r="M42" s="38"/>
      <c r="N42" s="39"/>
    </row>
    <row r="43" spans="1:14" x14ac:dyDescent="0.15">
      <c r="A43" s="32" t="s">
        <v>85</v>
      </c>
      <c r="B43" s="33">
        <v>243</v>
      </c>
      <c r="C43" s="33" t="s">
        <v>89</v>
      </c>
      <c r="D43" s="33" t="s">
        <v>55</v>
      </c>
      <c r="E43" s="34">
        <v>214</v>
      </c>
      <c r="F43" s="33" t="s">
        <v>92</v>
      </c>
      <c r="G43" s="36">
        <v>5.75</v>
      </c>
      <c r="H43" s="33" t="s">
        <v>39</v>
      </c>
      <c r="I43" s="37">
        <v>20</v>
      </c>
      <c r="J43" s="38">
        <v>0</v>
      </c>
      <c r="K43" s="38">
        <v>0</v>
      </c>
      <c r="L43" s="38"/>
      <c r="M43" s="38"/>
      <c r="N43" s="39"/>
    </row>
    <row r="44" spans="1:14" x14ac:dyDescent="0.15">
      <c r="A44" s="32" t="s">
        <v>85</v>
      </c>
      <c r="B44" s="33">
        <v>243</v>
      </c>
      <c r="C44" s="33" t="s">
        <v>89</v>
      </c>
      <c r="D44" s="33" t="s">
        <v>55</v>
      </c>
      <c r="E44" s="34">
        <v>835</v>
      </c>
      <c r="F44" s="33" t="s">
        <v>93</v>
      </c>
      <c r="G44" s="36">
        <v>5.75</v>
      </c>
      <c r="H44" s="33" t="s">
        <v>39</v>
      </c>
      <c r="I44" s="37">
        <v>20</v>
      </c>
      <c r="J44" s="38">
        <v>0</v>
      </c>
      <c r="K44" s="38">
        <v>0</v>
      </c>
      <c r="L44" s="38"/>
      <c r="M44" s="38"/>
      <c r="N44" s="39"/>
    </row>
    <row r="45" spans="1:14" x14ac:dyDescent="0.15">
      <c r="A45" s="32" t="s">
        <v>87</v>
      </c>
      <c r="B45" s="33">
        <v>243</v>
      </c>
      <c r="C45" s="33" t="s">
        <v>89</v>
      </c>
      <c r="D45" s="33" t="s">
        <v>55</v>
      </c>
      <c r="E45" s="34">
        <v>116</v>
      </c>
      <c r="F45" s="33" t="s">
        <v>94</v>
      </c>
      <c r="G45" s="36">
        <v>5.75</v>
      </c>
      <c r="H45" s="33" t="s">
        <v>39</v>
      </c>
      <c r="I45" s="37">
        <v>20</v>
      </c>
      <c r="J45" s="38">
        <v>0</v>
      </c>
      <c r="K45" s="38">
        <v>0</v>
      </c>
      <c r="L45" s="38"/>
      <c r="M45" s="38"/>
      <c r="N45" s="39"/>
    </row>
    <row r="46" spans="1:14" x14ac:dyDescent="0.15">
      <c r="A46" s="32" t="s">
        <v>48</v>
      </c>
      <c r="B46" s="33">
        <v>245</v>
      </c>
      <c r="C46" s="33" t="s">
        <v>95</v>
      </c>
      <c r="D46" s="33" t="s">
        <v>55</v>
      </c>
      <c r="E46" s="34">
        <v>800</v>
      </c>
      <c r="F46" s="33" t="s">
        <v>96</v>
      </c>
      <c r="G46" s="36">
        <v>7</v>
      </c>
      <c r="H46" s="33" t="s">
        <v>57</v>
      </c>
      <c r="I46" s="36">
        <v>19.75</v>
      </c>
      <c r="J46" s="38">
        <v>434361.66</v>
      </c>
      <c r="K46" s="38">
        <v>7965641</v>
      </c>
      <c r="L46" s="38">
        <v>17984</v>
      </c>
      <c r="M46" s="38">
        <v>7983625</v>
      </c>
      <c r="N46" s="39"/>
    </row>
    <row r="47" spans="1:14" x14ac:dyDescent="0.15">
      <c r="A47" s="32" t="s">
        <v>48</v>
      </c>
      <c r="B47" s="33">
        <v>245</v>
      </c>
      <c r="C47" s="33" t="s">
        <v>95</v>
      </c>
      <c r="D47" s="33" t="s">
        <v>55</v>
      </c>
      <c r="E47" s="34">
        <v>95</v>
      </c>
      <c r="F47" s="33" t="s">
        <v>97</v>
      </c>
      <c r="G47" s="36">
        <v>7</v>
      </c>
      <c r="H47" s="33" t="s">
        <v>57</v>
      </c>
      <c r="I47" s="36">
        <v>19.75</v>
      </c>
      <c r="J47" s="38">
        <v>51827.56</v>
      </c>
      <c r="K47" s="38">
        <v>950452</v>
      </c>
      <c r="L47" s="38">
        <v>2146</v>
      </c>
      <c r="M47" s="38">
        <v>952598</v>
      </c>
      <c r="N47" s="39"/>
    </row>
    <row r="48" spans="1:14" x14ac:dyDescent="0.15">
      <c r="A48" s="32" t="s">
        <v>71</v>
      </c>
      <c r="B48" s="33">
        <v>245</v>
      </c>
      <c r="C48" s="33" t="s">
        <v>95</v>
      </c>
      <c r="D48" s="33" t="s">
        <v>55</v>
      </c>
      <c r="E48" s="34">
        <v>90</v>
      </c>
      <c r="F48" s="33" t="s">
        <v>98</v>
      </c>
      <c r="G48" s="36">
        <v>7</v>
      </c>
      <c r="H48" s="33" t="s">
        <v>57</v>
      </c>
      <c r="I48" s="36">
        <v>19.75</v>
      </c>
      <c r="J48" s="38">
        <v>132836</v>
      </c>
      <c r="K48" s="38">
        <v>2436044</v>
      </c>
      <c r="L48" s="38">
        <v>5500</v>
      </c>
      <c r="M48" s="38">
        <v>2441544</v>
      </c>
      <c r="N48" s="39"/>
    </row>
    <row r="49" spans="1:14" x14ac:dyDescent="0.15">
      <c r="A49" s="32" t="s">
        <v>48</v>
      </c>
      <c r="B49" s="33">
        <v>247</v>
      </c>
      <c r="C49" s="33" t="s">
        <v>99</v>
      </c>
      <c r="D49" s="33" t="s">
        <v>55</v>
      </c>
      <c r="E49" s="34">
        <v>470</v>
      </c>
      <c r="F49" s="33" t="s">
        <v>100</v>
      </c>
      <c r="G49" s="36">
        <v>6.3</v>
      </c>
      <c r="H49" s="33" t="s">
        <v>57</v>
      </c>
      <c r="I49" s="36">
        <v>25</v>
      </c>
      <c r="J49" s="38">
        <v>285569.24</v>
      </c>
      <c r="K49" s="38">
        <v>5236977</v>
      </c>
      <c r="L49" s="38">
        <v>38354</v>
      </c>
      <c r="M49" s="38">
        <v>5275331</v>
      </c>
      <c r="N49" s="39"/>
    </row>
    <row r="50" spans="1:14" x14ac:dyDescent="0.15">
      <c r="A50" s="32" t="s">
        <v>48</v>
      </c>
      <c r="B50" s="33">
        <v>247</v>
      </c>
      <c r="C50" s="33" t="s">
        <v>99</v>
      </c>
      <c r="D50" s="33" t="s">
        <v>55</v>
      </c>
      <c r="E50" s="34">
        <v>25</v>
      </c>
      <c r="F50" s="33" t="s">
        <v>101</v>
      </c>
      <c r="G50" s="36">
        <v>6.3</v>
      </c>
      <c r="H50" s="33" t="s">
        <v>57</v>
      </c>
      <c r="I50" s="36">
        <v>25</v>
      </c>
      <c r="J50" s="38">
        <v>15783.39</v>
      </c>
      <c r="K50" s="38">
        <v>289447</v>
      </c>
      <c r="L50" s="38">
        <v>2119</v>
      </c>
      <c r="M50" s="38">
        <v>291566</v>
      </c>
      <c r="N50" s="39"/>
    </row>
    <row r="51" spans="1:14" x14ac:dyDescent="0.15">
      <c r="A51" s="32" t="s">
        <v>52</v>
      </c>
      <c r="B51" s="33">
        <v>247</v>
      </c>
      <c r="C51" s="33" t="s">
        <v>99</v>
      </c>
      <c r="D51" s="33" t="s">
        <v>55</v>
      </c>
      <c r="E51" s="34">
        <v>27</v>
      </c>
      <c r="F51" s="33" t="s">
        <v>102</v>
      </c>
      <c r="G51" s="36">
        <v>7.3</v>
      </c>
      <c r="H51" s="33" t="s">
        <v>57</v>
      </c>
      <c r="I51" s="36">
        <v>25</v>
      </c>
      <c r="J51" s="38">
        <v>40956.839999999997</v>
      </c>
      <c r="K51" s="38">
        <v>751096</v>
      </c>
      <c r="L51" s="38">
        <v>5514</v>
      </c>
      <c r="M51" s="38">
        <v>756610</v>
      </c>
      <c r="N51" s="39"/>
    </row>
    <row r="52" spans="1:14" x14ac:dyDescent="0.15">
      <c r="A52" s="32"/>
      <c r="B52" s="33"/>
      <c r="C52" s="33"/>
      <c r="D52" s="33"/>
      <c r="E52" s="34"/>
      <c r="F52" s="33"/>
      <c r="G52" s="36"/>
      <c r="H52" s="33"/>
      <c r="I52" s="36"/>
      <c r="J52" s="38"/>
      <c r="K52" s="38"/>
      <c r="L52" s="38"/>
      <c r="M52" s="38"/>
      <c r="N52" s="39"/>
    </row>
    <row r="53" spans="1:14" x14ac:dyDescent="0.15">
      <c r="A53" s="32" t="s">
        <v>103</v>
      </c>
      <c r="B53" s="33">
        <v>262</v>
      </c>
      <c r="C53" s="33" t="s">
        <v>104</v>
      </c>
      <c r="D53" s="33" t="s">
        <v>55</v>
      </c>
      <c r="E53" s="34">
        <v>405</v>
      </c>
      <c r="F53" s="33" t="s">
        <v>105</v>
      </c>
      <c r="G53" s="36">
        <v>5.75</v>
      </c>
      <c r="H53" s="33" t="s">
        <v>39</v>
      </c>
      <c r="I53" s="36">
        <v>6</v>
      </c>
      <c r="J53" s="38">
        <v>12681.8</v>
      </c>
      <c r="K53" s="38">
        <v>232568</v>
      </c>
      <c r="L53" s="38">
        <v>1092</v>
      </c>
      <c r="M53" s="38">
        <v>233660</v>
      </c>
      <c r="N53" s="39"/>
    </row>
    <row r="54" spans="1:14" x14ac:dyDescent="0.15">
      <c r="A54" s="32" t="s">
        <v>103</v>
      </c>
      <c r="B54" s="33">
        <v>262</v>
      </c>
      <c r="C54" s="33" t="s">
        <v>104</v>
      </c>
      <c r="D54" s="33" t="s">
        <v>55</v>
      </c>
      <c r="E54" s="34">
        <v>104</v>
      </c>
      <c r="F54" s="33" t="s">
        <v>106</v>
      </c>
      <c r="G54" s="36">
        <v>5.75</v>
      </c>
      <c r="H54" s="33" t="s">
        <v>39</v>
      </c>
      <c r="I54" s="36">
        <v>6</v>
      </c>
      <c r="J54" s="38">
        <v>2717.5</v>
      </c>
      <c r="K54" s="38">
        <v>49835</v>
      </c>
      <c r="L54" s="38">
        <v>235</v>
      </c>
      <c r="M54" s="38">
        <v>50070</v>
      </c>
      <c r="N54" s="39"/>
    </row>
    <row r="55" spans="1:14" x14ac:dyDescent="0.15">
      <c r="A55" s="32" t="s">
        <v>103</v>
      </c>
      <c r="B55" s="33">
        <v>262</v>
      </c>
      <c r="C55" s="33" t="s">
        <v>104</v>
      </c>
      <c r="D55" s="33" t="s">
        <v>55</v>
      </c>
      <c r="E55" s="34">
        <v>465</v>
      </c>
      <c r="F55" s="33" t="s">
        <v>107</v>
      </c>
      <c r="G55" s="36">
        <v>6.5</v>
      </c>
      <c r="H55" s="33" t="s">
        <v>39</v>
      </c>
      <c r="I55" s="36">
        <v>20</v>
      </c>
      <c r="J55" s="38">
        <v>120000</v>
      </c>
      <c r="K55" s="38">
        <v>2200648</v>
      </c>
      <c r="L55" s="38">
        <v>11640</v>
      </c>
      <c r="M55" s="38">
        <v>2212288</v>
      </c>
      <c r="N55" s="39"/>
    </row>
    <row r="56" spans="1:14" x14ac:dyDescent="0.15">
      <c r="A56" s="32" t="s">
        <v>103</v>
      </c>
      <c r="B56" s="33">
        <v>262</v>
      </c>
      <c r="C56" s="33" t="s">
        <v>104</v>
      </c>
      <c r="D56" s="33" t="s">
        <v>55</v>
      </c>
      <c r="E56" s="34">
        <v>121</v>
      </c>
      <c r="F56" s="33" t="s">
        <v>108</v>
      </c>
      <c r="G56" s="36">
        <v>6.5</v>
      </c>
      <c r="H56" s="33" t="s">
        <v>39</v>
      </c>
      <c r="I56" s="36">
        <v>20</v>
      </c>
      <c r="J56" s="38">
        <v>30000</v>
      </c>
      <c r="K56" s="38">
        <v>550162</v>
      </c>
      <c r="L56" s="38">
        <v>2910</v>
      </c>
      <c r="M56" s="38">
        <v>553072</v>
      </c>
      <c r="N56" s="39"/>
    </row>
    <row r="57" spans="1:14" x14ac:dyDescent="0.15">
      <c r="A57" s="32" t="s">
        <v>109</v>
      </c>
      <c r="B57" s="33">
        <v>262</v>
      </c>
      <c r="C57" s="33" t="s">
        <v>104</v>
      </c>
      <c r="D57" s="33" t="s">
        <v>55</v>
      </c>
      <c r="E57" s="34">
        <v>35</v>
      </c>
      <c r="F57" s="33" t="s">
        <v>110</v>
      </c>
      <c r="G57" s="36">
        <v>6.5</v>
      </c>
      <c r="H57" s="33" t="s">
        <v>39</v>
      </c>
      <c r="I57" s="36">
        <v>20</v>
      </c>
      <c r="J57" s="38">
        <v>49487</v>
      </c>
      <c r="K57" s="38">
        <v>907529</v>
      </c>
      <c r="L57" s="38">
        <v>4799</v>
      </c>
      <c r="M57" s="38">
        <v>912328</v>
      </c>
      <c r="N57" s="39"/>
    </row>
    <row r="58" spans="1:14" x14ac:dyDescent="0.15">
      <c r="A58" s="32"/>
      <c r="B58" s="33"/>
      <c r="C58" s="33"/>
      <c r="D58" s="33"/>
      <c r="E58" s="34"/>
      <c r="F58" s="33"/>
      <c r="G58" s="36"/>
      <c r="H58" s="33"/>
      <c r="I58" s="36"/>
      <c r="J58" s="38"/>
      <c r="K58" s="38"/>
      <c r="L58" s="38"/>
      <c r="M58" s="38"/>
      <c r="N58" s="39"/>
    </row>
    <row r="59" spans="1:14" x14ac:dyDescent="0.15">
      <c r="A59" s="32" t="s">
        <v>62</v>
      </c>
      <c r="B59" s="33">
        <v>270</v>
      </c>
      <c r="C59" s="33" t="s">
        <v>111</v>
      </c>
      <c r="D59" s="33" t="s">
        <v>55</v>
      </c>
      <c r="E59" s="34">
        <v>450</v>
      </c>
      <c r="F59" s="33" t="s">
        <v>45</v>
      </c>
      <c r="G59" s="36">
        <v>7</v>
      </c>
      <c r="H59" s="33" t="s">
        <v>65</v>
      </c>
      <c r="I59" s="36">
        <v>21</v>
      </c>
      <c r="J59" s="38">
        <v>341238</v>
      </c>
      <c r="K59" s="38">
        <v>6257872</v>
      </c>
      <c r="L59" s="38">
        <v>35887</v>
      </c>
      <c r="M59" s="38">
        <v>6293759</v>
      </c>
      <c r="N59" s="39"/>
    </row>
    <row r="60" spans="1:14" x14ac:dyDescent="0.15">
      <c r="A60" s="32" t="s">
        <v>66</v>
      </c>
      <c r="B60" s="33">
        <v>270</v>
      </c>
      <c r="C60" s="33" t="s">
        <v>111</v>
      </c>
      <c r="D60" s="33" t="s">
        <v>55</v>
      </c>
      <c r="E60" s="34">
        <v>80</v>
      </c>
      <c r="F60" s="33" t="s">
        <v>47</v>
      </c>
      <c r="G60" s="36">
        <v>7</v>
      </c>
      <c r="H60" s="33" t="s">
        <v>65</v>
      </c>
      <c r="I60" s="36">
        <v>21</v>
      </c>
      <c r="J60" s="38">
        <v>116065</v>
      </c>
      <c r="K60" s="38">
        <v>2128485</v>
      </c>
      <c r="L60" s="38">
        <v>12206</v>
      </c>
      <c r="M60" s="38">
        <v>2140691</v>
      </c>
      <c r="N60" s="39"/>
    </row>
    <row r="61" spans="1:14" x14ac:dyDescent="0.15">
      <c r="A61" s="32" t="s">
        <v>112</v>
      </c>
      <c r="B61" s="33">
        <v>271</v>
      </c>
      <c r="C61" s="33" t="s">
        <v>113</v>
      </c>
      <c r="D61" s="33" t="s">
        <v>55</v>
      </c>
      <c r="E61" s="34">
        <v>185</v>
      </c>
      <c r="F61" s="33" t="s">
        <v>114</v>
      </c>
      <c r="G61" s="36">
        <v>5.5</v>
      </c>
      <c r="H61" s="33" t="s">
        <v>57</v>
      </c>
      <c r="I61" s="36">
        <v>5</v>
      </c>
      <c r="J61" s="38">
        <v>0</v>
      </c>
      <c r="K61" s="38">
        <v>0</v>
      </c>
      <c r="L61" s="38"/>
      <c r="M61" s="38"/>
      <c r="N61" s="39"/>
    </row>
    <row r="62" spans="1:14" x14ac:dyDescent="0.15">
      <c r="A62" s="32" t="s">
        <v>112</v>
      </c>
      <c r="B62" s="33">
        <v>271</v>
      </c>
      <c r="C62" s="33" t="s">
        <v>113</v>
      </c>
      <c r="D62" s="33" t="s">
        <v>55</v>
      </c>
      <c r="E62" s="34">
        <v>47</v>
      </c>
      <c r="F62" s="33" t="s">
        <v>56</v>
      </c>
      <c r="G62" s="36">
        <v>5.5</v>
      </c>
      <c r="H62" s="33" t="s">
        <v>57</v>
      </c>
      <c r="I62" s="36">
        <v>5</v>
      </c>
      <c r="J62" s="38">
        <v>0</v>
      </c>
      <c r="K62" s="38">
        <v>0</v>
      </c>
      <c r="L62" s="38"/>
      <c r="M62" s="38"/>
      <c r="N62" s="39"/>
    </row>
    <row r="63" spans="1:14" x14ac:dyDescent="0.15">
      <c r="A63" s="32" t="s">
        <v>112</v>
      </c>
      <c r="B63" s="33">
        <v>271</v>
      </c>
      <c r="C63" s="33" t="s">
        <v>113</v>
      </c>
      <c r="D63" s="33" t="s">
        <v>55</v>
      </c>
      <c r="E63" s="34">
        <v>795</v>
      </c>
      <c r="F63" s="33" t="s">
        <v>69</v>
      </c>
      <c r="G63" s="36">
        <v>6.5</v>
      </c>
      <c r="H63" s="33" t="s">
        <v>57</v>
      </c>
      <c r="I63" s="36">
        <v>22.25</v>
      </c>
      <c r="J63" s="38">
        <v>571885.42000000004</v>
      </c>
      <c r="K63" s="38">
        <v>10487652</v>
      </c>
      <c r="L63" s="38">
        <v>127355</v>
      </c>
      <c r="M63" s="38">
        <v>10615007</v>
      </c>
      <c r="N63" s="39"/>
    </row>
    <row r="64" spans="1:14" x14ac:dyDescent="0.15">
      <c r="A64" s="32" t="s">
        <v>112</v>
      </c>
      <c r="B64" s="33">
        <v>271</v>
      </c>
      <c r="C64" s="33" t="s">
        <v>113</v>
      </c>
      <c r="D64" s="33" t="s">
        <v>55</v>
      </c>
      <c r="E64" s="34">
        <v>203</v>
      </c>
      <c r="F64" s="33" t="s">
        <v>76</v>
      </c>
      <c r="G64" s="36">
        <v>6.5</v>
      </c>
      <c r="H64" s="33" t="s">
        <v>57</v>
      </c>
      <c r="I64" s="36">
        <v>22.25</v>
      </c>
      <c r="J64" s="38">
        <v>145929.38</v>
      </c>
      <c r="K64" s="38">
        <v>2676159</v>
      </c>
      <c r="L64" s="38">
        <v>32498</v>
      </c>
      <c r="M64" s="38">
        <v>2708657</v>
      </c>
      <c r="N64" s="39"/>
    </row>
    <row r="65" spans="1:14" x14ac:dyDescent="0.15">
      <c r="A65" s="32" t="s">
        <v>115</v>
      </c>
      <c r="B65" s="33">
        <v>271</v>
      </c>
      <c r="C65" s="33" t="s">
        <v>113</v>
      </c>
      <c r="D65" s="33" t="s">
        <v>55</v>
      </c>
      <c r="E65" s="34">
        <v>90</v>
      </c>
      <c r="F65" s="33" t="s">
        <v>96</v>
      </c>
      <c r="G65" s="36">
        <v>6.5</v>
      </c>
      <c r="H65" s="33" t="s">
        <v>57</v>
      </c>
      <c r="I65" s="36">
        <v>22.25</v>
      </c>
      <c r="J65" s="38">
        <v>125264.48</v>
      </c>
      <c r="K65" s="38">
        <v>2297191</v>
      </c>
      <c r="L65" s="38">
        <v>27896</v>
      </c>
      <c r="M65" s="38">
        <v>2325087</v>
      </c>
      <c r="N65" s="39"/>
    </row>
    <row r="66" spans="1:14" x14ac:dyDescent="0.15">
      <c r="A66" s="32" t="s">
        <v>48</v>
      </c>
      <c r="B66" s="33">
        <v>280</v>
      </c>
      <c r="C66" s="33" t="s">
        <v>116</v>
      </c>
      <c r="D66" s="33" t="s">
        <v>55</v>
      </c>
      <c r="E66" s="34">
        <v>1100</v>
      </c>
      <c r="F66" s="33" t="s">
        <v>117</v>
      </c>
      <c r="G66" s="36">
        <v>6.3419999999999996</v>
      </c>
      <c r="H66" s="33" t="s">
        <v>78</v>
      </c>
      <c r="I66" s="36">
        <v>7.5</v>
      </c>
      <c r="J66" s="38">
        <v>1073216.43</v>
      </c>
      <c r="K66" s="38">
        <v>19681426</v>
      </c>
      <c r="L66" s="38">
        <v>314152</v>
      </c>
      <c r="M66" s="38">
        <v>19995578</v>
      </c>
      <c r="N66" s="39"/>
    </row>
    <row r="67" spans="1:14" x14ac:dyDescent="0.15">
      <c r="A67" s="32" t="s">
        <v>48</v>
      </c>
      <c r="B67" s="33">
        <v>280</v>
      </c>
      <c r="C67" s="33" t="s">
        <v>116</v>
      </c>
      <c r="D67" s="33" t="s">
        <v>55</v>
      </c>
      <c r="E67" s="34">
        <v>1215</v>
      </c>
      <c r="F67" s="33" t="s">
        <v>118</v>
      </c>
      <c r="G67" s="36">
        <v>6.3419999999999996</v>
      </c>
      <c r="H67" s="33" t="s">
        <v>78</v>
      </c>
      <c r="I67" s="36">
        <v>7.5</v>
      </c>
      <c r="J67" s="38">
        <v>1185416.43</v>
      </c>
      <c r="K67" s="38">
        <v>21739032</v>
      </c>
      <c r="L67" s="38">
        <v>346995</v>
      </c>
      <c r="M67" s="38">
        <v>22086027</v>
      </c>
      <c r="N67" s="39"/>
    </row>
    <row r="68" spans="1:14" x14ac:dyDescent="0.15">
      <c r="A68" s="32"/>
      <c r="B68" s="33"/>
      <c r="C68" s="33"/>
      <c r="D68" s="33"/>
      <c r="E68" s="34"/>
      <c r="F68" s="33"/>
      <c r="G68" s="36"/>
      <c r="H68" s="33"/>
      <c r="I68" s="36"/>
      <c r="J68" s="38"/>
      <c r="K68" s="38"/>
      <c r="L68" s="38"/>
      <c r="M68" s="38"/>
      <c r="N68" s="39"/>
    </row>
    <row r="69" spans="1:14" x14ac:dyDescent="0.15">
      <c r="A69" s="32" t="s">
        <v>112</v>
      </c>
      <c r="B69" s="33">
        <v>282</v>
      </c>
      <c r="C69" s="33" t="s">
        <v>119</v>
      </c>
      <c r="D69" s="33" t="s">
        <v>55</v>
      </c>
      <c r="E69" s="34">
        <v>280</v>
      </c>
      <c r="F69" s="33" t="s">
        <v>120</v>
      </c>
      <c r="G69" s="36">
        <v>5</v>
      </c>
      <c r="H69" s="33" t="s">
        <v>57</v>
      </c>
      <c r="I69" s="36">
        <v>5</v>
      </c>
      <c r="J69" s="38">
        <v>0</v>
      </c>
      <c r="K69" s="38">
        <v>0</v>
      </c>
      <c r="L69" s="38"/>
      <c r="M69" s="38"/>
      <c r="N69" s="39"/>
    </row>
    <row r="70" spans="1:14" x14ac:dyDescent="0.15">
      <c r="A70" s="32" t="s">
        <v>112</v>
      </c>
      <c r="B70" s="33">
        <v>282</v>
      </c>
      <c r="C70" s="33" t="s">
        <v>119</v>
      </c>
      <c r="D70" s="33" t="s">
        <v>55</v>
      </c>
      <c r="E70" s="34">
        <v>73</v>
      </c>
      <c r="F70" s="33" t="s">
        <v>58</v>
      </c>
      <c r="G70" s="36">
        <v>5</v>
      </c>
      <c r="H70" s="33" t="s">
        <v>57</v>
      </c>
      <c r="I70" s="36">
        <v>5</v>
      </c>
      <c r="J70" s="38">
        <v>0</v>
      </c>
      <c r="K70" s="38">
        <v>0</v>
      </c>
      <c r="L70" s="38"/>
      <c r="M70" s="38"/>
      <c r="N70" s="39"/>
    </row>
    <row r="71" spans="1:14" x14ac:dyDescent="0.15">
      <c r="A71" s="32" t="s">
        <v>112</v>
      </c>
      <c r="B71" s="33">
        <v>282</v>
      </c>
      <c r="C71" s="33" t="s">
        <v>119</v>
      </c>
      <c r="D71" s="33" t="s">
        <v>55</v>
      </c>
      <c r="E71" s="34">
        <v>1090</v>
      </c>
      <c r="F71" s="33" t="s">
        <v>70</v>
      </c>
      <c r="G71" s="36">
        <v>6</v>
      </c>
      <c r="H71" s="33" t="s">
        <v>57</v>
      </c>
      <c r="I71" s="36">
        <v>25</v>
      </c>
      <c r="J71" s="38">
        <v>845000</v>
      </c>
      <c r="K71" s="38">
        <v>15496227</v>
      </c>
      <c r="L71" s="38">
        <v>98129</v>
      </c>
      <c r="M71" s="38">
        <v>15594356</v>
      </c>
      <c r="N71" s="39"/>
    </row>
    <row r="72" spans="1:14" x14ac:dyDescent="0.15">
      <c r="A72" s="32" t="s">
        <v>112</v>
      </c>
      <c r="B72" s="33">
        <v>282</v>
      </c>
      <c r="C72" s="33" t="s">
        <v>119</v>
      </c>
      <c r="D72" s="33" t="s">
        <v>55</v>
      </c>
      <c r="E72" s="34">
        <v>274</v>
      </c>
      <c r="F72" s="33" t="s">
        <v>79</v>
      </c>
      <c r="G72" s="36">
        <v>6</v>
      </c>
      <c r="H72" s="33" t="s">
        <v>57</v>
      </c>
      <c r="I72" s="36">
        <v>25</v>
      </c>
      <c r="J72" s="38">
        <v>211000</v>
      </c>
      <c r="K72" s="38">
        <v>3869472</v>
      </c>
      <c r="L72" s="38">
        <v>24503</v>
      </c>
      <c r="M72" s="38">
        <v>3893975</v>
      </c>
      <c r="N72" s="39"/>
    </row>
    <row r="73" spans="1:14" x14ac:dyDescent="0.15">
      <c r="A73" s="32" t="s">
        <v>121</v>
      </c>
      <c r="B73" s="33">
        <v>282</v>
      </c>
      <c r="C73" s="33" t="s">
        <v>119</v>
      </c>
      <c r="D73" s="33" t="s">
        <v>55</v>
      </c>
      <c r="E73" s="34">
        <v>197</v>
      </c>
      <c r="F73" s="33" t="s">
        <v>97</v>
      </c>
      <c r="G73" s="36">
        <v>6</v>
      </c>
      <c r="H73" s="33" t="s">
        <v>57</v>
      </c>
      <c r="I73" s="36">
        <v>25</v>
      </c>
      <c r="J73" s="38">
        <v>263630.44</v>
      </c>
      <c r="K73" s="38">
        <v>4834647</v>
      </c>
      <c r="L73" s="38">
        <v>30616</v>
      </c>
      <c r="M73" s="38">
        <v>4865263</v>
      </c>
      <c r="N73" s="39"/>
    </row>
    <row r="74" spans="1:14" x14ac:dyDescent="0.15">
      <c r="A74" s="32" t="s">
        <v>122</v>
      </c>
      <c r="B74" s="33">
        <v>283</v>
      </c>
      <c r="C74" s="33" t="s">
        <v>123</v>
      </c>
      <c r="D74" s="33" t="s">
        <v>55</v>
      </c>
      <c r="E74" s="34">
        <v>438</v>
      </c>
      <c r="F74" s="35" t="s">
        <v>124</v>
      </c>
      <c r="G74" s="36">
        <v>6</v>
      </c>
      <c r="H74" s="33" t="s">
        <v>65</v>
      </c>
      <c r="I74" s="36">
        <v>22</v>
      </c>
      <c r="J74" s="38">
        <v>377753.36</v>
      </c>
      <c r="K74" s="38">
        <v>6927517</v>
      </c>
      <c r="L74" s="38">
        <v>68641</v>
      </c>
      <c r="M74" s="38">
        <v>6996158</v>
      </c>
      <c r="N74" s="39"/>
    </row>
    <row r="75" spans="1:14" x14ac:dyDescent="0.15">
      <c r="A75" s="32" t="s">
        <v>125</v>
      </c>
      <c r="B75" s="33">
        <v>283</v>
      </c>
      <c r="C75" s="33" t="s">
        <v>123</v>
      </c>
      <c r="D75" s="33" t="s">
        <v>55</v>
      </c>
      <c r="E75" s="34">
        <v>122.8</v>
      </c>
      <c r="F75" s="33" t="s">
        <v>126</v>
      </c>
      <c r="G75" s="36">
        <v>6</v>
      </c>
      <c r="H75" s="33" t="s">
        <v>65</v>
      </c>
      <c r="I75" s="36">
        <v>22.5</v>
      </c>
      <c r="J75" s="38">
        <v>165962.46</v>
      </c>
      <c r="K75" s="38">
        <v>3043541</v>
      </c>
      <c r="L75" s="38">
        <v>0</v>
      </c>
      <c r="M75" s="38">
        <v>3043541</v>
      </c>
      <c r="N75" s="39"/>
    </row>
    <row r="76" spans="1:14" x14ac:dyDescent="0.15">
      <c r="A76" s="32" t="s">
        <v>112</v>
      </c>
      <c r="B76" s="33">
        <v>290</v>
      </c>
      <c r="C76" s="33" t="s">
        <v>127</v>
      </c>
      <c r="D76" s="33" t="s">
        <v>55</v>
      </c>
      <c r="E76" s="34">
        <v>1500</v>
      </c>
      <c r="F76" s="33" t="s">
        <v>128</v>
      </c>
      <c r="G76" s="36">
        <v>7</v>
      </c>
      <c r="H76" s="33" t="s">
        <v>129</v>
      </c>
      <c r="I76" s="36">
        <v>6</v>
      </c>
      <c r="J76" s="38">
        <v>1500000</v>
      </c>
      <c r="K76" s="38">
        <v>27508095</v>
      </c>
      <c r="L76" s="38">
        <v>62751</v>
      </c>
      <c r="M76" s="38">
        <v>27570846</v>
      </c>
      <c r="N76" s="39"/>
    </row>
    <row r="77" spans="1:14" x14ac:dyDescent="0.15">
      <c r="A77" s="32" t="s">
        <v>112</v>
      </c>
      <c r="B77" s="33">
        <v>290</v>
      </c>
      <c r="C77" s="33" t="s">
        <v>127</v>
      </c>
      <c r="D77" s="33" t="s">
        <v>55</v>
      </c>
      <c r="E77" s="34">
        <v>1E-3</v>
      </c>
      <c r="F77" s="33" t="s">
        <v>72</v>
      </c>
      <c r="G77" s="36">
        <v>0</v>
      </c>
      <c r="H77" s="33" t="s">
        <v>129</v>
      </c>
      <c r="I77" s="36">
        <v>6</v>
      </c>
      <c r="J77" s="38">
        <v>1</v>
      </c>
      <c r="K77" s="38">
        <v>18</v>
      </c>
      <c r="L77" s="38">
        <v>0</v>
      </c>
      <c r="M77" s="38">
        <v>18</v>
      </c>
      <c r="N77" s="39"/>
    </row>
    <row r="78" spans="1:14" x14ac:dyDescent="0.15">
      <c r="A78" s="32"/>
      <c r="B78" s="33"/>
      <c r="C78" s="33"/>
      <c r="D78" s="33"/>
      <c r="E78" s="34"/>
      <c r="F78" s="33"/>
      <c r="G78" s="36"/>
      <c r="H78" s="33"/>
      <c r="I78" s="36"/>
      <c r="J78" s="38"/>
      <c r="K78" s="38"/>
      <c r="L78" s="38"/>
      <c r="M78" s="38"/>
      <c r="N78" s="39"/>
    </row>
    <row r="79" spans="1:14" x14ac:dyDescent="0.15">
      <c r="A79" s="32" t="s">
        <v>48</v>
      </c>
      <c r="B79" s="33">
        <v>294</v>
      </c>
      <c r="C79" s="40" t="s">
        <v>130</v>
      </c>
      <c r="D79" s="33" t="s">
        <v>55</v>
      </c>
      <c r="E79" s="34">
        <v>400</v>
      </c>
      <c r="F79" s="33" t="s">
        <v>131</v>
      </c>
      <c r="G79" s="36">
        <v>6.25</v>
      </c>
      <c r="H79" s="33" t="s">
        <v>57</v>
      </c>
      <c r="I79" s="36">
        <v>20.83</v>
      </c>
      <c r="J79" s="38">
        <v>258061.36</v>
      </c>
      <c r="K79" s="38">
        <v>4732518</v>
      </c>
      <c r="L79" s="38">
        <v>32789</v>
      </c>
      <c r="M79" s="38">
        <v>4765307</v>
      </c>
      <c r="N79" s="39"/>
    </row>
    <row r="80" spans="1:14" x14ac:dyDescent="0.15">
      <c r="A80" s="32" t="s">
        <v>48</v>
      </c>
      <c r="B80" s="33">
        <v>294</v>
      </c>
      <c r="C80" s="40" t="s">
        <v>130</v>
      </c>
      <c r="D80" s="33" t="s">
        <v>55</v>
      </c>
      <c r="E80" s="34">
        <v>69</v>
      </c>
      <c r="F80" s="33" t="s">
        <v>132</v>
      </c>
      <c r="G80" s="36">
        <v>6.25</v>
      </c>
      <c r="H80" s="33" t="s">
        <v>57</v>
      </c>
      <c r="I80" s="36">
        <v>20.83</v>
      </c>
      <c r="J80" s="38">
        <v>44354.3</v>
      </c>
      <c r="K80" s="38">
        <v>813402</v>
      </c>
      <c r="L80" s="38">
        <v>5636</v>
      </c>
      <c r="M80" s="38">
        <v>819038</v>
      </c>
      <c r="N80" s="39"/>
    </row>
    <row r="81" spans="1:14" x14ac:dyDescent="0.15">
      <c r="A81" s="32" t="s">
        <v>52</v>
      </c>
      <c r="B81" s="33">
        <v>294</v>
      </c>
      <c r="C81" s="40" t="s">
        <v>130</v>
      </c>
      <c r="D81" s="33" t="s">
        <v>55</v>
      </c>
      <c r="E81" s="34">
        <v>31.8</v>
      </c>
      <c r="F81" s="33" t="s">
        <v>133</v>
      </c>
      <c r="G81" s="36">
        <v>6.75</v>
      </c>
      <c r="H81" s="33" t="s">
        <v>57</v>
      </c>
      <c r="I81" s="36">
        <v>20.83</v>
      </c>
      <c r="J81" s="38">
        <v>43724.05</v>
      </c>
      <c r="K81" s="38">
        <v>801844</v>
      </c>
      <c r="L81" s="38">
        <v>6280</v>
      </c>
      <c r="M81" s="38">
        <v>808124</v>
      </c>
      <c r="N81" s="39"/>
    </row>
    <row r="82" spans="1:14" x14ac:dyDescent="0.15">
      <c r="A82" s="32" t="s">
        <v>112</v>
      </c>
      <c r="B82" s="33">
        <v>295</v>
      </c>
      <c r="C82" s="40" t="s">
        <v>134</v>
      </c>
      <c r="D82" s="33" t="s">
        <v>135</v>
      </c>
      <c r="E82" s="34">
        <v>11920000</v>
      </c>
      <c r="F82" s="33" t="s">
        <v>136</v>
      </c>
      <c r="G82" s="36">
        <v>6</v>
      </c>
      <c r="H82" s="33" t="s">
        <v>137</v>
      </c>
      <c r="I82" s="36">
        <v>3.7</v>
      </c>
      <c r="J82" s="38">
        <v>0</v>
      </c>
      <c r="K82" s="38">
        <v>0</v>
      </c>
      <c r="L82" s="38"/>
      <c r="M82" s="38"/>
      <c r="N82" s="39"/>
    </row>
    <row r="83" spans="1:14" x14ac:dyDescent="0.15">
      <c r="A83" s="32" t="s">
        <v>138</v>
      </c>
      <c r="B83" s="33">
        <v>295</v>
      </c>
      <c r="C83" s="40" t="s">
        <v>134</v>
      </c>
      <c r="D83" s="33" t="s">
        <v>135</v>
      </c>
      <c r="E83" s="34">
        <v>2250000</v>
      </c>
      <c r="F83" s="33" t="s">
        <v>60</v>
      </c>
      <c r="G83" s="36">
        <v>10</v>
      </c>
      <c r="H83" s="33" t="s">
        <v>137</v>
      </c>
      <c r="I83" s="36">
        <v>3.7</v>
      </c>
      <c r="J83" s="38">
        <v>0</v>
      </c>
      <c r="K83" s="38">
        <v>0</v>
      </c>
      <c r="L83" s="38"/>
      <c r="M83" s="38"/>
      <c r="N83" s="39"/>
    </row>
    <row r="84" spans="1:14" x14ac:dyDescent="0.15">
      <c r="A84" s="32" t="s">
        <v>112</v>
      </c>
      <c r="B84" s="33">
        <v>299</v>
      </c>
      <c r="C84" s="40" t="s">
        <v>139</v>
      </c>
      <c r="D84" s="33" t="s">
        <v>37</v>
      </c>
      <c r="E84" s="41">
        <v>750</v>
      </c>
      <c r="F84" s="33" t="s">
        <v>140</v>
      </c>
      <c r="G84" s="36">
        <v>5</v>
      </c>
      <c r="H84" s="33" t="s">
        <v>129</v>
      </c>
      <c r="I84" s="36">
        <v>6</v>
      </c>
      <c r="J84" s="38">
        <v>692815.13</v>
      </c>
      <c r="K84" s="38">
        <v>12705350</v>
      </c>
      <c r="L84" s="38">
        <v>20801</v>
      </c>
      <c r="M84" s="38">
        <v>12726151</v>
      </c>
      <c r="N84" s="39"/>
    </row>
    <row r="85" spans="1:14" x14ac:dyDescent="0.15">
      <c r="A85" s="32" t="s">
        <v>115</v>
      </c>
      <c r="B85" s="33">
        <v>299</v>
      </c>
      <c r="C85" s="40" t="s">
        <v>139</v>
      </c>
      <c r="D85" s="33" t="s">
        <v>37</v>
      </c>
      <c r="E85" s="41">
        <v>1E-3</v>
      </c>
      <c r="F85" s="33" t="s">
        <v>61</v>
      </c>
      <c r="G85" s="36">
        <v>0</v>
      </c>
      <c r="H85" s="33" t="s">
        <v>129</v>
      </c>
      <c r="I85" s="36">
        <v>6</v>
      </c>
      <c r="J85" s="38">
        <v>1</v>
      </c>
      <c r="K85" s="38">
        <v>18</v>
      </c>
      <c r="L85" s="38">
        <v>0</v>
      </c>
      <c r="M85" s="38">
        <v>18</v>
      </c>
      <c r="N85" s="39"/>
    </row>
    <row r="86" spans="1:14" x14ac:dyDescent="0.15">
      <c r="A86" s="32" t="s">
        <v>141</v>
      </c>
      <c r="B86" s="33">
        <v>300</v>
      </c>
      <c r="C86" s="33" t="s">
        <v>142</v>
      </c>
      <c r="D86" s="33" t="s">
        <v>37</v>
      </c>
      <c r="E86" s="34">
        <v>275</v>
      </c>
      <c r="F86" s="33" t="s">
        <v>143</v>
      </c>
      <c r="G86" s="36">
        <v>6.2</v>
      </c>
      <c r="H86" s="33" t="s">
        <v>65</v>
      </c>
      <c r="I86" s="36">
        <v>22.75</v>
      </c>
      <c r="J86" s="38">
        <v>238188</v>
      </c>
      <c r="K86" s="38">
        <v>4368065</v>
      </c>
      <c r="L86" s="38">
        <v>28562</v>
      </c>
      <c r="M86" s="38">
        <v>4396627</v>
      </c>
      <c r="N86" s="39"/>
    </row>
    <row r="87" spans="1:14" x14ac:dyDescent="0.15">
      <c r="A87" s="32" t="s">
        <v>144</v>
      </c>
      <c r="B87" s="33">
        <v>300</v>
      </c>
      <c r="C87" s="40" t="s">
        <v>142</v>
      </c>
      <c r="D87" s="33" t="s">
        <v>37</v>
      </c>
      <c r="E87" s="34">
        <v>74</v>
      </c>
      <c r="F87" s="33" t="s">
        <v>145</v>
      </c>
      <c r="G87" s="36">
        <v>6.2</v>
      </c>
      <c r="H87" s="33" t="s">
        <v>65</v>
      </c>
      <c r="I87" s="36">
        <v>22.75</v>
      </c>
      <c r="J87" s="38">
        <v>62882</v>
      </c>
      <c r="K87" s="38">
        <v>1153176</v>
      </c>
      <c r="L87" s="38">
        <v>7534</v>
      </c>
      <c r="M87" s="38">
        <v>1160710</v>
      </c>
      <c r="N87" s="39"/>
    </row>
    <row r="88" spans="1:14" x14ac:dyDescent="0.15">
      <c r="A88" s="32" t="s">
        <v>146</v>
      </c>
      <c r="B88" s="33">
        <v>300</v>
      </c>
      <c r="C88" s="40" t="s">
        <v>142</v>
      </c>
      <c r="D88" s="33" t="s">
        <v>37</v>
      </c>
      <c r="E88" s="34">
        <v>70</v>
      </c>
      <c r="F88" s="33" t="s">
        <v>147</v>
      </c>
      <c r="G88" s="36">
        <v>6.2</v>
      </c>
      <c r="H88" s="33" t="s">
        <v>65</v>
      </c>
      <c r="I88" s="36">
        <v>22.75</v>
      </c>
      <c r="J88" s="38">
        <v>70000</v>
      </c>
      <c r="K88" s="38">
        <v>1283711</v>
      </c>
      <c r="L88" s="38">
        <v>410072</v>
      </c>
      <c r="M88" s="38">
        <v>1693783</v>
      </c>
      <c r="N88" s="39"/>
    </row>
    <row r="89" spans="1:14" x14ac:dyDescent="0.15">
      <c r="A89" s="32"/>
      <c r="B89" s="42"/>
      <c r="C89" s="42"/>
      <c r="D89" s="33"/>
      <c r="E89" s="34"/>
      <c r="F89" s="33"/>
      <c r="G89" s="36"/>
      <c r="H89" s="33"/>
      <c r="I89" s="36"/>
      <c r="J89" s="38"/>
      <c r="K89" s="38"/>
      <c r="L89" s="38"/>
      <c r="M89" s="38"/>
      <c r="N89" s="39"/>
    </row>
    <row r="90" spans="1:14" x14ac:dyDescent="0.15">
      <c r="A90" s="32" t="s">
        <v>148</v>
      </c>
      <c r="B90" s="43">
        <v>310</v>
      </c>
      <c r="C90" s="43" t="s">
        <v>149</v>
      </c>
      <c r="D90" s="33" t="s">
        <v>37</v>
      </c>
      <c r="E90" s="34">
        <v>155</v>
      </c>
      <c r="F90" s="33" t="s">
        <v>150</v>
      </c>
      <c r="G90" s="36">
        <v>2.2000000000000002</v>
      </c>
      <c r="H90" s="33" t="s">
        <v>78</v>
      </c>
      <c r="I90" s="36">
        <v>1.33</v>
      </c>
      <c r="J90" s="38">
        <v>0</v>
      </c>
      <c r="K90" s="38">
        <v>0</v>
      </c>
      <c r="L90" s="38"/>
      <c r="M90" s="38"/>
      <c r="N90" s="39"/>
    </row>
    <row r="91" spans="1:14" x14ac:dyDescent="0.15">
      <c r="A91" s="32" t="s">
        <v>148</v>
      </c>
      <c r="B91" s="43">
        <v>310</v>
      </c>
      <c r="C91" s="43" t="s">
        <v>149</v>
      </c>
      <c r="D91" s="33" t="s">
        <v>37</v>
      </c>
      <c r="E91" s="34">
        <v>855</v>
      </c>
      <c r="F91" s="33" t="s">
        <v>151</v>
      </c>
      <c r="G91" s="36">
        <v>2.9</v>
      </c>
      <c r="H91" s="33" t="s">
        <v>78</v>
      </c>
      <c r="I91" s="36">
        <v>2.33</v>
      </c>
      <c r="J91" s="38">
        <v>0</v>
      </c>
      <c r="K91" s="38">
        <v>0</v>
      </c>
      <c r="L91" s="38"/>
      <c r="M91" s="38"/>
      <c r="N91" s="39"/>
    </row>
    <row r="92" spans="1:14" x14ac:dyDescent="0.15">
      <c r="A92" s="32" t="s">
        <v>148</v>
      </c>
      <c r="B92" s="43">
        <v>310</v>
      </c>
      <c r="C92" s="43" t="s">
        <v>149</v>
      </c>
      <c r="D92" s="33" t="s">
        <v>37</v>
      </c>
      <c r="E92" s="34">
        <v>800</v>
      </c>
      <c r="F92" s="33" t="s">
        <v>152</v>
      </c>
      <c r="G92" s="36">
        <v>4.0999999999999996</v>
      </c>
      <c r="H92" s="33" t="s">
        <v>78</v>
      </c>
      <c r="I92" s="36">
        <v>3.33</v>
      </c>
      <c r="J92" s="38">
        <v>0</v>
      </c>
      <c r="K92" s="38">
        <v>0</v>
      </c>
      <c r="L92" s="38"/>
      <c r="M92" s="38"/>
      <c r="N92" s="39"/>
    </row>
    <row r="93" spans="1:14" x14ac:dyDescent="0.15">
      <c r="A93" s="32" t="s">
        <v>148</v>
      </c>
      <c r="B93" s="43">
        <v>310</v>
      </c>
      <c r="C93" s="43" t="s">
        <v>149</v>
      </c>
      <c r="D93" s="33" t="s">
        <v>37</v>
      </c>
      <c r="E93" s="34">
        <v>185</v>
      </c>
      <c r="F93" s="33" t="s">
        <v>153</v>
      </c>
      <c r="G93" s="36">
        <v>4.5</v>
      </c>
      <c r="H93" s="33" t="s">
        <v>78</v>
      </c>
      <c r="I93" s="36">
        <v>4.33</v>
      </c>
      <c r="J93" s="38">
        <v>0</v>
      </c>
      <c r="K93" s="38">
        <v>0</v>
      </c>
      <c r="L93" s="38"/>
      <c r="M93" s="44"/>
      <c r="N93" s="7"/>
    </row>
    <row r="94" spans="1:14" x14ac:dyDescent="0.15">
      <c r="A94" s="32" t="s">
        <v>148</v>
      </c>
      <c r="B94" s="43">
        <v>310</v>
      </c>
      <c r="C94" s="43" t="s">
        <v>149</v>
      </c>
      <c r="D94" s="33" t="s">
        <v>37</v>
      </c>
      <c r="E94" s="34">
        <v>2.8</v>
      </c>
      <c r="F94" s="33" t="s">
        <v>154</v>
      </c>
      <c r="G94" s="36">
        <v>2.2000000000000002</v>
      </c>
      <c r="H94" s="33" t="s">
        <v>78</v>
      </c>
      <c r="I94" s="36">
        <v>1.33</v>
      </c>
      <c r="J94" s="38">
        <v>0</v>
      </c>
      <c r="K94" s="38">
        <v>0</v>
      </c>
      <c r="L94" s="38"/>
      <c r="M94" s="38"/>
      <c r="N94" s="39"/>
    </row>
    <row r="95" spans="1:14" x14ac:dyDescent="0.15">
      <c r="A95" s="32" t="s">
        <v>148</v>
      </c>
      <c r="B95" s="43">
        <v>310</v>
      </c>
      <c r="C95" s="43" t="s">
        <v>149</v>
      </c>
      <c r="D95" s="33" t="s">
        <v>37</v>
      </c>
      <c r="E95" s="34">
        <v>3.7</v>
      </c>
      <c r="F95" s="33" t="s">
        <v>155</v>
      </c>
      <c r="G95" s="36">
        <v>2.9</v>
      </c>
      <c r="H95" s="33" t="s">
        <v>78</v>
      </c>
      <c r="I95" s="36">
        <v>2.33</v>
      </c>
      <c r="J95" s="38">
        <v>0</v>
      </c>
      <c r="K95" s="38">
        <v>0</v>
      </c>
      <c r="L95" s="38"/>
      <c r="M95" s="38"/>
      <c r="N95" s="35"/>
    </row>
    <row r="96" spans="1:14" x14ac:dyDescent="0.15">
      <c r="A96" s="32" t="s">
        <v>148</v>
      </c>
      <c r="B96" s="43">
        <v>310</v>
      </c>
      <c r="C96" s="43" t="s">
        <v>149</v>
      </c>
      <c r="D96" s="33" t="s">
        <v>37</v>
      </c>
      <c r="E96" s="34">
        <v>9</v>
      </c>
      <c r="F96" s="33" t="s">
        <v>156</v>
      </c>
      <c r="G96" s="36">
        <v>4.0999999999999996</v>
      </c>
      <c r="H96" s="33" t="s">
        <v>78</v>
      </c>
      <c r="I96" s="36">
        <v>3.33</v>
      </c>
      <c r="J96" s="38">
        <v>0</v>
      </c>
      <c r="K96" s="38">
        <v>0</v>
      </c>
      <c r="L96" s="38"/>
      <c r="M96" s="38"/>
      <c r="N96" s="39"/>
    </row>
    <row r="97" spans="1:202" x14ac:dyDescent="0.15">
      <c r="A97" s="32" t="s">
        <v>148</v>
      </c>
      <c r="B97" s="43">
        <v>310</v>
      </c>
      <c r="C97" s="43" t="s">
        <v>149</v>
      </c>
      <c r="D97" s="33" t="s">
        <v>37</v>
      </c>
      <c r="E97" s="34">
        <v>2.2999999999999998</v>
      </c>
      <c r="F97" s="33" t="s">
        <v>157</v>
      </c>
      <c r="G97" s="36">
        <v>4.5</v>
      </c>
      <c r="H97" s="33" t="s">
        <v>78</v>
      </c>
      <c r="I97" s="36">
        <v>4.33</v>
      </c>
      <c r="J97" s="38">
        <v>0</v>
      </c>
      <c r="K97" s="38">
        <v>0</v>
      </c>
      <c r="L97" s="38"/>
      <c r="M97" s="38"/>
      <c r="N97" s="39"/>
    </row>
    <row r="98" spans="1:202" x14ac:dyDescent="0.15">
      <c r="A98" s="32" t="s">
        <v>158</v>
      </c>
      <c r="B98" s="43">
        <v>310</v>
      </c>
      <c r="C98" s="43" t="s">
        <v>159</v>
      </c>
      <c r="D98" s="33" t="s">
        <v>37</v>
      </c>
      <c r="E98" s="34">
        <v>595</v>
      </c>
      <c r="F98" s="33" t="s">
        <v>160</v>
      </c>
      <c r="G98" s="36">
        <v>4.0999999999999996</v>
      </c>
      <c r="H98" s="33" t="s">
        <v>78</v>
      </c>
      <c r="I98" s="36">
        <v>3.75</v>
      </c>
      <c r="J98" s="38">
        <v>0</v>
      </c>
      <c r="K98" s="38">
        <v>0</v>
      </c>
      <c r="L98" s="38"/>
      <c r="M98" s="38"/>
      <c r="N98" s="39"/>
    </row>
    <row r="99" spans="1:202" x14ac:dyDescent="0.15">
      <c r="A99" s="32" t="s">
        <v>158</v>
      </c>
      <c r="B99" s="43">
        <v>310</v>
      </c>
      <c r="C99" s="43" t="s">
        <v>159</v>
      </c>
      <c r="D99" s="33" t="s">
        <v>37</v>
      </c>
      <c r="E99" s="34">
        <v>655</v>
      </c>
      <c r="F99" s="33" t="s">
        <v>161</v>
      </c>
      <c r="G99" s="36">
        <v>4.5999999999999996</v>
      </c>
      <c r="H99" s="33" t="s">
        <v>78</v>
      </c>
      <c r="I99" s="36">
        <v>4.75</v>
      </c>
      <c r="J99" s="38">
        <v>655000</v>
      </c>
      <c r="K99" s="38">
        <v>12011868</v>
      </c>
      <c r="L99" s="38">
        <v>2108476</v>
      </c>
      <c r="M99" s="38">
        <v>14120344</v>
      </c>
      <c r="N99" s="39"/>
    </row>
    <row r="100" spans="1:202" x14ac:dyDescent="0.15">
      <c r="A100" s="32" t="s">
        <v>158</v>
      </c>
      <c r="B100" s="43">
        <v>310</v>
      </c>
      <c r="C100" s="43" t="s">
        <v>159</v>
      </c>
      <c r="D100" s="33" t="s">
        <v>37</v>
      </c>
      <c r="E100" s="34">
        <v>5.4</v>
      </c>
      <c r="F100" s="33" t="s">
        <v>162</v>
      </c>
      <c r="G100" s="36">
        <v>4.0999999999999996</v>
      </c>
      <c r="H100" s="33" t="s">
        <v>78</v>
      </c>
      <c r="I100" s="36">
        <v>3.75</v>
      </c>
      <c r="J100" s="38">
        <v>0</v>
      </c>
      <c r="K100" s="38">
        <v>0</v>
      </c>
      <c r="L100" s="38"/>
      <c r="M100" s="38"/>
      <c r="N100" s="39"/>
    </row>
    <row r="101" spans="1:202" x14ac:dyDescent="0.15">
      <c r="A101" s="32" t="s">
        <v>158</v>
      </c>
      <c r="B101" s="43">
        <v>310</v>
      </c>
      <c r="C101" s="43" t="s">
        <v>159</v>
      </c>
      <c r="D101" s="33" t="s">
        <v>37</v>
      </c>
      <c r="E101" s="34">
        <v>10.1</v>
      </c>
      <c r="F101" s="33" t="s">
        <v>163</v>
      </c>
      <c r="G101" s="36">
        <v>4.5999999999999996</v>
      </c>
      <c r="H101" s="33" t="s">
        <v>78</v>
      </c>
      <c r="I101" s="36">
        <v>4.75</v>
      </c>
      <c r="J101" s="38">
        <v>10100</v>
      </c>
      <c r="K101" s="38">
        <v>185221</v>
      </c>
      <c r="L101" s="38">
        <v>32512</v>
      </c>
      <c r="M101" s="38">
        <v>217733</v>
      </c>
      <c r="N101" s="39"/>
    </row>
    <row r="102" spans="1:202" x14ac:dyDescent="0.15">
      <c r="A102" s="32"/>
      <c r="B102" s="43"/>
      <c r="C102" s="43"/>
      <c r="D102" s="33"/>
      <c r="E102" s="34"/>
      <c r="F102" s="33"/>
      <c r="G102" s="36"/>
      <c r="H102" s="33"/>
      <c r="I102" s="36"/>
      <c r="J102" s="38"/>
      <c r="K102" s="38"/>
      <c r="L102" s="38"/>
      <c r="M102" s="38"/>
      <c r="N102" s="39"/>
    </row>
    <row r="103" spans="1:202" x14ac:dyDescent="0.15">
      <c r="A103" s="32" t="s">
        <v>164</v>
      </c>
      <c r="B103" s="43">
        <v>316</v>
      </c>
      <c r="C103" s="43" t="s">
        <v>165</v>
      </c>
      <c r="D103" s="33" t="s">
        <v>37</v>
      </c>
      <c r="E103" s="34">
        <v>500</v>
      </c>
      <c r="F103" s="33" t="s">
        <v>166</v>
      </c>
      <c r="G103" s="36">
        <v>5</v>
      </c>
      <c r="H103" s="33" t="s">
        <v>129</v>
      </c>
      <c r="I103" s="36">
        <v>6.5</v>
      </c>
      <c r="J103" s="38">
        <v>461835</v>
      </c>
      <c r="K103" s="38">
        <v>8469467</v>
      </c>
      <c r="L103" s="38">
        <v>135605</v>
      </c>
      <c r="M103" s="38">
        <v>8605072</v>
      </c>
      <c r="N103" s="39"/>
    </row>
    <row r="104" spans="1:202" x14ac:dyDescent="0.15">
      <c r="A104" s="32" t="s">
        <v>164</v>
      </c>
      <c r="B104" s="43">
        <v>316</v>
      </c>
      <c r="C104" s="43" t="s">
        <v>165</v>
      </c>
      <c r="D104" s="33" t="s">
        <v>37</v>
      </c>
      <c r="E104" s="41">
        <v>1E-3</v>
      </c>
      <c r="F104" s="33" t="s">
        <v>167</v>
      </c>
      <c r="G104" s="36">
        <v>0</v>
      </c>
      <c r="H104" s="33" t="s">
        <v>129</v>
      </c>
      <c r="I104" s="36">
        <v>6.5</v>
      </c>
      <c r="J104" s="38">
        <v>1</v>
      </c>
      <c r="K104" s="38">
        <v>18</v>
      </c>
      <c r="L104" s="38">
        <v>0</v>
      </c>
      <c r="M104" s="38">
        <v>18</v>
      </c>
      <c r="N104" s="39"/>
    </row>
    <row r="105" spans="1:202" x14ac:dyDescent="0.15">
      <c r="A105" s="32" t="s">
        <v>62</v>
      </c>
      <c r="B105" s="43">
        <v>319</v>
      </c>
      <c r="C105" s="43" t="s">
        <v>168</v>
      </c>
      <c r="D105" s="33" t="s">
        <v>37</v>
      </c>
      <c r="E105" s="34">
        <v>950</v>
      </c>
      <c r="F105" s="33" t="s">
        <v>82</v>
      </c>
      <c r="G105" s="36">
        <v>6</v>
      </c>
      <c r="H105" s="33" t="s">
        <v>65</v>
      </c>
      <c r="I105" s="36">
        <v>22</v>
      </c>
      <c r="J105" s="38">
        <v>802677</v>
      </c>
      <c r="K105" s="38">
        <v>14720077</v>
      </c>
      <c r="L105" s="38">
        <v>72000</v>
      </c>
      <c r="M105" s="38">
        <v>14792077</v>
      </c>
      <c r="N105" s="39"/>
    </row>
    <row r="106" spans="1:202" x14ac:dyDescent="0.15">
      <c r="A106" s="32" t="s">
        <v>66</v>
      </c>
      <c r="B106" s="43">
        <v>319</v>
      </c>
      <c r="C106" s="43" t="s">
        <v>168</v>
      </c>
      <c r="D106" s="33" t="s">
        <v>37</v>
      </c>
      <c r="E106" s="34">
        <v>58</v>
      </c>
      <c r="F106" s="33" t="s">
        <v>84</v>
      </c>
      <c r="G106" s="36">
        <v>6</v>
      </c>
      <c r="H106" s="33" t="s">
        <v>65</v>
      </c>
      <c r="I106" s="36">
        <v>22</v>
      </c>
      <c r="J106" s="38">
        <v>73224</v>
      </c>
      <c r="K106" s="38">
        <v>1342835</v>
      </c>
      <c r="L106" s="38">
        <v>6568</v>
      </c>
      <c r="M106" s="38">
        <v>1349403</v>
      </c>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row>
    <row r="107" spans="1:202" x14ac:dyDescent="0.15">
      <c r="A107" s="32" t="s">
        <v>66</v>
      </c>
      <c r="B107" s="43">
        <v>319</v>
      </c>
      <c r="C107" s="43" t="s">
        <v>168</v>
      </c>
      <c r="D107" s="33" t="s">
        <v>37</v>
      </c>
      <c r="E107" s="34">
        <v>100</v>
      </c>
      <c r="F107" s="33" t="s">
        <v>169</v>
      </c>
      <c r="G107" s="36">
        <v>6</v>
      </c>
      <c r="H107" s="33" t="s">
        <v>65</v>
      </c>
      <c r="I107" s="36">
        <v>22</v>
      </c>
      <c r="J107" s="38">
        <v>126248</v>
      </c>
      <c r="K107" s="38">
        <v>2315228</v>
      </c>
      <c r="L107" s="38">
        <v>11324</v>
      </c>
      <c r="M107" s="38">
        <v>2326552</v>
      </c>
      <c r="N107" s="39"/>
    </row>
    <row r="108" spans="1:202" x14ac:dyDescent="0.15">
      <c r="A108" s="32" t="s">
        <v>112</v>
      </c>
      <c r="B108" s="43">
        <v>322</v>
      </c>
      <c r="C108" s="43" t="s">
        <v>170</v>
      </c>
      <c r="D108" s="33" t="s">
        <v>37</v>
      </c>
      <c r="E108" s="34">
        <v>440</v>
      </c>
      <c r="F108" s="33" t="s">
        <v>171</v>
      </c>
      <c r="G108" s="36">
        <v>4</v>
      </c>
      <c r="H108" s="33" t="s">
        <v>57</v>
      </c>
      <c r="I108" s="36">
        <v>5</v>
      </c>
      <c r="J108" s="38">
        <v>70295.179999999993</v>
      </c>
      <c r="K108" s="38">
        <v>1289124</v>
      </c>
      <c r="L108" s="38">
        <v>1265</v>
      </c>
      <c r="M108" s="38">
        <v>1290389</v>
      </c>
      <c r="N108" s="39"/>
    </row>
    <row r="109" spans="1:202" x14ac:dyDescent="0.15">
      <c r="A109" s="32" t="s">
        <v>112</v>
      </c>
      <c r="B109" s="43">
        <v>322</v>
      </c>
      <c r="C109" s="43" t="s">
        <v>170</v>
      </c>
      <c r="D109" s="33" t="s">
        <v>37</v>
      </c>
      <c r="E109" s="34">
        <v>114</v>
      </c>
      <c r="F109" s="33" t="s">
        <v>172</v>
      </c>
      <c r="G109" s="36">
        <v>4</v>
      </c>
      <c r="H109" s="33" t="s">
        <v>57</v>
      </c>
      <c r="I109" s="36">
        <v>5</v>
      </c>
      <c r="J109" s="38">
        <v>18019.34</v>
      </c>
      <c r="K109" s="38">
        <v>330452</v>
      </c>
      <c r="L109" s="38">
        <v>324</v>
      </c>
      <c r="M109" s="38">
        <v>330776</v>
      </c>
      <c r="N109" s="39"/>
    </row>
    <row r="110" spans="1:202" x14ac:dyDescent="0.15">
      <c r="A110" s="32" t="s">
        <v>112</v>
      </c>
      <c r="B110" s="43">
        <v>322</v>
      </c>
      <c r="C110" s="43" t="s">
        <v>170</v>
      </c>
      <c r="D110" s="33" t="s">
        <v>37</v>
      </c>
      <c r="E110" s="34">
        <v>1500</v>
      </c>
      <c r="F110" s="33" t="s">
        <v>173</v>
      </c>
      <c r="G110" s="36">
        <v>5.8</v>
      </c>
      <c r="H110" s="33" t="s">
        <v>57</v>
      </c>
      <c r="I110" s="36">
        <v>19.25</v>
      </c>
      <c r="J110" s="38">
        <v>1190000</v>
      </c>
      <c r="K110" s="38">
        <v>21823089</v>
      </c>
      <c r="L110" s="38">
        <v>30780</v>
      </c>
      <c r="M110" s="38">
        <v>21853869</v>
      </c>
      <c r="N110" s="39"/>
    </row>
    <row r="111" spans="1:202" x14ac:dyDescent="0.15">
      <c r="A111" s="32" t="s">
        <v>112</v>
      </c>
      <c r="B111" s="43">
        <v>322</v>
      </c>
      <c r="C111" s="43" t="s">
        <v>170</v>
      </c>
      <c r="D111" s="33" t="s">
        <v>37</v>
      </c>
      <c r="E111" s="34">
        <v>374</v>
      </c>
      <c r="F111" s="33" t="s">
        <v>174</v>
      </c>
      <c r="G111" s="36">
        <v>5.8</v>
      </c>
      <c r="H111" s="33" t="s">
        <v>57</v>
      </c>
      <c r="I111" s="36">
        <v>19.25</v>
      </c>
      <c r="J111" s="38">
        <v>297000</v>
      </c>
      <c r="K111" s="38">
        <v>5446603</v>
      </c>
      <c r="L111" s="38">
        <v>7683</v>
      </c>
      <c r="M111" s="38">
        <v>5454286</v>
      </c>
      <c r="N111" s="39"/>
    </row>
    <row r="112" spans="1:202" x14ac:dyDescent="0.15">
      <c r="A112" s="32" t="s">
        <v>175</v>
      </c>
      <c r="B112" s="43">
        <v>322</v>
      </c>
      <c r="C112" s="43" t="s">
        <v>170</v>
      </c>
      <c r="D112" s="33" t="s">
        <v>37</v>
      </c>
      <c r="E112" s="34">
        <v>314</v>
      </c>
      <c r="F112" s="33" t="s">
        <v>176</v>
      </c>
      <c r="G112" s="36">
        <v>5.8</v>
      </c>
      <c r="H112" s="33" t="s">
        <v>57</v>
      </c>
      <c r="I112" s="36">
        <v>19</v>
      </c>
      <c r="J112" s="38">
        <v>374163.37</v>
      </c>
      <c r="K112" s="38">
        <v>6861681</v>
      </c>
      <c r="L112" s="38">
        <v>9677</v>
      </c>
      <c r="M112" s="38">
        <v>6871358</v>
      </c>
      <c r="N112" s="39"/>
    </row>
    <row r="113" spans="1:202" x14ac:dyDescent="0.15">
      <c r="A113" s="32" t="s">
        <v>138</v>
      </c>
      <c r="B113" s="43">
        <v>322</v>
      </c>
      <c r="C113" s="43" t="s">
        <v>170</v>
      </c>
      <c r="D113" s="33" t="s">
        <v>37</v>
      </c>
      <c r="E113" s="34">
        <v>28</v>
      </c>
      <c r="F113" s="33" t="s">
        <v>177</v>
      </c>
      <c r="G113" s="36">
        <v>5.8</v>
      </c>
      <c r="H113" s="33" t="s">
        <v>57</v>
      </c>
      <c r="I113" s="36">
        <v>19</v>
      </c>
      <c r="J113" s="38">
        <v>35083.32</v>
      </c>
      <c r="K113" s="38">
        <v>643384</v>
      </c>
      <c r="L113" s="38">
        <v>907</v>
      </c>
      <c r="M113" s="38">
        <v>644291</v>
      </c>
      <c r="N113" s="39"/>
    </row>
    <row r="114" spans="1:202" x14ac:dyDescent="0.15">
      <c r="A114" s="32"/>
      <c r="B114" s="43"/>
      <c r="C114" s="43"/>
      <c r="D114" s="33"/>
      <c r="E114" s="34"/>
      <c r="F114" s="33"/>
      <c r="G114" s="36"/>
      <c r="H114" s="33"/>
      <c r="I114" s="36"/>
      <c r="J114" s="38"/>
      <c r="K114" s="38"/>
      <c r="L114" s="38"/>
      <c r="M114" s="38"/>
      <c r="N114" s="39"/>
    </row>
    <row r="115" spans="1:202" x14ac:dyDescent="0.15">
      <c r="A115" s="32" t="s">
        <v>141</v>
      </c>
      <c r="B115" s="43">
        <v>330</v>
      </c>
      <c r="C115" s="43" t="s">
        <v>178</v>
      </c>
      <c r="D115" s="33" t="s">
        <v>37</v>
      </c>
      <c r="E115" s="34">
        <v>1000</v>
      </c>
      <c r="F115" s="33" t="s">
        <v>179</v>
      </c>
      <c r="G115" s="36">
        <v>5</v>
      </c>
      <c r="H115" s="33" t="s">
        <v>180</v>
      </c>
      <c r="I115" s="36">
        <v>11</v>
      </c>
      <c r="J115" s="38">
        <v>700000</v>
      </c>
      <c r="K115" s="38">
        <v>12837111</v>
      </c>
      <c r="L115" s="38">
        <v>103059</v>
      </c>
      <c r="M115" s="38">
        <v>12940170</v>
      </c>
      <c r="N115" s="39"/>
    </row>
    <row r="116" spans="1:202" x14ac:dyDescent="0.15">
      <c r="A116" s="32" t="s">
        <v>181</v>
      </c>
      <c r="B116" s="43">
        <v>332</v>
      </c>
      <c r="C116" s="43" t="s">
        <v>182</v>
      </c>
      <c r="D116" s="33" t="s">
        <v>37</v>
      </c>
      <c r="E116" s="34">
        <v>700</v>
      </c>
      <c r="F116" s="33" t="s">
        <v>183</v>
      </c>
      <c r="G116" s="36">
        <v>6</v>
      </c>
      <c r="H116" s="33" t="s">
        <v>180</v>
      </c>
      <c r="I116" s="36">
        <v>10</v>
      </c>
      <c r="J116" s="38">
        <v>567108</v>
      </c>
      <c r="K116" s="38">
        <v>10400040</v>
      </c>
      <c r="L116" s="38">
        <v>26556</v>
      </c>
      <c r="M116" s="38">
        <v>10426596</v>
      </c>
      <c r="N116" s="39"/>
    </row>
    <row r="117" spans="1:202" x14ac:dyDescent="0.15">
      <c r="A117" s="32" t="s">
        <v>181</v>
      </c>
      <c r="B117" s="43">
        <v>332</v>
      </c>
      <c r="C117" s="43" t="s">
        <v>182</v>
      </c>
      <c r="D117" s="33" t="s">
        <v>37</v>
      </c>
      <c r="E117" s="34">
        <v>1300</v>
      </c>
      <c r="F117" s="33" t="s">
        <v>184</v>
      </c>
      <c r="G117" s="36">
        <v>6</v>
      </c>
      <c r="H117" s="33" t="s">
        <v>180</v>
      </c>
      <c r="I117" s="36">
        <v>10</v>
      </c>
      <c r="J117" s="38">
        <v>1053198</v>
      </c>
      <c r="K117" s="38">
        <v>19314314</v>
      </c>
      <c r="L117" s="38">
        <v>49325</v>
      </c>
      <c r="M117" s="38">
        <v>19363639</v>
      </c>
      <c r="N117" s="39"/>
    </row>
    <row r="118" spans="1:202" x14ac:dyDescent="0.15">
      <c r="A118" s="32" t="s">
        <v>185</v>
      </c>
      <c r="B118" s="43">
        <v>332</v>
      </c>
      <c r="C118" s="43" t="s">
        <v>182</v>
      </c>
      <c r="D118" s="33" t="s">
        <v>37</v>
      </c>
      <c r="E118" s="45">
        <v>1E-3</v>
      </c>
      <c r="F118" s="33" t="s">
        <v>56</v>
      </c>
      <c r="G118" s="36">
        <v>6</v>
      </c>
      <c r="H118" s="33" t="s">
        <v>180</v>
      </c>
      <c r="I118" s="36">
        <v>10</v>
      </c>
      <c r="J118" s="38">
        <v>1</v>
      </c>
      <c r="K118" s="38">
        <v>18</v>
      </c>
      <c r="L118" s="38">
        <v>4</v>
      </c>
      <c r="M118" s="38">
        <v>22</v>
      </c>
      <c r="N118" s="39"/>
    </row>
    <row r="119" spans="1:202" x14ac:dyDescent="0.15">
      <c r="A119" s="32" t="s">
        <v>186</v>
      </c>
      <c r="B119" s="43">
        <v>337</v>
      </c>
      <c r="C119" s="43" t="s">
        <v>187</v>
      </c>
      <c r="D119" s="33" t="s">
        <v>37</v>
      </c>
      <c r="E119" s="34">
        <v>400</v>
      </c>
      <c r="F119" s="33" t="s">
        <v>38</v>
      </c>
      <c r="G119" s="36">
        <v>6.3</v>
      </c>
      <c r="H119" s="33" t="s">
        <v>65</v>
      </c>
      <c r="I119" s="36">
        <v>19.5</v>
      </c>
      <c r="J119" s="38">
        <v>337005</v>
      </c>
      <c r="K119" s="38">
        <v>6180244</v>
      </c>
      <c r="L119" s="38">
        <v>68555</v>
      </c>
      <c r="M119" s="38">
        <v>6248799</v>
      </c>
      <c r="N119" s="39"/>
    </row>
    <row r="120" spans="1:202" x14ac:dyDescent="0.15">
      <c r="A120" s="32" t="s">
        <v>186</v>
      </c>
      <c r="B120" s="43">
        <v>337</v>
      </c>
      <c r="C120" s="43" t="s">
        <v>187</v>
      </c>
      <c r="D120" s="33" t="s">
        <v>37</v>
      </c>
      <c r="E120" s="34">
        <v>74</v>
      </c>
      <c r="F120" s="33" t="s">
        <v>40</v>
      </c>
      <c r="G120" s="36">
        <v>6.3</v>
      </c>
      <c r="H120" s="33" t="s">
        <v>65</v>
      </c>
      <c r="I120" s="36">
        <v>19.5</v>
      </c>
      <c r="J120" s="38">
        <v>62346</v>
      </c>
      <c r="K120" s="38">
        <v>1143346</v>
      </c>
      <c r="L120" s="38">
        <v>12681</v>
      </c>
      <c r="M120" s="38">
        <v>1156027</v>
      </c>
      <c r="N120" s="39"/>
    </row>
    <row r="121" spans="1:202" x14ac:dyDescent="0.15">
      <c r="A121" s="32" t="s">
        <v>188</v>
      </c>
      <c r="B121" s="43">
        <v>337</v>
      </c>
      <c r="C121" s="43" t="s">
        <v>187</v>
      </c>
      <c r="D121" s="33" t="s">
        <v>37</v>
      </c>
      <c r="E121" s="34">
        <v>38</v>
      </c>
      <c r="F121" s="33" t="s">
        <v>189</v>
      </c>
      <c r="G121" s="36">
        <v>7</v>
      </c>
      <c r="H121" s="33" t="s">
        <v>65</v>
      </c>
      <c r="I121" s="36">
        <v>19.75</v>
      </c>
      <c r="J121" s="38">
        <v>38000</v>
      </c>
      <c r="K121" s="38">
        <v>696872</v>
      </c>
      <c r="L121" s="38">
        <v>197054</v>
      </c>
      <c r="M121" s="38">
        <v>893926</v>
      </c>
      <c r="N121" s="39"/>
    </row>
    <row r="122" spans="1:202" x14ac:dyDescent="0.15">
      <c r="A122" s="32" t="s">
        <v>190</v>
      </c>
      <c r="B122" s="43">
        <v>337</v>
      </c>
      <c r="C122" s="43" t="s">
        <v>191</v>
      </c>
      <c r="D122" s="33" t="s">
        <v>37</v>
      </c>
      <c r="E122" s="34">
        <v>539</v>
      </c>
      <c r="F122" s="33" t="s">
        <v>192</v>
      </c>
      <c r="G122" s="36">
        <v>5</v>
      </c>
      <c r="H122" s="43" t="s">
        <v>57</v>
      </c>
      <c r="I122" s="36">
        <v>19.5</v>
      </c>
      <c r="J122" s="38">
        <v>474470</v>
      </c>
      <c r="K122" s="38">
        <v>8701177</v>
      </c>
      <c r="L122" s="38">
        <v>5902</v>
      </c>
      <c r="M122" s="38">
        <v>8707079</v>
      </c>
      <c r="N122" s="39"/>
    </row>
    <row r="123" spans="1:202" x14ac:dyDescent="0.15">
      <c r="A123" s="32" t="s">
        <v>190</v>
      </c>
      <c r="B123" s="43">
        <v>337</v>
      </c>
      <c r="C123" s="43" t="s">
        <v>191</v>
      </c>
      <c r="D123" s="33" t="s">
        <v>37</v>
      </c>
      <c r="E123" s="34">
        <v>40</v>
      </c>
      <c r="F123" s="33" t="s">
        <v>193</v>
      </c>
      <c r="G123" s="36">
        <v>7.5</v>
      </c>
      <c r="H123" s="43" t="s">
        <v>57</v>
      </c>
      <c r="I123" s="36">
        <v>19.75</v>
      </c>
      <c r="J123" s="38">
        <v>40000</v>
      </c>
      <c r="K123" s="38">
        <v>733549</v>
      </c>
      <c r="L123" s="38">
        <v>146256</v>
      </c>
      <c r="M123" s="38">
        <v>879805</v>
      </c>
      <c r="N123" s="39"/>
    </row>
    <row r="124" spans="1:202" x14ac:dyDescent="0.15">
      <c r="A124" s="32" t="s">
        <v>194</v>
      </c>
      <c r="B124" s="43">
        <v>337</v>
      </c>
      <c r="C124" s="43" t="s">
        <v>195</v>
      </c>
      <c r="D124" s="33" t="s">
        <v>37</v>
      </c>
      <c r="E124" s="34">
        <v>512</v>
      </c>
      <c r="F124" s="33" t="s">
        <v>196</v>
      </c>
      <c r="G124" s="36">
        <v>4.5</v>
      </c>
      <c r="H124" s="43" t="s">
        <v>197</v>
      </c>
      <c r="I124" s="36">
        <v>19.5</v>
      </c>
      <c r="J124" s="38">
        <v>477521</v>
      </c>
      <c r="K124" s="38">
        <v>8757129</v>
      </c>
      <c r="L124" s="38">
        <v>69875</v>
      </c>
      <c r="M124" s="38">
        <v>8827004</v>
      </c>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c r="FF124" s="32"/>
      <c r="FG124" s="32"/>
      <c r="FH124" s="32"/>
      <c r="FI124" s="32"/>
      <c r="FJ124" s="32"/>
      <c r="FK124" s="32"/>
      <c r="FL124" s="32"/>
      <c r="FM124" s="32"/>
      <c r="FN124" s="32"/>
      <c r="FO124" s="32"/>
      <c r="FP124" s="32"/>
      <c r="FQ124" s="32"/>
      <c r="FR124" s="32"/>
      <c r="FS124" s="32"/>
      <c r="FT124" s="32"/>
      <c r="FU124" s="32"/>
      <c r="FV124" s="32"/>
      <c r="FW124" s="32"/>
      <c r="FX124" s="32"/>
      <c r="FY124" s="32"/>
      <c r="FZ124" s="32"/>
      <c r="GA124" s="32"/>
      <c r="GB124" s="32"/>
      <c r="GC124" s="32"/>
      <c r="GD124" s="32"/>
      <c r="GE124" s="32"/>
      <c r="GF124" s="32"/>
      <c r="GG124" s="32"/>
      <c r="GH124" s="32"/>
      <c r="GI124" s="32"/>
      <c r="GJ124" s="32"/>
      <c r="GK124" s="32"/>
      <c r="GL124" s="32"/>
      <c r="GM124" s="32"/>
      <c r="GN124" s="32"/>
      <c r="GO124" s="32"/>
      <c r="GP124" s="32"/>
      <c r="GQ124" s="32"/>
      <c r="GR124" s="32"/>
      <c r="GS124" s="32"/>
      <c r="GT124" s="32"/>
    </row>
    <row r="125" spans="1:202" x14ac:dyDescent="0.15">
      <c r="A125" s="32" t="s">
        <v>194</v>
      </c>
      <c r="B125" s="43">
        <v>337</v>
      </c>
      <c r="C125" s="43" t="s">
        <v>195</v>
      </c>
      <c r="D125" s="33" t="s">
        <v>37</v>
      </c>
      <c r="E125" s="34">
        <v>45</v>
      </c>
      <c r="F125" s="33" t="s">
        <v>198</v>
      </c>
      <c r="G125" s="36">
        <v>8</v>
      </c>
      <c r="H125" s="43" t="s">
        <v>197</v>
      </c>
      <c r="I125" s="36">
        <v>19.75</v>
      </c>
      <c r="J125" s="38">
        <v>45000</v>
      </c>
      <c r="K125" s="38">
        <v>825243</v>
      </c>
      <c r="L125" s="38">
        <v>113945</v>
      </c>
      <c r="M125" s="38">
        <v>939188</v>
      </c>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c r="EZ125" s="32"/>
      <c r="FA125" s="32"/>
      <c r="FB125" s="32"/>
      <c r="FC125" s="32"/>
      <c r="FD125" s="32"/>
      <c r="FE125" s="32"/>
      <c r="FF125" s="32"/>
      <c r="FG125" s="32"/>
      <c r="FH125" s="32"/>
      <c r="FI125" s="32"/>
      <c r="FJ125" s="32"/>
      <c r="FK125" s="32"/>
      <c r="FL125" s="32"/>
      <c r="FM125" s="32"/>
      <c r="FN125" s="32"/>
      <c r="FO125" s="32"/>
      <c r="FP125" s="32"/>
      <c r="FQ125" s="32"/>
      <c r="FR125" s="32"/>
      <c r="FS125" s="32"/>
      <c r="FT125" s="32"/>
      <c r="FU125" s="32"/>
      <c r="FV125" s="32"/>
      <c r="FW125" s="32"/>
      <c r="FX125" s="32"/>
      <c r="FY125" s="32"/>
      <c r="FZ125" s="32"/>
      <c r="GA125" s="32"/>
      <c r="GB125" s="32"/>
      <c r="GC125" s="32"/>
      <c r="GD125" s="32"/>
      <c r="GE125" s="32"/>
      <c r="GF125" s="32"/>
      <c r="GG125" s="32"/>
      <c r="GH125" s="32"/>
      <c r="GI125" s="32"/>
      <c r="GJ125" s="32"/>
      <c r="GK125" s="32"/>
      <c r="GL125" s="32"/>
      <c r="GM125" s="32"/>
      <c r="GN125" s="32"/>
      <c r="GO125" s="32"/>
      <c r="GP125" s="32"/>
      <c r="GQ125" s="32"/>
      <c r="GR125" s="32"/>
      <c r="GS125" s="32"/>
      <c r="GT125" s="32"/>
    </row>
    <row r="126" spans="1:202" x14ac:dyDescent="0.15">
      <c r="A126" s="32"/>
      <c r="B126" s="43"/>
      <c r="C126" s="43"/>
      <c r="D126" s="33"/>
      <c r="E126" s="34"/>
      <c r="F126" s="33"/>
      <c r="G126" s="36"/>
      <c r="H126" s="33"/>
      <c r="I126" s="36"/>
      <c r="J126" s="38"/>
      <c r="K126" s="38"/>
      <c r="L126" s="38"/>
      <c r="M126" s="38"/>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c r="FG126" s="32"/>
      <c r="FH126" s="32"/>
      <c r="FI126" s="32"/>
      <c r="FJ126" s="32"/>
      <c r="FK126" s="32"/>
      <c r="FL126" s="32"/>
      <c r="FM126" s="32"/>
      <c r="FN126" s="32"/>
      <c r="FO126" s="32"/>
      <c r="FP126" s="32"/>
      <c r="FQ126" s="32"/>
      <c r="FR126" s="32"/>
      <c r="FS126" s="32"/>
      <c r="FT126" s="32"/>
      <c r="FU126" s="32"/>
      <c r="FV126" s="32"/>
      <c r="FW126" s="32"/>
      <c r="FX126" s="32"/>
      <c r="FY126" s="32"/>
      <c r="FZ126" s="32"/>
      <c r="GA126" s="32"/>
      <c r="GB126" s="32"/>
      <c r="GC126" s="32"/>
      <c r="GD126" s="32"/>
      <c r="GE126" s="32"/>
      <c r="GF126" s="32"/>
      <c r="GG126" s="32"/>
      <c r="GH126" s="32"/>
      <c r="GI126" s="32"/>
      <c r="GJ126" s="32"/>
      <c r="GK126" s="32"/>
      <c r="GL126" s="32"/>
      <c r="GM126" s="32"/>
      <c r="GN126" s="32"/>
      <c r="GO126" s="32"/>
      <c r="GP126" s="32"/>
      <c r="GQ126" s="32"/>
      <c r="GR126" s="32"/>
      <c r="GS126" s="32"/>
      <c r="GT126" s="32"/>
    </row>
    <row r="127" spans="1:202" s="46" customFormat="1" x14ac:dyDescent="0.15">
      <c r="A127" s="32" t="s">
        <v>62</v>
      </c>
      <c r="B127" s="43">
        <v>341</v>
      </c>
      <c r="C127" s="43" t="s">
        <v>199</v>
      </c>
      <c r="D127" s="33" t="s">
        <v>37</v>
      </c>
      <c r="E127" s="34">
        <v>320</v>
      </c>
      <c r="F127" s="33" t="s">
        <v>200</v>
      </c>
      <c r="G127" s="36">
        <v>5.8</v>
      </c>
      <c r="H127" s="33" t="s">
        <v>39</v>
      </c>
      <c r="I127" s="36">
        <v>23.75</v>
      </c>
      <c r="J127" s="38">
        <v>241884</v>
      </c>
      <c r="K127" s="38">
        <v>4435845</v>
      </c>
      <c r="L127" s="38">
        <v>20989</v>
      </c>
      <c r="M127" s="38">
        <v>4456834</v>
      </c>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2"/>
      <c r="FN127" s="32"/>
      <c r="FO127" s="32"/>
      <c r="FP127" s="32"/>
      <c r="FQ127" s="32"/>
      <c r="FR127" s="32"/>
      <c r="FS127" s="32"/>
      <c r="FT127" s="32"/>
      <c r="FU127" s="32"/>
      <c r="FV127" s="32"/>
      <c r="FW127" s="32"/>
      <c r="FX127" s="32"/>
      <c r="FY127" s="32"/>
      <c r="FZ127" s="32"/>
      <c r="GA127" s="32"/>
      <c r="GB127" s="32"/>
      <c r="GC127" s="32"/>
      <c r="GD127" s="32"/>
      <c r="GE127" s="32"/>
      <c r="GF127" s="32"/>
      <c r="GG127" s="32"/>
      <c r="GH127" s="32"/>
      <c r="GI127" s="32"/>
      <c r="GJ127" s="32"/>
      <c r="GK127" s="32"/>
      <c r="GL127" s="32"/>
      <c r="GM127" s="32"/>
      <c r="GN127" s="32"/>
      <c r="GO127" s="32"/>
      <c r="GP127" s="32"/>
      <c r="GQ127" s="32"/>
      <c r="GR127" s="32"/>
      <c r="GS127" s="32"/>
      <c r="GT127" s="32"/>
    </row>
    <row r="128" spans="1:202" s="46" customFormat="1" x14ac:dyDescent="0.15">
      <c r="A128" s="32" t="s">
        <v>66</v>
      </c>
      <c r="B128" s="43">
        <v>341</v>
      </c>
      <c r="C128" s="43" t="s">
        <v>199</v>
      </c>
      <c r="D128" s="33" t="s">
        <v>37</v>
      </c>
      <c r="E128" s="34">
        <v>6</v>
      </c>
      <c r="F128" s="33" t="s">
        <v>201</v>
      </c>
      <c r="G128" s="36">
        <v>7.5</v>
      </c>
      <c r="H128" s="33" t="s">
        <v>39</v>
      </c>
      <c r="I128" s="36">
        <v>23.75</v>
      </c>
      <c r="J128" s="38">
        <v>7590</v>
      </c>
      <c r="K128" s="38">
        <v>139191</v>
      </c>
      <c r="L128" s="38">
        <v>846</v>
      </c>
      <c r="M128" s="38">
        <v>140037</v>
      </c>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c r="EC128" s="32"/>
      <c r="ED128" s="32"/>
      <c r="EE128" s="32"/>
      <c r="EF128" s="32"/>
      <c r="EG128" s="32"/>
      <c r="EH128" s="32"/>
      <c r="EI128" s="32"/>
      <c r="EJ128" s="32"/>
      <c r="EK128" s="32"/>
      <c r="EL128" s="32"/>
      <c r="EM128" s="32"/>
      <c r="EN128" s="32"/>
      <c r="EO128" s="32"/>
      <c r="EP128" s="32"/>
      <c r="EQ128" s="32"/>
      <c r="ER128" s="32"/>
      <c r="ES128" s="32"/>
      <c r="ET128" s="32"/>
      <c r="EU128" s="32"/>
      <c r="EV128" s="32"/>
      <c r="EW128" s="32"/>
      <c r="EX128" s="32"/>
      <c r="EY128" s="32"/>
      <c r="EZ128" s="32"/>
      <c r="FA128" s="32"/>
      <c r="FB128" s="32"/>
      <c r="FC128" s="32"/>
      <c r="FD128" s="32"/>
      <c r="FE128" s="32"/>
      <c r="FF128" s="32"/>
      <c r="FG128" s="32"/>
      <c r="FH128" s="32"/>
      <c r="FI128" s="32"/>
      <c r="FJ128" s="32"/>
      <c r="FK128" s="32"/>
      <c r="FL128" s="32"/>
      <c r="FM128" s="32"/>
      <c r="FN128" s="32"/>
      <c r="FO128" s="32"/>
      <c r="FP128" s="32"/>
      <c r="FQ128" s="32"/>
      <c r="FR128" s="32"/>
      <c r="FS128" s="32"/>
      <c r="FT128" s="32"/>
      <c r="FU128" s="32"/>
      <c r="FV128" s="32"/>
      <c r="FW128" s="32"/>
      <c r="FX128" s="32"/>
      <c r="FY128" s="32"/>
      <c r="FZ128" s="32"/>
      <c r="GA128" s="32"/>
      <c r="GB128" s="32"/>
      <c r="GC128" s="32"/>
      <c r="GD128" s="32"/>
      <c r="GE128" s="32"/>
      <c r="GF128" s="32"/>
      <c r="GG128" s="32"/>
      <c r="GH128" s="32"/>
      <c r="GI128" s="32"/>
      <c r="GJ128" s="32"/>
      <c r="GK128" s="32"/>
      <c r="GL128" s="32"/>
      <c r="GM128" s="32"/>
      <c r="GN128" s="32"/>
      <c r="GO128" s="32"/>
      <c r="GP128" s="32"/>
      <c r="GQ128" s="32"/>
      <c r="GR128" s="32"/>
      <c r="GS128" s="32"/>
      <c r="GT128" s="32"/>
    </row>
    <row r="129" spans="1:202" x14ac:dyDescent="0.15">
      <c r="A129" s="32" t="s">
        <v>66</v>
      </c>
      <c r="B129" s="43">
        <v>341</v>
      </c>
      <c r="C129" s="43" t="s">
        <v>199</v>
      </c>
      <c r="D129" s="33" t="s">
        <v>37</v>
      </c>
      <c r="E129" s="34">
        <v>15.2</v>
      </c>
      <c r="F129" s="33" t="s">
        <v>202</v>
      </c>
      <c r="G129" s="36">
        <v>7.5</v>
      </c>
      <c r="H129" s="33" t="s">
        <v>39</v>
      </c>
      <c r="I129" s="36">
        <v>23.75</v>
      </c>
      <c r="J129" s="38">
        <v>19227</v>
      </c>
      <c r="K129" s="38">
        <v>352599</v>
      </c>
      <c r="L129" s="38">
        <v>2144</v>
      </c>
      <c r="M129" s="38">
        <v>354743</v>
      </c>
      <c r="N129" s="39"/>
    </row>
    <row r="130" spans="1:202" x14ac:dyDescent="0.15">
      <c r="A130" s="32" t="s">
        <v>112</v>
      </c>
      <c r="B130" s="43">
        <v>342</v>
      </c>
      <c r="C130" s="43" t="s">
        <v>203</v>
      </c>
      <c r="D130" s="33" t="s">
        <v>135</v>
      </c>
      <c r="E130" s="34">
        <v>13200000</v>
      </c>
      <c r="F130" s="33" t="s">
        <v>204</v>
      </c>
      <c r="G130" s="36">
        <v>5.5</v>
      </c>
      <c r="H130" s="33" t="s">
        <v>137</v>
      </c>
      <c r="I130" s="36">
        <v>4</v>
      </c>
      <c r="J130" s="38">
        <v>482669880</v>
      </c>
      <c r="K130" s="38">
        <v>482670</v>
      </c>
      <c r="L130" s="38">
        <v>2086</v>
      </c>
      <c r="M130" s="38">
        <v>484756</v>
      </c>
      <c r="N130" s="39"/>
    </row>
    <row r="131" spans="1:202" x14ac:dyDescent="0.15">
      <c r="A131" s="32" t="s">
        <v>138</v>
      </c>
      <c r="B131" s="43">
        <v>342</v>
      </c>
      <c r="C131" s="43" t="s">
        <v>203</v>
      </c>
      <c r="D131" s="33" t="s">
        <v>135</v>
      </c>
      <c r="E131" s="34">
        <v>2900000</v>
      </c>
      <c r="F131" s="33" t="s">
        <v>205</v>
      </c>
      <c r="G131" s="36">
        <v>10</v>
      </c>
      <c r="H131" s="33" t="s">
        <v>137</v>
      </c>
      <c r="I131" s="36">
        <v>4</v>
      </c>
      <c r="J131" s="38">
        <v>940535757</v>
      </c>
      <c r="K131" s="38">
        <v>940536</v>
      </c>
      <c r="L131" s="38">
        <v>7249</v>
      </c>
      <c r="M131" s="38">
        <v>947785</v>
      </c>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c r="GN131" s="32"/>
      <c r="GO131" s="32"/>
      <c r="GP131" s="32"/>
      <c r="GQ131" s="32"/>
      <c r="GR131" s="32"/>
      <c r="GS131" s="32"/>
      <c r="GT131" s="32"/>
    </row>
    <row r="132" spans="1:202" x14ac:dyDescent="0.15">
      <c r="A132" s="32" t="s">
        <v>206</v>
      </c>
      <c r="B132" s="43">
        <v>342</v>
      </c>
      <c r="C132" s="43" t="s">
        <v>207</v>
      </c>
      <c r="D132" s="33" t="s">
        <v>135</v>
      </c>
      <c r="E132" s="34">
        <v>15500000</v>
      </c>
      <c r="F132" s="33" t="s">
        <v>208</v>
      </c>
      <c r="G132" s="36">
        <v>4.5</v>
      </c>
      <c r="H132" s="43" t="s">
        <v>137</v>
      </c>
      <c r="I132" s="36">
        <v>4</v>
      </c>
      <c r="J132" s="38">
        <v>3943385225</v>
      </c>
      <c r="K132" s="38">
        <v>3943385</v>
      </c>
      <c r="L132" s="38">
        <v>14008</v>
      </c>
      <c r="M132" s="38">
        <v>3957393</v>
      </c>
      <c r="N132" s="39"/>
    </row>
    <row r="133" spans="1:202" x14ac:dyDescent="0.15">
      <c r="A133" s="32" t="s">
        <v>209</v>
      </c>
      <c r="B133" s="43">
        <v>342</v>
      </c>
      <c r="C133" s="43" t="s">
        <v>207</v>
      </c>
      <c r="D133" s="33" t="s">
        <v>135</v>
      </c>
      <c r="E133" s="34">
        <v>100000</v>
      </c>
      <c r="F133" s="33" t="s">
        <v>210</v>
      </c>
      <c r="G133" s="36">
        <v>10</v>
      </c>
      <c r="H133" s="43" t="s">
        <v>137</v>
      </c>
      <c r="I133" s="36">
        <v>4.25</v>
      </c>
      <c r="J133" s="38">
        <v>123917756</v>
      </c>
      <c r="K133" s="38">
        <v>123918</v>
      </c>
      <c r="L133" s="38">
        <v>955</v>
      </c>
      <c r="M133" s="38">
        <v>124873</v>
      </c>
      <c r="N133" s="39"/>
    </row>
    <row r="134" spans="1:202" x14ac:dyDescent="0.15">
      <c r="A134" s="32" t="s">
        <v>211</v>
      </c>
      <c r="B134" s="43">
        <v>342</v>
      </c>
      <c r="C134" s="43" t="s">
        <v>212</v>
      </c>
      <c r="D134" s="33" t="s">
        <v>135</v>
      </c>
      <c r="E134" s="47">
        <v>15860000</v>
      </c>
      <c r="F134" s="33" t="s">
        <v>213</v>
      </c>
      <c r="G134" s="36">
        <v>4.5</v>
      </c>
      <c r="H134" s="43" t="s">
        <v>137</v>
      </c>
      <c r="I134" s="36">
        <v>4</v>
      </c>
      <c r="J134" s="38">
        <v>6473526380</v>
      </c>
      <c r="K134" s="38">
        <v>6473526</v>
      </c>
      <c r="L134" s="38">
        <v>22995</v>
      </c>
      <c r="M134" s="38">
        <v>6496521</v>
      </c>
      <c r="N134" s="39"/>
    </row>
    <row r="135" spans="1:202" x14ac:dyDescent="0.15">
      <c r="A135" s="32" t="s">
        <v>214</v>
      </c>
      <c r="B135" s="43">
        <v>342</v>
      </c>
      <c r="C135" s="43" t="s">
        <v>212</v>
      </c>
      <c r="D135" s="33" t="s">
        <v>135</v>
      </c>
      <c r="E135" s="47">
        <v>100000</v>
      </c>
      <c r="F135" s="33" t="s">
        <v>196</v>
      </c>
      <c r="G135" s="36">
        <v>10</v>
      </c>
      <c r="H135" s="43" t="s">
        <v>137</v>
      </c>
      <c r="I135" s="36">
        <v>4.25</v>
      </c>
      <c r="J135" s="38">
        <v>118150946</v>
      </c>
      <c r="K135" s="38">
        <v>118151</v>
      </c>
      <c r="L135" s="38">
        <v>911</v>
      </c>
      <c r="M135" s="38">
        <v>119062</v>
      </c>
      <c r="N135" s="39"/>
    </row>
    <row r="136" spans="1:202" x14ac:dyDescent="0.15">
      <c r="A136" s="32" t="s">
        <v>103</v>
      </c>
      <c r="B136" s="43">
        <v>346</v>
      </c>
      <c r="C136" s="43" t="s">
        <v>215</v>
      </c>
      <c r="D136" s="33" t="s">
        <v>135</v>
      </c>
      <c r="E136" s="34">
        <v>10065000</v>
      </c>
      <c r="F136" s="33" t="s">
        <v>124</v>
      </c>
      <c r="G136" s="36">
        <v>4.75</v>
      </c>
      <c r="H136" s="33" t="s">
        <v>180</v>
      </c>
      <c r="I136" s="36">
        <v>6.5</v>
      </c>
      <c r="J136" s="38">
        <v>10065000000</v>
      </c>
      <c r="K136" s="38">
        <v>10065000</v>
      </c>
      <c r="L136" s="38">
        <v>79605</v>
      </c>
      <c r="M136" s="38">
        <v>10144605</v>
      </c>
      <c r="N136" s="39"/>
    </row>
    <row r="137" spans="1:202" x14ac:dyDescent="0.15">
      <c r="A137" s="32" t="s">
        <v>216</v>
      </c>
      <c r="B137" s="43">
        <v>346</v>
      </c>
      <c r="C137" s="43" t="s">
        <v>215</v>
      </c>
      <c r="D137" s="33" t="s">
        <v>135</v>
      </c>
      <c r="E137" s="34">
        <v>6435000</v>
      </c>
      <c r="F137" s="33" t="s">
        <v>126</v>
      </c>
      <c r="G137" s="36">
        <v>16</v>
      </c>
      <c r="H137" s="33" t="s">
        <v>180</v>
      </c>
      <c r="I137" s="36">
        <v>6.75</v>
      </c>
      <c r="J137" s="38">
        <v>8658936000</v>
      </c>
      <c r="K137" s="38">
        <v>8658936</v>
      </c>
      <c r="L137" s="38">
        <v>230240</v>
      </c>
      <c r="M137" s="38">
        <v>8889176</v>
      </c>
      <c r="N137" s="39"/>
    </row>
    <row r="138" spans="1:202" x14ac:dyDescent="0.15">
      <c r="A138" s="32"/>
      <c r="B138" s="43"/>
      <c r="C138" s="43"/>
      <c r="D138" s="33"/>
      <c r="E138" s="34"/>
      <c r="F138" s="33"/>
      <c r="G138" s="36"/>
      <c r="H138" s="33"/>
      <c r="I138" s="36"/>
      <c r="J138" s="38"/>
      <c r="K138" s="38"/>
      <c r="L138" s="38"/>
      <c r="M138" s="38"/>
      <c r="N138" s="39"/>
    </row>
    <row r="139" spans="1:202" x14ac:dyDescent="0.15">
      <c r="A139" s="32" t="s">
        <v>112</v>
      </c>
      <c r="B139" s="43">
        <v>351</v>
      </c>
      <c r="C139" s="43" t="s">
        <v>217</v>
      </c>
      <c r="D139" s="33" t="s">
        <v>37</v>
      </c>
      <c r="E139" s="34">
        <v>400</v>
      </c>
      <c r="F139" s="33" t="s">
        <v>218</v>
      </c>
      <c r="G139" s="36">
        <v>6.5</v>
      </c>
      <c r="H139" s="33" t="s">
        <v>57</v>
      </c>
      <c r="I139" s="36">
        <v>20</v>
      </c>
      <c r="J139" s="38">
        <v>355041.26</v>
      </c>
      <c r="K139" s="38">
        <v>6511006</v>
      </c>
      <c r="L139" s="38">
        <v>13502</v>
      </c>
      <c r="M139" s="38">
        <v>6524508</v>
      </c>
      <c r="N139" s="39"/>
    </row>
    <row r="140" spans="1:202" x14ac:dyDescent="0.15">
      <c r="A140" s="32" t="s">
        <v>112</v>
      </c>
      <c r="B140" s="43">
        <v>351</v>
      </c>
      <c r="C140" s="43" t="s">
        <v>217</v>
      </c>
      <c r="D140" s="33" t="s">
        <v>37</v>
      </c>
      <c r="E140" s="34">
        <v>155</v>
      </c>
      <c r="F140" s="33" t="s">
        <v>219</v>
      </c>
      <c r="G140" s="36">
        <v>6.5</v>
      </c>
      <c r="H140" s="33" t="s">
        <v>57</v>
      </c>
      <c r="I140" s="36">
        <v>20</v>
      </c>
      <c r="J140" s="38">
        <v>137578.56</v>
      </c>
      <c r="K140" s="38">
        <v>2523016</v>
      </c>
      <c r="L140" s="38">
        <v>5231</v>
      </c>
      <c r="M140" s="38">
        <v>2528247</v>
      </c>
      <c r="N140" s="39"/>
    </row>
    <row r="141" spans="1:202" x14ac:dyDescent="0.15">
      <c r="A141" s="32" t="s">
        <v>220</v>
      </c>
      <c r="B141" s="43">
        <v>351</v>
      </c>
      <c r="C141" s="43" t="s">
        <v>217</v>
      </c>
      <c r="D141" s="33" t="s">
        <v>37</v>
      </c>
      <c r="E141" s="34">
        <v>21</v>
      </c>
      <c r="F141" s="33" t="s">
        <v>221</v>
      </c>
      <c r="G141" s="36">
        <v>5</v>
      </c>
      <c r="H141" s="33" t="s">
        <v>57</v>
      </c>
      <c r="I141" s="36">
        <v>5.5</v>
      </c>
      <c r="J141" s="38">
        <v>17856.23</v>
      </c>
      <c r="K141" s="38">
        <v>327461</v>
      </c>
      <c r="L141" s="38">
        <v>399</v>
      </c>
      <c r="M141" s="38">
        <v>327860</v>
      </c>
      <c r="N141" s="39"/>
    </row>
    <row r="142" spans="1:202" x14ac:dyDescent="0.15">
      <c r="A142" s="32" t="s">
        <v>121</v>
      </c>
      <c r="B142" s="43">
        <v>351</v>
      </c>
      <c r="C142" s="43" t="s">
        <v>217</v>
      </c>
      <c r="D142" s="33" t="s">
        <v>37</v>
      </c>
      <c r="E142" s="34">
        <v>60</v>
      </c>
      <c r="F142" s="33" t="s">
        <v>222</v>
      </c>
      <c r="G142" s="36">
        <v>6.5</v>
      </c>
      <c r="H142" s="33" t="s">
        <v>57</v>
      </c>
      <c r="I142" s="36">
        <v>20</v>
      </c>
      <c r="J142" s="38">
        <v>73627.06</v>
      </c>
      <c r="K142" s="38">
        <v>1350227</v>
      </c>
      <c r="L142" s="38">
        <v>2127</v>
      </c>
      <c r="M142" s="38">
        <v>1352354</v>
      </c>
      <c r="N142" s="39"/>
    </row>
    <row r="143" spans="1:202" x14ac:dyDescent="0.15">
      <c r="A143" s="32" t="s">
        <v>121</v>
      </c>
      <c r="B143" s="43">
        <v>351</v>
      </c>
      <c r="C143" s="43" t="s">
        <v>217</v>
      </c>
      <c r="D143" s="33" t="s">
        <v>37</v>
      </c>
      <c r="E143" s="34">
        <v>2</v>
      </c>
      <c r="F143" s="33" t="s">
        <v>223</v>
      </c>
      <c r="G143" s="36">
        <v>6.5</v>
      </c>
      <c r="H143" s="33" t="s">
        <v>57</v>
      </c>
      <c r="I143" s="36">
        <v>21</v>
      </c>
      <c r="J143" s="38">
        <v>2454.2399999999998</v>
      </c>
      <c r="K143" s="38">
        <v>45008</v>
      </c>
      <c r="L143" s="38">
        <v>70</v>
      </c>
      <c r="M143" s="38">
        <v>45078</v>
      </c>
      <c r="N143" s="39"/>
    </row>
    <row r="144" spans="1:202" x14ac:dyDescent="0.15">
      <c r="A144" s="32" t="s">
        <v>224</v>
      </c>
      <c r="B144" s="43">
        <v>351</v>
      </c>
      <c r="C144" s="43" t="s">
        <v>225</v>
      </c>
      <c r="D144" s="33" t="s">
        <v>37</v>
      </c>
      <c r="E144" s="34">
        <v>160</v>
      </c>
      <c r="F144" s="33" t="s">
        <v>226</v>
      </c>
      <c r="G144" s="36">
        <v>5.3</v>
      </c>
      <c r="H144" s="33" t="s">
        <v>57</v>
      </c>
      <c r="I144" s="36">
        <v>6</v>
      </c>
      <c r="J144" s="38">
        <v>79026.039999999994</v>
      </c>
      <c r="K144" s="38">
        <v>1449237</v>
      </c>
      <c r="L144" s="38">
        <v>1872</v>
      </c>
      <c r="M144" s="38">
        <v>1451109</v>
      </c>
      <c r="N144" s="39"/>
    </row>
    <row r="145" spans="1:14" x14ac:dyDescent="0.15">
      <c r="A145" s="32" t="s">
        <v>224</v>
      </c>
      <c r="B145" s="43">
        <v>351</v>
      </c>
      <c r="C145" s="43" t="s">
        <v>225</v>
      </c>
      <c r="D145" s="33" t="s">
        <v>37</v>
      </c>
      <c r="E145" s="34">
        <v>60</v>
      </c>
      <c r="F145" s="33" t="s">
        <v>227</v>
      </c>
      <c r="G145" s="36">
        <v>5.3</v>
      </c>
      <c r="H145" s="33" t="s">
        <v>57</v>
      </c>
      <c r="I145" s="36">
        <v>6</v>
      </c>
      <c r="J145" s="38">
        <v>29634.79</v>
      </c>
      <c r="K145" s="38">
        <v>543464</v>
      </c>
      <c r="L145" s="38">
        <v>702</v>
      </c>
      <c r="M145" s="38">
        <v>544166</v>
      </c>
      <c r="N145" s="39"/>
    </row>
    <row r="146" spans="1:14" x14ac:dyDescent="0.15">
      <c r="A146" s="32" t="s">
        <v>224</v>
      </c>
      <c r="B146" s="43">
        <v>351</v>
      </c>
      <c r="C146" s="43" t="s">
        <v>225</v>
      </c>
      <c r="D146" s="33" t="s">
        <v>37</v>
      </c>
      <c r="E146" s="34">
        <v>600</v>
      </c>
      <c r="F146" s="33" t="s">
        <v>228</v>
      </c>
      <c r="G146" s="36">
        <v>6.5</v>
      </c>
      <c r="H146" s="33" t="s">
        <v>57</v>
      </c>
      <c r="I146" s="36">
        <v>22.5</v>
      </c>
      <c r="J146" s="38">
        <v>600000</v>
      </c>
      <c r="K146" s="38">
        <v>11003238</v>
      </c>
      <c r="L146" s="38">
        <v>17337</v>
      </c>
      <c r="M146" s="38">
        <v>11020575</v>
      </c>
      <c r="N146" s="39"/>
    </row>
    <row r="147" spans="1:14" x14ac:dyDescent="0.15">
      <c r="A147" s="32" t="s">
        <v>224</v>
      </c>
      <c r="B147" s="43">
        <v>351</v>
      </c>
      <c r="C147" s="43" t="s">
        <v>225</v>
      </c>
      <c r="D147" s="33" t="s">
        <v>37</v>
      </c>
      <c r="E147" s="34">
        <v>129</v>
      </c>
      <c r="F147" s="33" t="s">
        <v>229</v>
      </c>
      <c r="G147" s="36">
        <v>6.5</v>
      </c>
      <c r="H147" s="33" t="s">
        <v>57</v>
      </c>
      <c r="I147" s="36">
        <v>22.5</v>
      </c>
      <c r="J147" s="38">
        <v>129000</v>
      </c>
      <c r="K147" s="38">
        <v>2365696</v>
      </c>
      <c r="L147" s="38">
        <v>3728</v>
      </c>
      <c r="M147" s="38">
        <v>2369424</v>
      </c>
      <c r="N147" s="39"/>
    </row>
    <row r="148" spans="1:14" x14ac:dyDescent="0.15">
      <c r="A148" s="32" t="s">
        <v>230</v>
      </c>
      <c r="B148" s="43">
        <v>351</v>
      </c>
      <c r="C148" s="43" t="s">
        <v>225</v>
      </c>
      <c r="D148" s="33" t="s">
        <v>37</v>
      </c>
      <c r="E148" s="34">
        <v>82</v>
      </c>
      <c r="F148" s="33" t="s">
        <v>231</v>
      </c>
      <c r="G148" s="36">
        <v>6.5</v>
      </c>
      <c r="H148" s="33" t="s">
        <v>57</v>
      </c>
      <c r="I148" s="36">
        <v>22.5</v>
      </c>
      <c r="J148" s="38">
        <v>99051.87</v>
      </c>
      <c r="K148" s="38">
        <v>1816485</v>
      </c>
      <c r="L148" s="38">
        <v>2863</v>
      </c>
      <c r="M148" s="38">
        <v>1819348</v>
      </c>
      <c r="N148" s="39"/>
    </row>
    <row r="149" spans="1:14" x14ac:dyDescent="0.15">
      <c r="A149" s="32" t="s">
        <v>230</v>
      </c>
      <c r="B149" s="43">
        <v>351</v>
      </c>
      <c r="C149" s="43" t="s">
        <v>225</v>
      </c>
      <c r="D149" s="33" t="s">
        <v>37</v>
      </c>
      <c r="E149" s="34">
        <v>7</v>
      </c>
      <c r="F149" s="33" t="s">
        <v>232</v>
      </c>
      <c r="G149" s="36">
        <v>6.5</v>
      </c>
      <c r="H149" s="33" t="s">
        <v>57</v>
      </c>
      <c r="I149" s="36">
        <v>22.5</v>
      </c>
      <c r="J149" s="38">
        <v>8455.65</v>
      </c>
      <c r="K149" s="38">
        <v>155066</v>
      </c>
      <c r="L149" s="38">
        <v>244</v>
      </c>
      <c r="M149" s="38">
        <v>155310</v>
      </c>
      <c r="N149" s="39"/>
    </row>
    <row r="150" spans="1:14" x14ac:dyDescent="0.15">
      <c r="A150" s="32" t="s">
        <v>233</v>
      </c>
      <c r="B150" s="43">
        <v>351</v>
      </c>
      <c r="C150" s="43" t="s">
        <v>234</v>
      </c>
      <c r="D150" s="33" t="s">
        <v>37</v>
      </c>
      <c r="E150" s="34">
        <v>255</v>
      </c>
      <c r="F150" s="33" t="s">
        <v>235</v>
      </c>
      <c r="G150" s="36">
        <v>4</v>
      </c>
      <c r="H150" s="43" t="s">
        <v>65</v>
      </c>
      <c r="I150" s="36">
        <v>5.75</v>
      </c>
      <c r="J150" s="38">
        <v>147856.39000000001</v>
      </c>
      <c r="K150" s="38">
        <v>2711498</v>
      </c>
      <c r="L150" s="38">
        <v>2661</v>
      </c>
      <c r="M150" s="38">
        <v>2714159</v>
      </c>
      <c r="N150" s="39"/>
    </row>
    <row r="151" spans="1:14" x14ac:dyDescent="0.15">
      <c r="A151" s="32" t="s">
        <v>233</v>
      </c>
      <c r="B151" s="43">
        <v>351</v>
      </c>
      <c r="C151" s="43" t="s">
        <v>234</v>
      </c>
      <c r="D151" s="33" t="s">
        <v>37</v>
      </c>
      <c r="E151" s="34">
        <v>69</v>
      </c>
      <c r="F151" s="33" t="s">
        <v>236</v>
      </c>
      <c r="G151" s="36">
        <v>4</v>
      </c>
      <c r="H151" s="43" t="s">
        <v>65</v>
      </c>
      <c r="I151" s="36">
        <v>5.75</v>
      </c>
      <c r="J151" s="38">
        <v>40008.199999999997</v>
      </c>
      <c r="K151" s="38">
        <v>733700</v>
      </c>
      <c r="L151" s="38">
        <v>720</v>
      </c>
      <c r="M151" s="38">
        <v>734420</v>
      </c>
      <c r="N151" s="39"/>
    </row>
    <row r="152" spans="1:14" x14ac:dyDescent="0.15">
      <c r="A152" s="32" t="s">
        <v>237</v>
      </c>
      <c r="B152" s="43">
        <v>351</v>
      </c>
      <c r="C152" s="43" t="s">
        <v>234</v>
      </c>
      <c r="D152" s="33" t="s">
        <v>37</v>
      </c>
      <c r="E152" s="34">
        <v>305</v>
      </c>
      <c r="F152" s="33" t="s">
        <v>238</v>
      </c>
      <c r="G152" s="36">
        <v>6</v>
      </c>
      <c r="H152" s="43" t="s">
        <v>65</v>
      </c>
      <c r="I152" s="36">
        <v>22.5</v>
      </c>
      <c r="J152" s="38">
        <v>351120.09</v>
      </c>
      <c r="K152" s="38">
        <v>6439097</v>
      </c>
      <c r="L152" s="38">
        <v>9386</v>
      </c>
      <c r="M152" s="38">
        <v>6448483</v>
      </c>
      <c r="N152" s="39"/>
    </row>
    <row r="153" spans="1:14" x14ac:dyDescent="0.15">
      <c r="A153" s="32" t="s">
        <v>237</v>
      </c>
      <c r="B153" s="43">
        <v>351</v>
      </c>
      <c r="C153" s="43" t="s">
        <v>234</v>
      </c>
      <c r="D153" s="33" t="s">
        <v>37</v>
      </c>
      <c r="E153" s="34">
        <v>77</v>
      </c>
      <c r="F153" s="33" t="s">
        <v>239</v>
      </c>
      <c r="G153" s="36">
        <v>6</v>
      </c>
      <c r="H153" s="43" t="s">
        <v>65</v>
      </c>
      <c r="I153" s="36">
        <v>22.5</v>
      </c>
      <c r="J153" s="38">
        <v>88643.43</v>
      </c>
      <c r="K153" s="38">
        <v>1625608</v>
      </c>
      <c r="L153" s="38">
        <v>2369</v>
      </c>
      <c r="M153" s="38">
        <v>1627977</v>
      </c>
      <c r="N153" s="39"/>
    </row>
    <row r="154" spans="1:14" x14ac:dyDescent="0.15">
      <c r="A154" s="32" t="s">
        <v>237</v>
      </c>
      <c r="B154" s="43">
        <v>351</v>
      </c>
      <c r="C154" s="43" t="s">
        <v>234</v>
      </c>
      <c r="D154" s="33" t="s">
        <v>37</v>
      </c>
      <c r="E154" s="34">
        <v>29</v>
      </c>
      <c r="F154" s="33" t="s">
        <v>240</v>
      </c>
      <c r="G154" s="36">
        <v>6</v>
      </c>
      <c r="H154" s="43" t="s">
        <v>65</v>
      </c>
      <c r="I154" s="36">
        <v>25.5</v>
      </c>
      <c r="J154" s="38">
        <v>33385.19</v>
      </c>
      <c r="K154" s="38">
        <v>612242</v>
      </c>
      <c r="L154" s="38">
        <v>892</v>
      </c>
      <c r="M154" s="38">
        <v>613134</v>
      </c>
      <c r="N154" s="39"/>
    </row>
    <row r="155" spans="1:14" x14ac:dyDescent="0.15">
      <c r="A155" s="32" t="s">
        <v>241</v>
      </c>
      <c r="B155" s="43">
        <v>351</v>
      </c>
      <c r="C155" s="43" t="s">
        <v>234</v>
      </c>
      <c r="D155" s="33" t="s">
        <v>37</v>
      </c>
      <c r="E155" s="34">
        <v>29</v>
      </c>
      <c r="F155" s="33" t="s">
        <v>242</v>
      </c>
      <c r="G155" s="36">
        <v>4.5</v>
      </c>
      <c r="H155" s="43" t="s">
        <v>65</v>
      </c>
      <c r="I155" s="36">
        <v>26</v>
      </c>
      <c r="J155" s="38">
        <v>32254.9</v>
      </c>
      <c r="K155" s="38">
        <v>591514</v>
      </c>
      <c r="L155" s="38">
        <v>651</v>
      </c>
      <c r="M155" s="38">
        <v>592165</v>
      </c>
      <c r="N155" s="39"/>
    </row>
    <row r="156" spans="1:14" x14ac:dyDescent="0.15">
      <c r="A156" s="32" t="s">
        <v>243</v>
      </c>
      <c r="B156" s="43">
        <v>351</v>
      </c>
      <c r="C156" s="43" t="s">
        <v>244</v>
      </c>
      <c r="D156" s="33" t="s">
        <v>37</v>
      </c>
      <c r="E156" s="34">
        <v>205</v>
      </c>
      <c r="F156" s="33" t="s">
        <v>245</v>
      </c>
      <c r="G156" s="36">
        <v>4</v>
      </c>
      <c r="H156" s="43" t="s">
        <v>65</v>
      </c>
      <c r="I156" s="36">
        <v>5.75</v>
      </c>
      <c r="J156" s="38">
        <v>128258.15</v>
      </c>
      <c r="K156" s="38">
        <v>2352092</v>
      </c>
      <c r="L156" s="38">
        <v>2307</v>
      </c>
      <c r="M156" s="38">
        <v>2354399</v>
      </c>
      <c r="N156" s="39"/>
    </row>
    <row r="157" spans="1:14" x14ac:dyDescent="0.15">
      <c r="A157" s="32" t="s">
        <v>243</v>
      </c>
      <c r="B157" s="43">
        <v>351</v>
      </c>
      <c r="C157" s="43" t="s">
        <v>244</v>
      </c>
      <c r="D157" s="33" t="s">
        <v>37</v>
      </c>
      <c r="E157" s="34">
        <v>57</v>
      </c>
      <c r="F157" s="33" t="s">
        <v>246</v>
      </c>
      <c r="G157" s="36">
        <v>4</v>
      </c>
      <c r="H157" s="43" t="s">
        <v>65</v>
      </c>
      <c r="I157" s="36">
        <v>5.75</v>
      </c>
      <c r="J157" s="38">
        <v>35662.019999999997</v>
      </c>
      <c r="K157" s="38">
        <v>653996</v>
      </c>
      <c r="L157" s="38">
        <v>642</v>
      </c>
      <c r="M157" s="38">
        <v>654638</v>
      </c>
      <c r="N157" s="39"/>
    </row>
    <row r="158" spans="1:14" x14ac:dyDescent="0.15">
      <c r="A158" s="32" t="s">
        <v>247</v>
      </c>
      <c r="B158" s="43">
        <v>351</v>
      </c>
      <c r="C158" s="43" t="s">
        <v>244</v>
      </c>
      <c r="D158" s="33" t="s">
        <v>37</v>
      </c>
      <c r="E158" s="34">
        <v>270</v>
      </c>
      <c r="F158" s="33" t="s">
        <v>248</v>
      </c>
      <c r="G158" s="36">
        <v>5.6</v>
      </c>
      <c r="H158" s="43" t="s">
        <v>65</v>
      </c>
      <c r="I158" s="36">
        <v>19.75</v>
      </c>
      <c r="J158" s="38">
        <v>302456.96999999997</v>
      </c>
      <c r="K158" s="38">
        <v>5546677</v>
      </c>
      <c r="L158" s="38">
        <v>7560</v>
      </c>
      <c r="M158" s="38">
        <v>5554237</v>
      </c>
      <c r="N158" s="39"/>
    </row>
    <row r="159" spans="1:14" x14ac:dyDescent="0.15">
      <c r="A159" s="32" t="s">
        <v>249</v>
      </c>
      <c r="B159" s="43">
        <v>351</v>
      </c>
      <c r="C159" s="43" t="s">
        <v>244</v>
      </c>
      <c r="D159" s="33" t="s">
        <v>37</v>
      </c>
      <c r="E159" s="34">
        <v>69</v>
      </c>
      <c r="F159" s="33" t="s">
        <v>250</v>
      </c>
      <c r="G159" s="36">
        <v>5.6</v>
      </c>
      <c r="H159" s="43" t="s">
        <v>65</v>
      </c>
      <c r="I159" s="36">
        <v>19.75</v>
      </c>
      <c r="J159" s="38">
        <v>77294.559999999998</v>
      </c>
      <c r="K159" s="38">
        <v>1417484</v>
      </c>
      <c r="L159" s="38">
        <v>1932</v>
      </c>
      <c r="M159" s="38">
        <v>1419416</v>
      </c>
      <c r="N159" s="39"/>
    </row>
    <row r="160" spans="1:14" x14ac:dyDescent="0.15">
      <c r="A160" s="32" t="s">
        <v>251</v>
      </c>
      <c r="B160" s="43">
        <v>351</v>
      </c>
      <c r="C160" s="43" t="s">
        <v>244</v>
      </c>
      <c r="D160" s="33" t="s">
        <v>37</v>
      </c>
      <c r="E160" s="34">
        <v>20</v>
      </c>
      <c r="F160" s="33" t="s">
        <v>252</v>
      </c>
      <c r="G160" s="36">
        <v>6</v>
      </c>
      <c r="H160" s="43" t="s">
        <v>65</v>
      </c>
      <c r="I160" s="36">
        <v>25.25</v>
      </c>
      <c r="J160" s="38">
        <v>22581.38</v>
      </c>
      <c r="K160" s="38">
        <v>414114</v>
      </c>
      <c r="L160" s="38">
        <v>604</v>
      </c>
      <c r="M160" s="38">
        <v>414718</v>
      </c>
      <c r="N160" s="39"/>
    </row>
    <row r="161" spans="1:14" x14ac:dyDescent="0.15">
      <c r="A161" s="32" t="s">
        <v>247</v>
      </c>
      <c r="B161" s="43">
        <v>351</v>
      </c>
      <c r="C161" s="43" t="s">
        <v>244</v>
      </c>
      <c r="D161" s="33" t="s">
        <v>37</v>
      </c>
      <c r="E161" s="34">
        <v>46</v>
      </c>
      <c r="F161" s="33" t="s">
        <v>253</v>
      </c>
      <c r="G161" s="36">
        <v>4.5</v>
      </c>
      <c r="H161" s="43" t="s">
        <v>65</v>
      </c>
      <c r="I161" s="36">
        <v>25.75</v>
      </c>
      <c r="J161" s="38">
        <v>50417.75</v>
      </c>
      <c r="K161" s="38">
        <v>924598</v>
      </c>
      <c r="L161" s="38">
        <v>1017</v>
      </c>
      <c r="M161" s="38">
        <v>925615</v>
      </c>
      <c r="N161" s="39"/>
    </row>
    <row r="162" spans="1:14" x14ac:dyDescent="0.15">
      <c r="A162" s="32"/>
      <c r="B162" s="43"/>
      <c r="C162" s="43"/>
      <c r="D162" s="33"/>
      <c r="E162" s="34"/>
      <c r="F162" s="33"/>
      <c r="G162" s="36"/>
      <c r="H162" s="43"/>
      <c r="I162" s="36"/>
      <c r="J162" s="38"/>
      <c r="K162" s="38"/>
      <c r="L162" s="38"/>
      <c r="M162" s="38"/>
      <c r="N162" s="39"/>
    </row>
    <row r="163" spans="1:14" x14ac:dyDescent="0.15">
      <c r="A163" s="32" t="s">
        <v>112</v>
      </c>
      <c r="B163" s="43">
        <v>363</v>
      </c>
      <c r="C163" s="43" t="s">
        <v>254</v>
      </c>
      <c r="D163" s="33" t="s">
        <v>37</v>
      </c>
      <c r="E163" s="34">
        <v>400</v>
      </c>
      <c r="F163" s="33" t="s">
        <v>255</v>
      </c>
      <c r="G163" s="36">
        <v>5</v>
      </c>
      <c r="H163" s="43" t="s">
        <v>180</v>
      </c>
      <c r="I163" s="36">
        <v>17.5</v>
      </c>
      <c r="J163" s="38">
        <v>353154.94</v>
      </c>
      <c r="K163" s="38">
        <v>6476413</v>
      </c>
      <c r="L163" s="38">
        <v>5107</v>
      </c>
      <c r="M163" s="38">
        <v>6481520</v>
      </c>
      <c r="N163" s="39"/>
    </row>
    <row r="164" spans="1:14" x14ac:dyDescent="0.15">
      <c r="A164" s="32" t="s">
        <v>112</v>
      </c>
      <c r="B164" s="43">
        <v>363</v>
      </c>
      <c r="C164" s="43" t="s">
        <v>254</v>
      </c>
      <c r="D164" s="33" t="s">
        <v>37</v>
      </c>
      <c r="E164" s="34">
        <v>96</v>
      </c>
      <c r="F164" s="33" t="s">
        <v>256</v>
      </c>
      <c r="G164" s="36">
        <v>5</v>
      </c>
      <c r="H164" s="43" t="s">
        <v>180</v>
      </c>
      <c r="I164" s="36">
        <v>17.5</v>
      </c>
      <c r="J164" s="38">
        <v>84757.18</v>
      </c>
      <c r="K164" s="38">
        <v>1554339</v>
      </c>
      <c r="L164" s="38">
        <v>1226</v>
      </c>
      <c r="M164" s="38">
        <v>1555565</v>
      </c>
      <c r="N164" s="39"/>
    </row>
    <row r="165" spans="1:14" x14ac:dyDescent="0.15">
      <c r="A165" s="32" t="s">
        <v>220</v>
      </c>
      <c r="B165" s="43">
        <v>363</v>
      </c>
      <c r="C165" s="43" t="s">
        <v>254</v>
      </c>
      <c r="D165" s="33" t="s">
        <v>37</v>
      </c>
      <c r="E165" s="45">
        <v>1E-3</v>
      </c>
      <c r="F165" s="33" t="s">
        <v>257</v>
      </c>
      <c r="G165" s="36">
        <v>0</v>
      </c>
      <c r="H165" s="43" t="s">
        <v>180</v>
      </c>
      <c r="I165" s="36">
        <v>17.5</v>
      </c>
      <c r="J165" s="38">
        <v>1</v>
      </c>
      <c r="K165" s="38">
        <v>18</v>
      </c>
      <c r="L165" s="38">
        <v>0</v>
      </c>
      <c r="M165" s="38">
        <v>18</v>
      </c>
      <c r="N165" s="39"/>
    </row>
    <row r="166" spans="1:14" x14ac:dyDescent="0.15">
      <c r="A166" s="32" t="s">
        <v>258</v>
      </c>
      <c r="B166" s="43">
        <v>365</v>
      </c>
      <c r="C166" s="43" t="s">
        <v>259</v>
      </c>
      <c r="D166" s="33" t="s">
        <v>135</v>
      </c>
      <c r="E166" s="34">
        <v>6350000</v>
      </c>
      <c r="F166" s="33" t="s">
        <v>124</v>
      </c>
      <c r="G166" s="36" t="s">
        <v>260</v>
      </c>
      <c r="H166" s="43" t="s">
        <v>180</v>
      </c>
      <c r="I166" s="36">
        <v>6</v>
      </c>
      <c r="J166" s="38">
        <v>6350000000</v>
      </c>
      <c r="K166" s="38">
        <v>6350000</v>
      </c>
      <c r="L166" s="38">
        <v>24391</v>
      </c>
      <c r="M166" s="38">
        <v>6374391</v>
      </c>
      <c r="N166" s="39"/>
    </row>
    <row r="167" spans="1:14" x14ac:dyDescent="0.15">
      <c r="A167" s="32" t="s">
        <v>261</v>
      </c>
      <c r="B167" s="43">
        <v>365</v>
      </c>
      <c r="C167" s="43" t="s">
        <v>259</v>
      </c>
      <c r="D167" s="33" t="s">
        <v>135</v>
      </c>
      <c r="E167" s="34">
        <v>50</v>
      </c>
      <c r="F167" s="33" t="s">
        <v>126</v>
      </c>
      <c r="G167" s="36" t="s">
        <v>260</v>
      </c>
      <c r="H167" s="43" t="s">
        <v>180</v>
      </c>
      <c r="I167" s="36">
        <v>6.25</v>
      </c>
      <c r="J167" s="38">
        <v>60890</v>
      </c>
      <c r="K167" s="38">
        <v>61</v>
      </c>
      <c r="L167" s="38">
        <v>0</v>
      </c>
      <c r="M167" s="38">
        <v>61</v>
      </c>
      <c r="N167" s="39"/>
    </row>
    <row r="168" spans="1:14" x14ac:dyDescent="0.15">
      <c r="A168" s="32" t="s">
        <v>62</v>
      </c>
      <c r="B168" s="43">
        <v>367</v>
      </c>
      <c r="C168" s="43" t="s">
        <v>262</v>
      </c>
      <c r="D168" s="33" t="s">
        <v>37</v>
      </c>
      <c r="E168" s="34">
        <v>321.5</v>
      </c>
      <c r="F168" s="33" t="s">
        <v>263</v>
      </c>
      <c r="G168" s="36">
        <v>5.5</v>
      </c>
      <c r="H168" s="43" t="s">
        <v>65</v>
      </c>
      <c r="I168" s="36">
        <v>19</v>
      </c>
      <c r="J168" s="38">
        <v>279363</v>
      </c>
      <c r="K168" s="38">
        <v>5123163</v>
      </c>
      <c r="L168" s="38">
        <v>23012</v>
      </c>
      <c r="M168" s="38">
        <v>5146175</v>
      </c>
      <c r="N168" s="39"/>
    </row>
    <row r="169" spans="1:14" x14ac:dyDescent="0.15">
      <c r="A169" s="32" t="s">
        <v>62</v>
      </c>
      <c r="B169" s="43">
        <v>367</v>
      </c>
      <c r="C169" s="43" t="s">
        <v>262</v>
      </c>
      <c r="D169" s="33" t="s">
        <v>37</v>
      </c>
      <c r="E169" s="34">
        <v>452.5</v>
      </c>
      <c r="F169" s="33" t="s">
        <v>264</v>
      </c>
      <c r="G169" s="36">
        <v>5.9</v>
      </c>
      <c r="H169" s="43" t="s">
        <v>65</v>
      </c>
      <c r="I169" s="36">
        <v>21.5</v>
      </c>
      <c r="J169" s="38">
        <v>428940</v>
      </c>
      <c r="K169" s="38">
        <v>7866215</v>
      </c>
      <c r="L169" s="38">
        <v>37848</v>
      </c>
      <c r="M169" s="38">
        <v>7904063</v>
      </c>
      <c r="N169" s="39"/>
    </row>
    <row r="170" spans="1:14" x14ac:dyDescent="0.15">
      <c r="A170" s="32" t="s">
        <v>66</v>
      </c>
      <c r="B170" s="43">
        <v>367</v>
      </c>
      <c r="C170" s="43" t="s">
        <v>262</v>
      </c>
      <c r="D170" s="33" t="s">
        <v>37</v>
      </c>
      <c r="E170" s="34">
        <v>31</v>
      </c>
      <c r="F170" s="33" t="s">
        <v>265</v>
      </c>
      <c r="G170" s="36">
        <v>6.3</v>
      </c>
      <c r="H170" s="43" t="s">
        <v>65</v>
      </c>
      <c r="I170" s="36">
        <v>21.5</v>
      </c>
      <c r="J170" s="38">
        <v>36671</v>
      </c>
      <c r="K170" s="38">
        <v>672500</v>
      </c>
      <c r="L170" s="38">
        <v>3450</v>
      </c>
      <c r="M170" s="38">
        <v>675950</v>
      </c>
      <c r="N170" s="39"/>
    </row>
    <row r="171" spans="1:14" x14ac:dyDescent="0.15">
      <c r="A171" s="32" t="s">
        <v>66</v>
      </c>
      <c r="B171" s="43">
        <v>367</v>
      </c>
      <c r="C171" s="43" t="s">
        <v>262</v>
      </c>
      <c r="D171" s="33" t="s">
        <v>37</v>
      </c>
      <c r="E171" s="34">
        <v>51.8</v>
      </c>
      <c r="F171" s="33" t="s">
        <v>266</v>
      </c>
      <c r="G171" s="36">
        <v>6.3</v>
      </c>
      <c r="H171" s="43" t="s">
        <v>65</v>
      </c>
      <c r="I171" s="36">
        <v>21.5</v>
      </c>
      <c r="J171" s="38">
        <v>61277</v>
      </c>
      <c r="K171" s="38">
        <v>1123742</v>
      </c>
      <c r="L171" s="38">
        <v>5765</v>
      </c>
      <c r="M171" s="38">
        <v>1129507</v>
      </c>
      <c r="N171" s="39"/>
    </row>
    <row r="172" spans="1:14" x14ac:dyDescent="0.15">
      <c r="A172" s="32"/>
      <c r="B172" s="43"/>
      <c r="C172" s="43"/>
      <c r="D172" s="33"/>
      <c r="E172" s="34"/>
      <c r="F172" s="33"/>
      <c r="G172" s="36"/>
      <c r="H172" s="43"/>
      <c r="I172" s="36"/>
      <c r="J172" s="38"/>
      <c r="K172" s="38"/>
      <c r="L172" s="38"/>
      <c r="M172" s="38"/>
      <c r="N172" s="39"/>
    </row>
    <row r="173" spans="1:14" x14ac:dyDescent="0.15">
      <c r="A173" s="32" t="s">
        <v>267</v>
      </c>
      <c r="B173" s="43">
        <v>368</v>
      </c>
      <c r="C173" s="43" t="s">
        <v>268</v>
      </c>
      <c r="D173" s="33" t="s">
        <v>135</v>
      </c>
      <c r="E173" s="34">
        <v>13500000</v>
      </c>
      <c r="F173" s="33" t="s">
        <v>269</v>
      </c>
      <c r="G173" s="36">
        <v>5</v>
      </c>
      <c r="H173" s="43" t="s">
        <v>180</v>
      </c>
      <c r="I173" s="36">
        <v>5</v>
      </c>
      <c r="J173" s="38">
        <v>6750000000</v>
      </c>
      <c r="K173" s="38">
        <v>0</v>
      </c>
      <c r="L173" s="38">
        <v>0</v>
      </c>
      <c r="M173" s="38">
        <v>0</v>
      </c>
      <c r="N173" s="39"/>
    </row>
    <row r="174" spans="1:14" x14ac:dyDescent="0.15">
      <c r="A174" s="32" t="s">
        <v>270</v>
      </c>
      <c r="B174" s="43">
        <v>368</v>
      </c>
      <c r="C174" s="43" t="s">
        <v>268</v>
      </c>
      <c r="D174" s="33" t="s">
        <v>135</v>
      </c>
      <c r="E174" s="34">
        <v>11500000</v>
      </c>
      <c r="F174" s="33" t="s">
        <v>271</v>
      </c>
      <c r="G174" s="36">
        <v>0</v>
      </c>
      <c r="H174" s="43" t="s">
        <v>180</v>
      </c>
      <c r="I174" s="36">
        <v>5.25</v>
      </c>
      <c r="J174" s="38">
        <v>7864997200</v>
      </c>
      <c r="K174" s="38">
        <v>7864997</v>
      </c>
      <c r="L174" s="38">
        <v>0</v>
      </c>
      <c r="M174" s="38">
        <v>7864997</v>
      </c>
      <c r="N174" s="39"/>
    </row>
    <row r="175" spans="1:14" x14ac:dyDescent="0.15">
      <c r="A175" s="32" t="s">
        <v>258</v>
      </c>
      <c r="B175" s="43">
        <v>369</v>
      </c>
      <c r="C175" s="43" t="s">
        <v>272</v>
      </c>
      <c r="D175" s="33" t="s">
        <v>135</v>
      </c>
      <c r="E175" s="34">
        <v>14720000</v>
      </c>
      <c r="F175" s="33" t="s">
        <v>269</v>
      </c>
      <c r="G175" s="36">
        <v>4.5</v>
      </c>
      <c r="H175" s="33" t="s">
        <v>137</v>
      </c>
      <c r="I175" s="36">
        <v>4</v>
      </c>
      <c r="J175" s="38">
        <v>1307654974</v>
      </c>
      <c r="K175" s="38">
        <v>1307655</v>
      </c>
      <c r="L175" s="38">
        <v>4736</v>
      </c>
      <c r="M175" s="38">
        <v>1312391</v>
      </c>
      <c r="N175" s="39"/>
    </row>
    <row r="176" spans="1:14" x14ac:dyDescent="0.15">
      <c r="A176" s="32" t="s">
        <v>273</v>
      </c>
      <c r="B176" s="43">
        <v>369</v>
      </c>
      <c r="C176" s="43" t="s">
        <v>272</v>
      </c>
      <c r="D176" s="33" t="s">
        <v>135</v>
      </c>
      <c r="E176" s="34">
        <v>3420000</v>
      </c>
      <c r="F176" s="33" t="s">
        <v>271</v>
      </c>
      <c r="G176" s="36">
        <v>10</v>
      </c>
      <c r="H176" s="33" t="s">
        <v>137</v>
      </c>
      <c r="I176" s="36">
        <v>4</v>
      </c>
      <c r="J176" s="38">
        <v>922758879</v>
      </c>
      <c r="K176" s="38">
        <v>922759</v>
      </c>
      <c r="L176" s="38">
        <v>7252</v>
      </c>
      <c r="M176" s="38">
        <v>930011</v>
      </c>
      <c r="N176" s="39"/>
    </row>
    <row r="177" spans="1:14" x14ac:dyDescent="0.15">
      <c r="A177" s="32" t="s">
        <v>141</v>
      </c>
      <c r="B177" s="43">
        <v>373</v>
      </c>
      <c r="C177" s="43" t="s">
        <v>274</v>
      </c>
      <c r="D177" s="33" t="s">
        <v>135</v>
      </c>
      <c r="E177" s="34">
        <v>8400000</v>
      </c>
      <c r="F177" s="33" t="s">
        <v>275</v>
      </c>
      <c r="G177" s="36">
        <v>6</v>
      </c>
      <c r="H177" s="43" t="s">
        <v>180</v>
      </c>
      <c r="I177" s="36">
        <v>6</v>
      </c>
      <c r="J177" s="38">
        <v>8400000000</v>
      </c>
      <c r="K177" s="38">
        <v>8400000</v>
      </c>
      <c r="L177" s="38">
        <v>61403</v>
      </c>
      <c r="M177" s="38">
        <v>8461403</v>
      </c>
      <c r="N177" s="39"/>
    </row>
    <row r="178" spans="1:14" x14ac:dyDescent="0.15">
      <c r="A178" s="32" t="s">
        <v>276</v>
      </c>
      <c r="B178" s="43">
        <v>373</v>
      </c>
      <c r="C178" s="43" t="s">
        <v>274</v>
      </c>
      <c r="D178" s="33" t="s">
        <v>135</v>
      </c>
      <c r="E178" s="34">
        <v>3100000</v>
      </c>
      <c r="F178" s="33" t="s">
        <v>277</v>
      </c>
      <c r="G178" s="36">
        <v>6.5</v>
      </c>
      <c r="H178" s="43" t="s">
        <v>180</v>
      </c>
      <c r="I178" s="36">
        <v>6.25</v>
      </c>
      <c r="J178" s="38">
        <v>3100000000</v>
      </c>
      <c r="K178" s="38">
        <v>3100000</v>
      </c>
      <c r="L178" s="38">
        <v>500120</v>
      </c>
      <c r="M178" s="38">
        <v>3600120</v>
      </c>
      <c r="N178" s="39"/>
    </row>
    <row r="179" spans="1:14" x14ac:dyDescent="0.15">
      <c r="A179" s="32" t="s">
        <v>278</v>
      </c>
      <c r="B179" s="43">
        <v>379</v>
      </c>
      <c r="C179" s="43" t="s">
        <v>279</v>
      </c>
      <c r="D179" s="33" t="s">
        <v>37</v>
      </c>
      <c r="E179" s="34">
        <v>1148</v>
      </c>
      <c r="F179" s="33" t="s">
        <v>189</v>
      </c>
      <c r="G179" s="36">
        <v>5.2</v>
      </c>
      <c r="H179" s="43" t="s">
        <v>129</v>
      </c>
      <c r="I179" s="36">
        <v>11.5</v>
      </c>
      <c r="J179" s="38"/>
      <c r="K179" s="38"/>
      <c r="L179" s="38"/>
      <c r="M179" s="38"/>
      <c r="N179" s="39"/>
    </row>
    <row r="180" spans="1:14" x14ac:dyDescent="0.15">
      <c r="A180" s="32" t="s">
        <v>278</v>
      </c>
      <c r="B180" s="43">
        <v>379</v>
      </c>
      <c r="C180" s="43" t="s">
        <v>279</v>
      </c>
      <c r="D180" s="33" t="s">
        <v>37</v>
      </c>
      <c r="E180" s="45">
        <v>1E-3</v>
      </c>
      <c r="F180" s="33" t="s">
        <v>280</v>
      </c>
      <c r="G180" s="36">
        <v>0</v>
      </c>
      <c r="H180" s="33" t="s">
        <v>129</v>
      </c>
      <c r="I180" s="36">
        <v>11.5</v>
      </c>
      <c r="J180" s="38"/>
      <c r="K180" s="38"/>
      <c r="L180" s="38"/>
      <c r="M180" s="38"/>
      <c r="N180" s="39"/>
    </row>
    <row r="181" spans="1:14" x14ac:dyDescent="0.15">
      <c r="A181" s="32" t="s">
        <v>181</v>
      </c>
      <c r="B181" s="43">
        <v>383</v>
      </c>
      <c r="C181" s="43" t="s">
        <v>234</v>
      </c>
      <c r="D181" s="33" t="s">
        <v>37</v>
      </c>
      <c r="E181" s="34">
        <v>1250</v>
      </c>
      <c r="F181" s="33" t="s">
        <v>120</v>
      </c>
      <c r="G181" s="36">
        <v>4.5</v>
      </c>
      <c r="H181" s="43" t="s">
        <v>57</v>
      </c>
      <c r="I181" s="36">
        <v>22</v>
      </c>
      <c r="J181" s="38">
        <v>845278</v>
      </c>
      <c r="K181" s="38">
        <v>15501325</v>
      </c>
      <c r="L181" s="38">
        <v>9659</v>
      </c>
      <c r="M181" s="38">
        <v>15510984</v>
      </c>
      <c r="N181" s="39"/>
    </row>
    <row r="182" spans="1:14" x14ac:dyDescent="0.15">
      <c r="A182" s="32" t="s">
        <v>185</v>
      </c>
      <c r="B182" s="43">
        <v>383</v>
      </c>
      <c r="C182" s="43" t="s">
        <v>234</v>
      </c>
      <c r="D182" s="33" t="s">
        <v>37</v>
      </c>
      <c r="E182" s="45">
        <v>161</v>
      </c>
      <c r="F182" s="33" t="s">
        <v>58</v>
      </c>
      <c r="G182" s="36">
        <v>6</v>
      </c>
      <c r="H182" s="43" t="s">
        <v>57</v>
      </c>
      <c r="I182" s="36">
        <v>22</v>
      </c>
      <c r="J182" s="38">
        <v>181329</v>
      </c>
      <c r="K182" s="38">
        <v>3325344</v>
      </c>
      <c r="L182" s="38">
        <v>33329</v>
      </c>
      <c r="M182" s="38">
        <v>3358673</v>
      </c>
      <c r="N182" s="48"/>
    </row>
    <row r="183" spans="1:14" x14ac:dyDescent="0.15">
      <c r="A183" s="32" t="s">
        <v>80</v>
      </c>
      <c r="B183" s="43">
        <v>392</v>
      </c>
      <c r="C183" s="43" t="s">
        <v>281</v>
      </c>
      <c r="D183" s="33" t="s">
        <v>37</v>
      </c>
      <c r="E183" s="34">
        <v>240</v>
      </c>
      <c r="F183" s="33" t="s">
        <v>269</v>
      </c>
      <c r="G183" s="36">
        <v>3.5</v>
      </c>
      <c r="H183" s="43" t="s">
        <v>57</v>
      </c>
      <c r="I183" s="36">
        <v>7</v>
      </c>
      <c r="J183" s="38">
        <v>177008.54</v>
      </c>
      <c r="K183" s="38">
        <v>3246112</v>
      </c>
      <c r="L183" s="38">
        <v>19003</v>
      </c>
      <c r="M183" s="38">
        <v>3265115</v>
      </c>
      <c r="N183" s="39"/>
    </row>
    <row r="184" spans="1:14" x14ac:dyDescent="0.15">
      <c r="A184" s="32" t="s">
        <v>282</v>
      </c>
      <c r="B184" s="43">
        <v>392</v>
      </c>
      <c r="C184" s="43" t="s">
        <v>281</v>
      </c>
      <c r="D184" s="33" t="s">
        <v>37</v>
      </c>
      <c r="E184" s="34">
        <v>245</v>
      </c>
      <c r="F184" s="33" t="s">
        <v>265</v>
      </c>
      <c r="G184" s="36">
        <v>4.5</v>
      </c>
      <c r="H184" s="43" t="s">
        <v>57</v>
      </c>
      <c r="I184" s="36">
        <v>11</v>
      </c>
      <c r="J184" s="38">
        <v>123389.44</v>
      </c>
      <c r="K184" s="38">
        <v>2262806</v>
      </c>
      <c r="L184" s="38">
        <v>0</v>
      </c>
      <c r="M184" s="38">
        <v>2262806</v>
      </c>
      <c r="N184" s="39"/>
    </row>
    <row r="185" spans="1:14" x14ac:dyDescent="0.15">
      <c r="A185" s="32" t="s">
        <v>282</v>
      </c>
      <c r="B185" s="43">
        <v>392</v>
      </c>
      <c r="C185" s="43" t="s">
        <v>281</v>
      </c>
      <c r="D185" s="33" t="s">
        <v>37</v>
      </c>
      <c r="E185" s="49" t="s">
        <v>283</v>
      </c>
      <c r="F185" s="33" t="s">
        <v>284</v>
      </c>
      <c r="G185" s="36">
        <v>4.5</v>
      </c>
      <c r="H185" s="43" t="s">
        <v>57</v>
      </c>
      <c r="I185" s="36">
        <v>11</v>
      </c>
      <c r="J185" s="38">
        <v>200.83</v>
      </c>
      <c r="K185" s="38">
        <v>3683</v>
      </c>
      <c r="L185" s="38">
        <v>0</v>
      </c>
      <c r="M185" s="38">
        <v>3683</v>
      </c>
      <c r="N185" s="39"/>
    </row>
    <row r="186" spans="1:14" x14ac:dyDescent="0.15">
      <c r="A186" s="32" t="s">
        <v>282</v>
      </c>
      <c r="B186" s="43">
        <v>392</v>
      </c>
      <c r="C186" s="43" t="s">
        <v>281</v>
      </c>
      <c r="D186" s="33" t="s">
        <v>37</v>
      </c>
      <c r="E186" s="49" t="s">
        <v>283</v>
      </c>
      <c r="F186" s="33" t="s">
        <v>285</v>
      </c>
      <c r="G186" s="36">
        <v>5</v>
      </c>
      <c r="H186" s="43" t="s">
        <v>57</v>
      </c>
      <c r="I186" s="36">
        <v>11.5</v>
      </c>
      <c r="J186" s="38">
        <v>151715.51</v>
      </c>
      <c r="K186" s="38">
        <v>2782270</v>
      </c>
      <c r="L186" s="38">
        <v>0</v>
      </c>
      <c r="M186" s="38">
        <v>2782270</v>
      </c>
      <c r="N186" s="39"/>
    </row>
    <row r="187" spans="1:14" x14ac:dyDescent="0.15">
      <c r="K187" s="38"/>
      <c r="L187" s="38"/>
      <c r="M187" s="38"/>
      <c r="N187" s="39"/>
    </row>
    <row r="188" spans="1:14" x14ac:dyDescent="0.15">
      <c r="A188" s="32" t="s">
        <v>164</v>
      </c>
      <c r="B188" s="43">
        <v>405</v>
      </c>
      <c r="C188" s="43" t="s">
        <v>286</v>
      </c>
      <c r="D188" s="33" t="s">
        <v>37</v>
      </c>
      <c r="E188" s="34">
        <v>680</v>
      </c>
      <c r="F188" s="33" t="s">
        <v>287</v>
      </c>
      <c r="G188" s="36">
        <v>6.4107000000000003</v>
      </c>
      <c r="H188" s="43" t="s">
        <v>39</v>
      </c>
      <c r="I188" s="36">
        <v>25</v>
      </c>
      <c r="J188" s="38">
        <v>664289.94999999995</v>
      </c>
      <c r="K188" s="38">
        <v>12182234</v>
      </c>
      <c r="L188" s="38">
        <v>32639</v>
      </c>
      <c r="M188" s="38">
        <v>12214873</v>
      </c>
      <c r="N188" s="39"/>
    </row>
    <row r="189" spans="1:14" x14ac:dyDescent="0.15">
      <c r="A189" s="32" t="s">
        <v>267</v>
      </c>
      <c r="B189" s="43">
        <v>412</v>
      </c>
      <c r="C189" s="43" t="s">
        <v>288</v>
      </c>
      <c r="D189" s="33" t="s">
        <v>135</v>
      </c>
      <c r="E189" s="47">
        <v>50000000</v>
      </c>
      <c r="F189" s="33" t="s">
        <v>289</v>
      </c>
      <c r="G189" s="36">
        <v>5</v>
      </c>
      <c r="H189" s="43" t="s">
        <v>180</v>
      </c>
      <c r="I189" s="36">
        <v>7</v>
      </c>
      <c r="J189" s="38">
        <v>50000000000</v>
      </c>
      <c r="K189" s="38">
        <v>50000000</v>
      </c>
      <c r="L189" s="38">
        <v>415891</v>
      </c>
      <c r="M189" s="38">
        <v>50415891</v>
      </c>
      <c r="N189" s="39"/>
    </row>
    <row r="190" spans="1:14" x14ac:dyDescent="0.15">
      <c r="A190" s="32" t="s">
        <v>267</v>
      </c>
      <c r="B190" s="43">
        <v>412</v>
      </c>
      <c r="C190" s="43" t="s">
        <v>288</v>
      </c>
      <c r="D190" s="33" t="s">
        <v>135</v>
      </c>
      <c r="E190" s="47">
        <v>30000000</v>
      </c>
      <c r="F190" s="33" t="s">
        <v>290</v>
      </c>
      <c r="G190" s="36">
        <v>0</v>
      </c>
      <c r="H190" s="43" t="s">
        <v>180</v>
      </c>
      <c r="I190" s="36">
        <v>7.25</v>
      </c>
      <c r="J190" s="38">
        <v>23100000000</v>
      </c>
      <c r="K190" s="38">
        <v>23100000</v>
      </c>
      <c r="L190" s="38">
        <v>0</v>
      </c>
      <c r="M190" s="38">
        <v>23100000</v>
      </c>
      <c r="N190" s="39"/>
    </row>
    <row r="191" spans="1:14" x14ac:dyDescent="0.15">
      <c r="A191" s="32" t="s">
        <v>258</v>
      </c>
      <c r="B191" s="43">
        <v>414</v>
      </c>
      <c r="C191" s="43" t="s">
        <v>291</v>
      </c>
      <c r="D191" s="33" t="s">
        <v>135</v>
      </c>
      <c r="E191" s="47">
        <v>36000000</v>
      </c>
      <c r="F191" s="33" t="s">
        <v>292</v>
      </c>
      <c r="G191" s="36">
        <v>5.5</v>
      </c>
      <c r="H191" s="43" t="s">
        <v>180</v>
      </c>
      <c r="I191" s="36">
        <v>6</v>
      </c>
      <c r="J191" s="38">
        <v>36000000000</v>
      </c>
      <c r="K191" s="6">
        <v>36000000</v>
      </c>
      <c r="L191" s="6">
        <v>323196</v>
      </c>
      <c r="M191" s="6">
        <v>36323196</v>
      </c>
    </row>
    <row r="192" spans="1:14" x14ac:dyDescent="0.15">
      <c r="A192" s="32" t="s">
        <v>261</v>
      </c>
      <c r="B192" s="43">
        <v>414</v>
      </c>
      <c r="C192" s="43" t="s">
        <v>291</v>
      </c>
      <c r="D192" s="33" t="s">
        <v>135</v>
      </c>
      <c r="E192" s="47">
        <v>2500000</v>
      </c>
      <c r="F192" s="33" t="s">
        <v>293</v>
      </c>
      <c r="G192" s="36">
        <v>10</v>
      </c>
      <c r="H192" s="43" t="s">
        <v>180</v>
      </c>
      <c r="I192" s="36">
        <v>6.25</v>
      </c>
      <c r="J192" s="38">
        <v>2953773650</v>
      </c>
      <c r="K192" s="38">
        <v>2953774</v>
      </c>
      <c r="L192" s="38">
        <v>47389</v>
      </c>
      <c r="M192" s="38">
        <v>3001163</v>
      </c>
      <c r="N192" s="39"/>
    </row>
    <row r="193" spans="1:14" x14ac:dyDescent="0.15">
      <c r="A193" s="32" t="s">
        <v>62</v>
      </c>
      <c r="B193" s="43">
        <v>420</v>
      </c>
      <c r="C193" s="43" t="s">
        <v>294</v>
      </c>
      <c r="D193" s="33" t="s">
        <v>37</v>
      </c>
      <c r="E193" s="34">
        <v>507</v>
      </c>
      <c r="F193" s="33" t="s">
        <v>289</v>
      </c>
      <c r="G193" s="36">
        <v>4.5</v>
      </c>
      <c r="H193" s="43" t="s">
        <v>39</v>
      </c>
      <c r="I193" s="36">
        <v>19.5</v>
      </c>
      <c r="J193" s="38">
        <v>455016</v>
      </c>
      <c r="K193" s="38">
        <v>8344416</v>
      </c>
      <c r="L193" s="38">
        <v>30777</v>
      </c>
      <c r="M193" s="38">
        <v>8375193</v>
      </c>
      <c r="N193" s="39"/>
    </row>
    <row r="194" spans="1:14" x14ac:dyDescent="0.15">
      <c r="A194" s="32" t="s">
        <v>62</v>
      </c>
      <c r="B194" s="43">
        <v>420</v>
      </c>
      <c r="C194" s="43" t="s">
        <v>294</v>
      </c>
      <c r="D194" s="33" t="s">
        <v>37</v>
      </c>
      <c r="E194" s="34">
        <v>91</v>
      </c>
      <c r="F194" s="33" t="s">
        <v>290</v>
      </c>
      <c r="G194" s="36">
        <v>4.5</v>
      </c>
      <c r="H194" s="43" t="s">
        <v>39</v>
      </c>
      <c r="I194" s="36">
        <v>19.5</v>
      </c>
      <c r="J194" s="38">
        <v>85639</v>
      </c>
      <c r="K194" s="38">
        <v>1570510</v>
      </c>
      <c r="L194" s="38">
        <v>5793</v>
      </c>
      <c r="M194" s="38">
        <v>1576303</v>
      </c>
      <c r="N194" s="39"/>
    </row>
    <row r="195" spans="1:14" x14ac:dyDescent="0.15">
      <c r="A195" s="32" t="s">
        <v>62</v>
      </c>
      <c r="B195" s="43">
        <v>420</v>
      </c>
      <c r="C195" s="43" t="s">
        <v>294</v>
      </c>
      <c r="D195" s="33" t="s">
        <v>37</v>
      </c>
      <c r="E195" s="34">
        <v>32</v>
      </c>
      <c r="F195" s="33" t="s">
        <v>295</v>
      </c>
      <c r="G195" s="36">
        <v>4.5</v>
      </c>
      <c r="H195" s="43" t="s">
        <v>39</v>
      </c>
      <c r="I195" s="36">
        <v>19.5</v>
      </c>
      <c r="J195" s="38">
        <v>34562</v>
      </c>
      <c r="K195" s="38">
        <v>633823</v>
      </c>
      <c r="L195" s="38">
        <v>2338</v>
      </c>
      <c r="M195" s="38">
        <v>636161</v>
      </c>
      <c r="N195" s="39"/>
    </row>
    <row r="196" spans="1:14" x14ac:dyDescent="0.15">
      <c r="A196" s="32" t="s">
        <v>62</v>
      </c>
      <c r="B196" s="43">
        <v>420</v>
      </c>
      <c r="C196" s="43" t="s">
        <v>294</v>
      </c>
      <c r="D196" s="33" t="s">
        <v>37</v>
      </c>
      <c r="E196" s="34">
        <v>28</v>
      </c>
      <c r="F196" s="33" t="s">
        <v>296</v>
      </c>
      <c r="G196" s="36">
        <v>4.5</v>
      </c>
      <c r="H196" s="43" t="s">
        <v>39</v>
      </c>
      <c r="I196" s="36">
        <v>19.5</v>
      </c>
      <c r="J196" s="38">
        <v>30242</v>
      </c>
      <c r="K196" s="38">
        <v>554600</v>
      </c>
      <c r="L196" s="38">
        <v>2046</v>
      </c>
      <c r="M196" s="38">
        <v>556646</v>
      </c>
      <c r="N196" s="39"/>
    </row>
    <row r="197" spans="1:14" x14ac:dyDescent="0.15">
      <c r="A197" s="32" t="s">
        <v>66</v>
      </c>
      <c r="B197" s="43">
        <v>420</v>
      </c>
      <c r="C197" s="43" t="s">
        <v>294</v>
      </c>
      <c r="D197" s="33" t="s">
        <v>37</v>
      </c>
      <c r="E197" s="34">
        <v>25</v>
      </c>
      <c r="F197" s="33" t="s">
        <v>297</v>
      </c>
      <c r="G197" s="36">
        <v>4.5</v>
      </c>
      <c r="H197" s="43" t="s">
        <v>39</v>
      </c>
      <c r="I197" s="36">
        <v>19.5</v>
      </c>
      <c r="J197" s="38">
        <v>27002</v>
      </c>
      <c r="K197" s="38">
        <v>495182</v>
      </c>
      <c r="L197" s="38">
        <v>1826</v>
      </c>
      <c r="M197" s="38">
        <v>497008</v>
      </c>
      <c r="N197" s="39"/>
    </row>
    <row r="198" spans="1:14" x14ac:dyDescent="0.15">
      <c r="A198" s="32"/>
      <c r="B198" s="43"/>
      <c r="C198" s="43"/>
      <c r="D198" s="33"/>
      <c r="E198" s="34"/>
      <c r="F198" s="33"/>
      <c r="G198" s="36"/>
      <c r="H198" s="43"/>
      <c r="I198" s="36"/>
      <c r="J198" s="38"/>
      <c r="K198" s="38"/>
      <c r="L198" s="38"/>
      <c r="M198" s="38"/>
      <c r="N198" s="39"/>
    </row>
    <row r="199" spans="1:14" x14ac:dyDescent="0.15">
      <c r="A199" s="32" t="s">
        <v>148</v>
      </c>
      <c r="B199" s="43">
        <v>424</v>
      </c>
      <c r="C199" s="43" t="s">
        <v>298</v>
      </c>
      <c r="D199" s="33" t="s">
        <v>37</v>
      </c>
      <c r="E199" s="34">
        <v>893.5</v>
      </c>
      <c r="F199" s="33" t="s">
        <v>299</v>
      </c>
      <c r="G199" s="36">
        <v>1.51</v>
      </c>
      <c r="H199" s="33" t="s">
        <v>78</v>
      </c>
      <c r="I199" s="36">
        <v>1.04</v>
      </c>
      <c r="J199" s="38">
        <v>0</v>
      </c>
      <c r="K199" s="38">
        <v>0</v>
      </c>
      <c r="L199" s="38"/>
      <c r="M199" s="38"/>
      <c r="N199" s="39"/>
    </row>
    <row r="200" spans="1:14" x14ac:dyDescent="0.15">
      <c r="A200" s="32" t="s">
        <v>148</v>
      </c>
      <c r="B200" s="43">
        <v>424</v>
      </c>
      <c r="C200" s="43" t="s">
        <v>298</v>
      </c>
      <c r="D200" s="33" t="s">
        <v>37</v>
      </c>
      <c r="E200" s="34">
        <v>638.5</v>
      </c>
      <c r="F200" s="33" t="s">
        <v>300</v>
      </c>
      <c r="G200" s="36">
        <v>1.61</v>
      </c>
      <c r="H200" s="33" t="s">
        <v>78</v>
      </c>
      <c r="I200" s="36">
        <v>1.1399999999999999</v>
      </c>
      <c r="J200" s="38">
        <v>0</v>
      </c>
      <c r="K200" s="38">
        <v>0</v>
      </c>
      <c r="L200" s="38"/>
      <c r="M200" s="38"/>
      <c r="N200" s="39"/>
    </row>
    <row r="201" spans="1:14" x14ac:dyDescent="0.15">
      <c r="A201" s="32" t="s">
        <v>148</v>
      </c>
      <c r="B201" s="43">
        <v>424</v>
      </c>
      <c r="C201" s="43" t="s">
        <v>298</v>
      </c>
      <c r="D201" s="33" t="s">
        <v>37</v>
      </c>
      <c r="E201" s="34">
        <v>618</v>
      </c>
      <c r="F201" s="33" t="s">
        <v>301</v>
      </c>
      <c r="G201" s="36">
        <v>2.41</v>
      </c>
      <c r="H201" s="33" t="s">
        <v>78</v>
      </c>
      <c r="I201" s="36">
        <v>2.15</v>
      </c>
      <c r="J201" s="38">
        <v>618000</v>
      </c>
      <c r="K201" s="38">
        <v>11333335</v>
      </c>
      <c r="L201" s="38">
        <v>427715</v>
      </c>
      <c r="M201" s="38">
        <v>11761050</v>
      </c>
      <c r="N201" s="39"/>
    </row>
    <row r="202" spans="1:14" x14ac:dyDescent="0.15">
      <c r="A202" s="32" t="s">
        <v>148</v>
      </c>
      <c r="B202" s="43">
        <v>424</v>
      </c>
      <c r="C202" s="43" t="s">
        <v>298</v>
      </c>
      <c r="D202" s="33" t="s">
        <v>37</v>
      </c>
      <c r="E202" s="34">
        <v>821</v>
      </c>
      <c r="F202" s="33" t="s">
        <v>302</v>
      </c>
      <c r="G202" s="36">
        <v>2.72</v>
      </c>
      <c r="H202" s="33" t="s">
        <v>78</v>
      </c>
      <c r="I202" s="36">
        <v>3.07</v>
      </c>
      <c r="J202" s="38">
        <v>821000</v>
      </c>
      <c r="K202" s="38">
        <v>15056097</v>
      </c>
      <c r="L202" s="38">
        <v>640243</v>
      </c>
      <c r="M202" s="38">
        <v>15696340</v>
      </c>
      <c r="N202" s="39"/>
    </row>
    <row r="203" spans="1:14" x14ac:dyDescent="0.15">
      <c r="A203" s="32" t="s">
        <v>148</v>
      </c>
      <c r="B203" s="43">
        <v>424</v>
      </c>
      <c r="C203" s="43" t="s">
        <v>298</v>
      </c>
      <c r="D203" s="33" t="s">
        <v>37</v>
      </c>
      <c r="E203" s="34">
        <v>789.5</v>
      </c>
      <c r="F203" s="33" t="s">
        <v>303</v>
      </c>
      <c r="G203" s="36">
        <v>3.02</v>
      </c>
      <c r="H203" s="33" t="s">
        <v>78</v>
      </c>
      <c r="I203" s="36">
        <v>4.08</v>
      </c>
      <c r="J203" s="38">
        <v>789500</v>
      </c>
      <c r="K203" s="38">
        <v>14478427</v>
      </c>
      <c r="L203" s="38">
        <v>685163</v>
      </c>
      <c r="M203" s="38">
        <v>15163590</v>
      </c>
      <c r="N203" s="39"/>
    </row>
    <row r="204" spans="1:14" x14ac:dyDescent="0.15">
      <c r="A204" s="32" t="s">
        <v>148</v>
      </c>
      <c r="B204" s="43">
        <v>424</v>
      </c>
      <c r="C204" s="43" t="s">
        <v>298</v>
      </c>
      <c r="D204" s="33" t="s">
        <v>37</v>
      </c>
      <c r="E204" s="34">
        <v>764</v>
      </c>
      <c r="F204" s="33" t="s">
        <v>304</v>
      </c>
      <c r="G204" s="36">
        <v>3.07</v>
      </c>
      <c r="H204" s="33" t="s">
        <v>78</v>
      </c>
      <c r="I204" s="36">
        <v>5.09</v>
      </c>
      <c r="J204" s="38">
        <v>764000</v>
      </c>
      <c r="K204" s="38">
        <v>14010790</v>
      </c>
      <c r="L204" s="38">
        <v>674260</v>
      </c>
      <c r="M204" s="38">
        <v>14685050</v>
      </c>
      <c r="N204" s="39"/>
    </row>
    <row r="205" spans="1:14" x14ac:dyDescent="0.15">
      <c r="A205" s="32" t="s">
        <v>148</v>
      </c>
      <c r="B205" s="43">
        <v>424</v>
      </c>
      <c r="C205" s="43" t="s">
        <v>298</v>
      </c>
      <c r="D205" s="33" t="s">
        <v>37</v>
      </c>
      <c r="E205" s="34">
        <v>738.5</v>
      </c>
      <c r="F205" s="33" t="s">
        <v>305</v>
      </c>
      <c r="G205" s="36">
        <v>3.12</v>
      </c>
      <c r="H205" s="33" t="s">
        <v>78</v>
      </c>
      <c r="I205" s="36">
        <v>6.11</v>
      </c>
      <c r="J205" s="38">
        <v>738500</v>
      </c>
      <c r="K205" s="38">
        <v>13543152</v>
      </c>
      <c r="L205" s="38">
        <v>662613</v>
      </c>
      <c r="M205" s="38">
        <v>14205765</v>
      </c>
      <c r="N205" s="39"/>
    </row>
    <row r="206" spans="1:14" x14ac:dyDescent="0.15">
      <c r="A206" s="32" t="s">
        <v>148</v>
      </c>
      <c r="B206" s="43">
        <v>424</v>
      </c>
      <c r="C206" s="43" t="s">
        <v>298</v>
      </c>
      <c r="D206" s="33" t="s">
        <v>37</v>
      </c>
      <c r="E206" s="34">
        <v>708</v>
      </c>
      <c r="F206" s="33" t="s">
        <v>306</v>
      </c>
      <c r="G206" s="36">
        <v>3.17</v>
      </c>
      <c r="H206" s="33" t="s">
        <v>78</v>
      </c>
      <c r="I206" s="36">
        <v>7.13</v>
      </c>
      <c r="J206" s="38">
        <v>708000</v>
      </c>
      <c r="K206" s="38">
        <v>12983821</v>
      </c>
      <c r="L206" s="38">
        <v>645663</v>
      </c>
      <c r="M206" s="38">
        <v>13629484</v>
      </c>
      <c r="N206" s="39"/>
    </row>
    <row r="207" spans="1:14" x14ac:dyDescent="0.15">
      <c r="A207" s="32" t="s">
        <v>148</v>
      </c>
      <c r="B207" s="43">
        <v>424</v>
      </c>
      <c r="C207" s="43" t="s">
        <v>298</v>
      </c>
      <c r="D207" s="33" t="s">
        <v>37</v>
      </c>
      <c r="E207" s="45">
        <v>1E-3</v>
      </c>
      <c r="F207" s="33" t="s">
        <v>307</v>
      </c>
      <c r="G207" s="36">
        <v>0</v>
      </c>
      <c r="H207" s="33" t="s">
        <v>78</v>
      </c>
      <c r="I207" s="36">
        <v>7.13</v>
      </c>
      <c r="J207" s="38">
        <v>1</v>
      </c>
      <c r="K207" s="38">
        <v>18</v>
      </c>
      <c r="L207" s="38">
        <v>0</v>
      </c>
      <c r="M207" s="38">
        <v>18</v>
      </c>
      <c r="N207" s="39"/>
    </row>
    <row r="208" spans="1:14" x14ac:dyDescent="0.15">
      <c r="A208" s="32"/>
      <c r="B208" s="43"/>
      <c r="C208" s="43"/>
      <c r="D208" s="33"/>
      <c r="E208" s="34"/>
      <c r="F208" s="33"/>
      <c r="G208" s="36"/>
      <c r="H208" s="43"/>
      <c r="I208" s="36"/>
      <c r="J208" s="38"/>
      <c r="K208" s="38"/>
      <c r="L208" s="38"/>
      <c r="M208" s="38"/>
      <c r="N208" s="39"/>
    </row>
    <row r="209" spans="1:14" x14ac:dyDescent="0.15">
      <c r="A209" s="32" t="s">
        <v>308</v>
      </c>
      <c r="B209" s="43">
        <v>430</v>
      </c>
      <c r="C209" s="43" t="s">
        <v>309</v>
      </c>
      <c r="D209" s="33" t="s">
        <v>37</v>
      </c>
      <c r="E209" s="47">
        <v>3660</v>
      </c>
      <c r="F209" s="33" t="s">
        <v>310</v>
      </c>
      <c r="G209" s="36">
        <v>3</v>
      </c>
      <c r="H209" s="43" t="s">
        <v>180</v>
      </c>
      <c r="I209" s="36">
        <v>11.42</v>
      </c>
      <c r="J209" s="38">
        <v>3599082.23</v>
      </c>
      <c r="K209" s="38">
        <v>66002597</v>
      </c>
      <c r="L209" s="38">
        <v>75978</v>
      </c>
      <c r="M209" s="38">
        <v>66078575</v>
      </c>
      <c r="N209" s="39"/>
    </row>
    <row r="210" spans="1:14" x14ac:dyDescent="0.15">
      <c r="A210" s="32" t="s">
        <v>308</v>
      </c>
      <c r="B210" s="43">
        <v>430</v>
      </c>
      <c r="C210" s="43" t="s">
        <v>309</v>
      </c>
      <c r="D210" s="33" t="s">
        <v>37</v>
      </c>
      <c r="E210" s="47">
        <v>479</v>
      </c>
      <c r="F210" s="33" t="s">
        <v>311</v>
      </c>
      <c r="G210" s="36">
        <v>4</v>
      </c>
      <c r="H210" s="43" t="s">
        <v>180</v>
      </c>
      <c r="I210" s="36">
        <v>11.42</v>
      </c>
      <c r="J210" s="38">
        <v>499020.95</v>
      </c>
      <c r="K210" s="38">
        <v>9151410</v>
      </c>
      <c r="L210" s="38">
        <v>13705</v>
      </c>
      <c r="M210" s="38">
        <v>9165115</v>
      </c>
      <c r="N210" s="39"/>
    </row>
    <row r="211" spans="1:14" x14ac:dyDescent="0.15">
      <c r="A211" s="32" t="s">
        <v>308</v>
      </c>
      <c r="B211" s="43">
        <v>430</v>
      </c>
      <c r="C211" s="43" t="s">
        <v>309</v>
      </c>
      <c r="D211" s="33" t="s">
        <v>37</v>
      </c>
      <c r="E211" s="47">
        <v>1.5289999999999999</v>
      </c>
      <c r="F211" s="33" t="s">
        <v>312</v>
      </c>
      <c r="G211" s="36">
        <v>10</v>
      </c>
      <c r="H211" s="43" t="s">
        <v>180</v>
      </c>
      <c r="I211" s="36">
        <v>11.42</v>
      </c>
      <c r="J211" s="38">
        <v>1535</v>
      </c>
      <c r="K211" s="38">
        <v>28150</v>
      </c>
      <c r="L211" s="38">
        <v>4028</v>
      </c>
      <c r="M211" s="38">
        <v>32178</v>
      </c>
      <c r="N211" s="39"/>
    </row>
    <row r="212" spans="1:14" x14ac:dyDescent="0.15">
      <c r="A212" s="32" t="s">
        <v>313</v>
      </c>
      <c r="B212" s="43">
        <v>436</v>
      </c>
      <c r="C212" s="43" t="s">
        <v>314</v>
      </c>
      <c r="D212" s="33" t="s">
        <v>135</v>
      </c>
      <c r="E212" s="47">
        <v>22000000</v>
      </c>
      <c r="F212" s="43" t="s">
        <v>315</v>
      </c>
      <c r="G212" s="36">
        <v>5.5</v>
      </c>
      <c r="H212" s="43" t="s">
        <v>180</v>
      </c>
      <c r="I212" s="36">
        <v>6</v>
      </c>
      <c r="J212" s="38">
        <v>22000000000</v>
      </c>
      <c r="K212" s="38">
        <v>22000000</v>
      </c>
      <c r="L212" s="38">
        <v>132687</v>
      </c>
      <c r="M212" s="38">
        <v>22132687</v>
      </c>
      <c r="N212" s="39"/>
    </row>
    <row r="213" spans="1:14" x14ac:dyDescent="0.15">
      <c r="A213" s="32" t="s">
        <v>261</v>
      </c>
      <c r="B213" s="43">
        <v>436</v>
      </c>
      <c r="C213" s="43" t="s">
        <v>314</v>
      </c>
      <c r="D213" s="33" t="s">
        <v>135</v>
      </c>
      <c r="E213" s="47">
        <v>14100000</v>
      </c>
      <c r="F213" s="43" t="s">
        <v>316</v>
      </c>
      <c r="G213" s="36">
        <v>10</v>
      </c>
      <c r="H213" s="43" t="s">
        <v>180</v>
      </c>
      <c r="I213" s="36">
        <v>6</v>
      </c>
      <c r="J213" s="38">
        <v>15884003318</v>
      </c>
      <c r="K213" s="38">
        <v>15884003</v>
      </c>
      <c r="L213" s="38">
        <v>170914</v>
      </c>
      <c r="M213" s="38">
        <v>16054917</v>
      </c>
      <c r="N213" s="39"/>
    </row>
    <row r="214" spans="1:14" x14ac:dyDescent="0.15">
      <c r="A214" s="32" t="s">
        <v>164</v>
      </c>
      <c r="B214" s="43">
        <v>437</v>
      </c>
      <c r="C214" s="43" t="s">
        <v>317</v>
      </c>
      <c r="D214" s="33" t="s">
        <v>37</v>
      </c>
      <c r="E214" s="47">
        <v>110</v>
      </c>
      <c r="F214" s="33" t="s">
        <v>318</v>
      </c>
      <c r="G214" s="36">
        <v>3</v>
      </c>
      <c r="H214" s="43" t="s">
        <v>197</v>
      </c>
      <c r="I214" s="36">
        <v>7</v>
      </c>
      <c r="J214" s="38">
        <v>90054.97</v>
      </c>
      <c r="K214" s="38">
        <v>1651494</v>
      </c>
      <c r="L214" s="38">
        <v>5297</v>
      </c>
      <c r="M214" s="38">
        <v>1656791</v>
      </c>
      <c r="N214" s="39"/>
    </row>
    <row r="215" spans="1:14" x14ac:dyDescent="0.15">
      <c r="A215" s="32" t="s">
        <v>164</v>
      </c>
      <c r="B215" s="43">
        <v>437</v>
      </c>
      <c r="C215" s="43" t="s">
        <v>317</v>
      </c>
      <c r="D215" s="33" t="s">
        <v>37</v>
      </c>
      <c r="E215" s="47">
        <v>33</v>
      </c>
      <c r="F215" s="33" t="s">
        <v>319</v>
      </c>
      <c r="G215" s="36">
        <v>3</v>
      </c>
      <c r="H215" s="43" t="s">
        <v>197</v>
      </c>
      <c r="I215" s="36">
        <v>7</v>
      </c>
      <c r="J215" s="38">
        <v>27016.49</v>
      </c>
      <c r="K215" s="38">
        <v>495448</v>
      </c>
      <c r="L215" s="38">
        <v>1589</v>
      </c>
      <c r="M215" s="38">
        <v>497037</v>
      </c>
      <c r="N215" s="39"/>
    </row>
    <row r="216" spans="1:14" x14ac:dyDescent="0.15">
      <c r="A216" s="32" t="s">
        <v>164</v>
      </c>
      <c r="B216" s="43">
        <v>437</v>
      </c>
      <c r="C216" s="43" t="s">
        <v>317</v>
      </c>
      <c r="D216" s="33" t="s">
        <v>37</v>
      </c>
      <c r="E216" s="47">
        <v>260</v>
      </c>
      <c r="F216" s="33" t="s">
        <v>320</v>
      </c>
      <c r="G216" s="36">
        <v>4.2</v>
      </c>
      <c r="H216" s="43" t="s">
        <v>197</v>
      </c>
      <c r="I216" s="36">
        <v>20</v>
      </c>
      <c r="J216" s="38">
        <v>260000</v>
      </c>
      <c r="K216" s="38">
        <v>4768070</v>
      </c>
      <c r="L216" s="38">
        <v>21299</v>
      </c>
      <c r="M216" s="38">
        <v>4789369</v>
      </c>
      <c r="N216" s="39"/>
    </row>
    <row r="217" spans="1:14" x14ac:dyDescent="0.15">
      <c r="A217" s="32" t="s">
        <v>164</v>
      </c>
      <c r="B217" s="43">
        <v>437</v>
      </c>
      <c r="C217" s="43" t="s">
        <v>317</v>
      </c>
      <c r="D217" s="33" t="s">
        <v>37</v>
      </c>
      <c r="E217" s="47">
        <v>68</v>
      </c>
      <c r="F217" s="33" t="s">
        <v>321</v>
      </c>
      <c r="G217" s="36">
        <v>4.2</v>
      </c>
      <c r="H217" s="43" t="s">
        <v>197</v>
      </c>
      <c r="I217" s="36">
        <v>20</v>
      </c>
      <c r="J217" s="38">
        <v>68000</v>
      </c>
      <c r="K217" s="38">
        <v>1247034</v>
      </c>
      <c r="L217" s="38">
        <v>5571</v>
      </c>
      <c r="M217" s="38">
        <v>1252605</v>
      </c>
      <c r="N217" s="39"/>
    </row>
    <row r="218" spans="1:14" x14ac:dyDescent="0.15">
      <c r="A218" s="32" t="s">
        <v>322</v>
      </c>
      <c r="B218" s="43">
        <v>437</v>
      </c>
      <c r="C218" s="43" t="s">
        <v>317</v>
      </c>
      <c r="D218" s="33" t="s">
        <v>37</v>
      </c>
      <c r="E218" s="50">
        <v>132</v>
      </c>
      <c r="F218" s="33" t="s">
        <v>323</v>
      </c>
      <c r="G218" s="36">
        <v>4.2</v>
      </c>
      <c r="H218" s="43" t="s">
        <v>197</v>
      </c>
      <c r="I218" s="36">
        <v>20</v>
      </c>
      <c r="J218" s="38">
        <v>131960.39000000001</v>
      </c>
      <c r="K218" s="38">
        <v>2419986</v>
      </c>
      <c r="L218" s="38">
        <v>10810</v>
      </c>
      <c r="M218" s="38">
        <v>2430796</v>
      </c>
      <c r="N218" s="39"/>
    </row>
    <row r="219" spans="1:14" x14ac:dyDescent="0.15">
      <c r="A219" s="32" t="s">
        <v>324</v>
      </c>
      <c r="B219" s="43">
        <v>437</v>
      </c>
      <c r="C219" s="43" t="s">
        <v>317</v>
      </c>
      <c r="D219" s="33" t="s">
        <v>37</v>
      </c>
      <c r="E219" s="50">
        <v>55</v>
      </c>
      <c r="F219" s="33" t="s">
        <v>55</v>
      </c>
      <c r="G219" s="36">
        <v>4.2</v>
      </c>
      <c r="H219" s="43" t="s">
        <v>197</v>
      </c>
      <c r="I219" s="36">
        <v>20</v>
      </c>
      <c r="J219" s="38">
        <v>54744.18</v>
      </c>
      <c r="K219" s="38">
        <v>1003939</v>
      </c>
      <c r="L219" s="38">
        <v>4484</v>
      </c>
      <c r="M219" s="38">
        <v>1008423</v>
      </c>
      <c r="N219" s="39"/>
    </row>
    <row r="220" spans="1:14" x14ac:dyDescent="0.15">
      <c r="A220" s="32" t="s">
        <v>324</v>
      </c>
      <c r="B220" s="43">
        <v>437</v>
      </c>
      <c r="C220" s="43" t="s">
        <v>317</v>
      </c>
      <c r="D220" s="33" t="s">
        <v>37</v>
      </c>
      <c r="E220" s="50">
        <v>1</v>
      </c>
      <c r="F220" s="33" t="s">
        <v>325</v>
      </c>
      <c r="G220" s="36">
        <v>4.2</v>
      </c>
      <c r="H220" s="43" t="s">
        <v>197</v>
      </c>
      <c r="I220" s="36">
        <v>20</v>
      </c>
      <c r="J220" s="38">
        <v>1052.77</v>
      </c>
      <c r="K220" s="38">
        <v>19306</v>
      </c>
      <c r="L220" s="38">
        <v>87</v>
      </c>
      <c r="M220" s="38">
        <v>19393</v>
      </c>
      <c r="N220" s="39"/>
    </row>
    <row r="221" spans="1:14" x14ac:dyDescent="0.15">
      <c r="A221" s="32"/>
      <c r="B221" s="43"/>
      <c r="C221" s="43"/>
      <c r="D221" s="33"/>
      <c r="E221" s="34"/>
      <c r="F221" s="33"/>
      <c r="G221" s="36"/>
      <c r="H221" s="43"/>
      <c r="I221" s="36"/>
      <c r="J221" s="38"/>
      <c r="K221" s="38"/>
      <c r="L221" s="38"/>
      <c r="M221" s="38"/>
      <c r="N221" s="39"/>
    </row>
    <row r="222" spans="1:14" x14ac:dyDescent="0.15">
      <c r="A222" s="32" t="s">
        <v>258</v>
      </c>
      <c r="B222" s="43">
        <v>441</v>
      </c>
      <c r="C222" s="43" t="s">
        <v>326</v>
      </c>
      <c r="D222" s="33" t="s">
        <v>135</v>
      </c>
      <c r="E222" s="34">
        <v>17200000</v>
      </c>
      <c r="F222" s="33" t="s">
        <v>327</v>
      </c>
      <c r="G222" s="36">
        <v>6</v>
      </c>
      <c r="H222" s="43" t="s">
        <v>137</v>
      </c>
      <c r="I222" s="36">
        <v>4</v>
      </c>
      <c r="J222" s="38">
        <v>11011187541</v>
      </c>
      <c r="K222" s="38">
        <v>11011188</v>
      </c>
      <c r="L222" s="38">
        <v>161172</v>
      </c>
      <c r="M222" s="38">
        <v>11172360</v>
      </c>
      <c r="N222" s="39"/>
    </row>
    <row r="223" spans="1:14" x14ac:dyDescent="0.15">
      <c r="A223" s="32" t="s">
        <v>328</v>
      </c>
      <c r="B223" s="43">
        <v>441</v>
      </c>
      <c r="C223" s="43" t="s">
        <v>326</v>
      </c>
      <c r="D223" s="33" t="s">
        <v>135</v>
      </c>
      <c r="E223" s="34">
        <v>2500000</v>
      </c>
      <c r="F223" s="33" t="s">
        <v>329</v>
      </c>
      <c r="G223" s="36">
        <v>10</v>
      </c>
      <c r="H223" s="43" t="s">
        <v>137</v>
      </c>
      <c r="I223" s="36">
        <v>4</v>
      </c>
      <c r="J223" s="38">
        <v>2750000000</v>
      </c>
      <c r="K223" s="38">
        <v>2750000</v>
      </c>
      <c r="L223" s="38">
        <v>66083</v>
      </c>
      <c r="M223" s="38">
        <v>2816083</v>
      </c>
      <c r="N223" s="39"/>
    </row>
    <row r="224" spans="1:14" x14ac:dyDescent="0.15">
      <c r="A224" s="32" t="s">
        <v>267</v>
      </c>
      <c r="B224" s="43">
        <v>442</v>
      </c>
      <c r="C224" s="43" t="s">
        <v>330</v>
      </c>
      <c r="D224" s="33" t="s">
        <v>135</v>
      </c>
      <c r="E224" s="34">
        <v>30700000</v>
      </c>
      <c r="F224" s="33" t="s">
        <v>292</v>
      </c>
      <c r="G224" s="36">
        <v>6</v>
      </c>
      <c r="H224" s="43" t="s">
        <v>180</v>
      </c>
      <c r="I224" s="36">
        <v>6.25</v>
      </c>
      <c r="J224" s="38">
        <v>30700000000</v>
      </c>
      <c r="K224" s="38">
        <v>30700000</v>
      </c>
      <c r="L224" s="38">
        <v>150162</v>
      </c>
      <c r="M224" s="38">
        <v>30850162</v>
      </c>
      <c r="N224" s="39"/>
    </row>
    <row r="225" spans="1:14" x14ac:dyDescent="0.15">
      <c r="A225" s="32" t="s">
        <v>267</v>
      </c>
      <c r="B225" s="43">
        <v>442</v>
      </c>
      <c r="C225" s="43" t="s">
        <v>330</v>
      </c>
      <c r="D225" s="33" t="s">
        <v>135</v>
      </c>
      <c r="E225" s="34">
        <v>18000</v>
      </c>
      <c r="F225" s="33" t="s">
        <v>293</v>
      </c>
      <c r="G225" s="36">
        <v>0</v>
      </c>
      <c r="H225" s="43" t="s">
        <v>180</v>
      </c>
      <c r="I225" s="36">
        <v>6.5</v>
      </c>
      <c r="J225" s="38">
        <v>18000000</v>
      </c>
      <c r="K225" s="38">
        <v>18000</v>
      </c>
      <c r="L225" s="38">
        <v>0</v>
      </c>
      <c r="M225" s="38">
        <v>18000</v>
      </c>
      <c r="N225" s="39"/>
    </row>
    <row r="226" spans="1:14" x14ac:dyDescent="0.15">
      <c r="A226" s="32" t="s">
        <v>80</v>
      </c>
      <c r="B226" s="43">
        <v>449</v>
      </c>
      <c r="C226" s="43" t="s">
        <v>331</v>
      </c>
      <c r="D226" s="33" t="s">
        <v>37</v>
      </c>
      <c r="E226" s="34">
        <v>162</v>
      </c>
      <c r="F226" s="33" t="s">
        <v>289</v>
      </c>
      <c r="G226" s="36">
        <v>4.8</v>
      </c>
      <c r="H226" s="33" t="s">
        <v>57</v>
      </c>
      <c r="I226" s="36">
        <v>7.75</v>
      </c>
      <c r="J226" s="38">
        <v>145244.66</v>
      </c>
      <c r="K226" s="38">
        <v>2663603</v>
      </c>
      <c r="L226" s="38">
        <v>10467</v>
      </c>
      <c r="M226" s="38">
        <v>2674070</v>
      </c>
      <c r="N226" s="39"/>
    </row>
    <row r="227" spans="1:14" x14ac:dyDescent="0.15">
      <c r="A227" s="32" t="s">
        <v>332</v>
      </c>
      <c r="B227" s="43">
        <v>449</v>
      </c>
      <c r="C227" s="43" t="s">
        <v>331</v>
      </c>
      <c r="D227" s="33" t="s">
        <v>37</v>
      </c>
      <c r="E227" s="34">
        <v>50</v>
      </c>
      <c r="F227" s="33" t="s">
        <v>290</v>
      </c>
      <c r="G227" s="36">
        <v>5.4</v>
      </c>
      <c r="H227" s="33" t="s">
        <v>57</v>
      </c>
      <c r="I227" s="36">
        <v>14.75</v>
      </c>
      <c r="J227" s="38">
        <v>52932.5</v>
      </c>
      <c r="K227" s="38">
        <v>970715</v>
      </c>
      <c r="L227" s="38">
        <v>0</v>
      </c>
      <c r="M227" s="38">
        <v>970715</v>
      </c>
      <c r="N227" s="39"/>
    </row>
    <row r="228" spans="1:14" x14ac:dyDescent="0.15">
      <c r="A228" s="32" t="s">
        <v>332</v>
      </c>
      <c r="B228" s="43">
        <v>449</v>
      </c>
      <c r="C228" s="43" t="s">
        <v>331</v>
      </c>
      <c r="D228" s="33" t="s">
        <v>37</v>
      </c>
      <c r="E228" s="34">
        <v>59.52</v>
      </c>
      <c r="F228" s="33" t="s">
        <v>295</v>
      </c>
      <c r="G228" s="36">
        <v>4.5</v>
      </c>
      <c r="H228" s="33" t="s">
        <v>57</v>
      </c>
      <c r="I228" s="36">
        <v>15</v>
      </c>
      <c r="J228" s="38">
        <v>62427.81</v>
      </c>
      <c r="K228" s="38">
        <v>1144847</v>
      </c>
      <c r="L228" s="38">
        <v>0</v>
      </c>
      <c r="M228" s="38">
        <v>1144847</v>
      </c>
      <c r="N228" s="39"/>
    </row>
    <row r="229" spans="1:14" x14ac:dyDescent="0.15">
      <c r="A229" s="32" t="s">
        <v>267</v>
      </c>
      <c r="B229" s="43">
        <v>450</v>
      </c>
      <c r="C229" s="43" t="s">
        <v>333</v>
      </c>
      <c r="D229" s="33" t="s">
        <v>135</v>
      </c>
      <c r="E229" s="34">
        <v>30420000</v>
      </c>
      <c r="F229" s="33" t="s">
        <v>327</v>
      </c>
      <c r="G229" s="36">
        <v>6.5</v>
      </c>
      <c r="H229" s="43" t="s">
        <v>180</v>
      </c>
      <c r="I229" s="36">
        <v>6.5</v>
      </c>
      <c r="J229" s="38">
        <v>30420000000</v>
      </c>
      <c r="K229" s="38">
        <v>30420000</v>
      </c>
      <c r="L229" s="38">
        <v>327171</v>
      </c>
      <c r="M229" s="38">
        <v>30747171</v>
      </c>
      <c r="N229" s="39"/>
    </row>
    <row r="230" spans="1:14" x14ac:dyDescent="0.15">
      <c r="A230" s="32" t="s">
        <v>216</v>
      </c>
      <c r="B230" s="43">
        <v>450</v>
      </c>
      <c r="C230" s="43" t="s">
        <v>333</v>
      </c>
      <c r="D230" s="33" t="s">
        <v>135</v>
      </c>
      <c r="E230" s="34">
        <v>19580000</v>
      </c>
      <c r="F230" s="33" t="s">
        <v>329</v>
      </c>
      <c r="G230" s="36">
        <v>5</v>
      </c>
      <c r="H230" s="43" t="s">
        <v>180</v>
      </c>
      <c r="I230" s="36">
        <v>9.75</v>
      </c>
      <c r="J230" s="38">
        <v>20309750516</v>
      </c>
      <c r="K230" s="38">
        <v>20309751</v>
      </c>
      <c r="L230" s="38">
        <v>171006</v>
      </c>
      <c r="M230" s="38">
        <v>20480757</v>
      </c>
      <c r="N230" s="39"/>
    </row>
    <row r="231" spans="1:14" x14ac:dyDescent="0.15">
      <c r="A231" s="32"/>
      <c r="B231" s="43"/>
      <c r="C231" s="43"/>
      <c r="D231" s="33"/>
      <c r="E231" s="34"/>
      <c r="F231" s="33"/>
      <c r="G231" s="36"/>
      <c r="H231" s="43"/>
      <c r="I231" s="36"/>
      <c r="J231" s="38"/>
      <c r="K231" s="38"/>
      <c r="L231" s="38"/>
      <c r="M231" s="38"/>
      <c r="N231" s="39"/>
    </row>
    <row r="232" spans="1:14" x14ac:dyDescent="0.15">
      <c r="A232" s="32" t="s">
        <v>334</v>
      </c>
      <c r="B232" s="43">
        <v>455</v>
      </c>
      <c r="C232" s="43" t="s">
        <v>335</v>
      </c>
      <c r="D232" s="33" t="s">
        <v>37</v>
      </c>
      <c r="E232" s="34">
        <v>750</v>
      </c>
      <c r="F232" s="33" t="s">
        <v>128</v>
      </c>
      <c r="G232" s="36">
        <v>5.3</v>
      </c>
      <c r="H232" s="43" t="s">
        <v>180</v>
      </c>
      <c r="I232" s="36">
        <v>8</v>
      </c>
      <c r="J232" s="38"/>
      <c r="K232" s="38"/>
      <c r="L232" s="38"/>
      <c r="M232" s="38"/>
      <c r="N232" s="39"/>
    </row>
    <row r="233" spans="1:14" x14ac:dyDescent="0.15">
      <c r="A233" s="32" t="s">
        <v>334</v>
      </c>
      <c r="B233" s="43">
        <v>455</v>
      </c>
      <c r="C233" s="43" t="s">
        <v>335</v>
      </c>
      <c r="D233" s="33" t="s">
        <v>37</v>
      </c>
      <c r="E233" s="45">
        <v>1E-3</v>
      </c>
      <c r="F233" s="33" t="s">
        <v>59</v>
      </c>
      <c r="G233" s="36">
        <v>0</v>
      </c>
      <c r="H233" s="43" t="s">
        <v>180</v>
      </c>
      <c r="I233" s="36">
        <v>8</v>
      </c>
      <c r="J233" s="38"/>
      <c r="K233" s="38"/>
      <c r="L233" s="38"/>
      <c r="M233" s="38"/>
      <c r="N233" s="39"/>
    </row>
    <row r="234" spans="1:14" x14ac:dyDescent="0.15">
      <c r="A234" s="32" t="s">
        <v>336</v>
      </c>
      <c r="B234" s="43">
        <v>458</v>
      </c>
      <c r="C234" s="43" t="s">
        <v>337</v>
      </c>
      <c r="D234" s="33" t="s">
        <v>135</v>
      </c>
      <c r="E234" s="34">
        <v>16320000</v>
      </c>
      <c r="F234" s="33" t="s">
        <v>338</v>
      </c>
      <c r="G234" s="36">
        <v>6</v>
      </c>
      <c r="H234" s="43" t="s">
        <v>180</v>
      </c>
      <c r="I234" s="36">
        <v>4</v>
      </c>
      <c r="J234" s="38">
        <v>11943931536</v>
      </c>
      <c r="K234" s="38">
        <v>11943932</v>
      </c>
      <c r="L234" s="38">
        <v>173301</v>
      </c>
      <c r="M234" s="38">
        <v>12117233</v>
      </c>
      <c r="N234" s="39"/>
    </row>
    <row r="235" spans="1:14" x14ac:dyDescent="0.15">
      <c r="A235" s="32" t="s">
        <v>175</v>
      </c>
      <c r="B235" s="43">
        <v>458</v>
      </c>
      <c r="C235" s="43" t="s">
        <v>337</v>
      </c>
      <c r="D235" s="33" t="s">
        <v>135</v>
      </c>
      <c r="E235" s="34">
        <v>3500000</v>
      </c>
      <c r="F235" s="33" t="s">
        <v>339</v>
      </c>
      <c r="G235" s="36">
        <v>10</v>
      </c>
      <c r="H235" s="43" t="s">
        <v>180</v>
      </c>
      <c r="I235" s="36">
        <v>6.1666600000000003</v>
      </c>
      <c r="J235" s="38">
        <v>3759348600</v>
      </c>
      <c r="K235" s="38">
        <v>3759349</v>
      </c>
      <c r="L235" s="38">
        <v>89633</v>
      </c>
      <c r="M235" s="38">
        <v>3848982</v>
      </c>
      <c r="N235" s="39"/>
    </row>
    <row r="236" spans="1:14" x14ac:dyDescent="0.15">
      <c r="A236" s="32" t="s">
        <v>175</v>
      </c>
      <c r="B236" s="43">
        <v>458</v>
      </c>
      <c r="C236" s="43" t="s">
        <v>337</v>
      </c>
      <c r="D236" s="33" t="s">
        <v>135</v>
      </c>
      <c r="E236" s="34">
        <v>1000</v>
      </c>
      <c r="F236" s="33" t="s">
        <v>340</v>
      </c>
      <c r="G236" s="36">
        <v>10</v>
      </c>
      <c r="H236" s="43" t="s">
        <v>180</v>
      </c>
      <c r="I236" s="36">
        <v>6.1666600000000003</v>
      </c>
      <c r="J236" s="38">
        <v>1074100</v>
      </c>
      <c r="K236" s="38">
        <v>1074</v>
      </c>
      <c r="L236" s="38">
        <v>26</v>
      </c>
      <c r="M236" s="38">
        <v>1100</v>
      </c>
      <c r="N236" s="39"/>
    </row>
    <row r="237" spans="1:14" x14ac:dyDescent="0.15">
      <c r="A237" s="32" t="s">
        <v>267</v>
      </c>
      <c r="B237" s="43">
        <v>462</v>
      </c>
      <c r="C237" s="43" t="s">
        <v>341</v>
      </c>
      <c r="D237" s="33" t="s">
        <v>135</v>
      </c>
      <c r="E237" s="34">
        <v>8250000</v>
      </c>
      <c r="F237" s="33" t="s">
        <v>315</v>
      </c>
      <c r="G237" s="36">
        <v>6.5</v>
      </c>
      <c r="H237" s="43" t="s">
        <v>180</v>
      </c>
      <c r="I237" s="36">
        <v>4.5</v>
      </c>
      <c r="J237" s="38">
        <v>8250000000</v>
      </c>
      <c r="K237" s="38">
        <v>8250000</v>
      </c>
      <c r="L237" s="38">
        <v>43638</v>
      </c>
      <c r="M237" s="38">
        <v>8293638</v>
      </c>
      <c r="N237" s="39"/>
    </row>
    <row r="238" spans="1:14" x14ac:dyDescent="0.15">
      <c r="A238" s="32" t="s">
        <v>267</v>
      </c>
      <c r="B238" s="43">
        <v>462</v>
      </c>
      <c r="C238" s="43" t="s">
        <v>341</v>
      </c>
      <c r="D238" s="33" t="s">
        <v>135</v>
      </c>
      <c r="E238" s="34">
        <v>10000</v>
      </c>
      <c r="F238" s="33" t="s">
        <v>316</v>
      </c>
      <c r="G238" s="36">
        <v>0</v>
      </c>
      <c r="H238" s="43" t="s">
        <v>180</v>
      </c>
      <c r="I238" s="36">
        <v>4.75</v>
      </c>
      <c r="J238" s="38">
        <v>10000000</v>
      </c>
      <c r="K238" s="38">
        <v>10000</v>
      </c>
      <c r="L238" s="38">
        <v>0</v>
      </c>
      <c r="M238" s="38">
        <v>10000</v>
      </c>
      <c r="N238" s="39"/>
    </row>
    <row r="239" spans="1:14" x14ac:dyDescent="0.15">
      <c r="A239" s="32"/>
      <c r="B239" s="43"/>
      <c r="C239" s="43"/>
      <c r="D239" s="33"/>
      <c r="E239" s="34"/>
      <c r="F239" s="33"/>
      <c r="G239" s="36"/>
      <c r="H239" s="43"/>
      <c r="I239" s="36"/>
      <c r="J239" s="38"/>
      <c r="K239" s="38"/>
      <c r="L239" s="38"/>
      <c r="M239" s="38"/>
      <c r="N239" s="39"/>
    </row>
    <row r="240" spans="1:14" x14ac:dyDescent="0.15">
      <c r="A240" s="32" t="s">
        <v>267</v>
      </c>
      <c r="B240" s="43">
        <v>471</v>
      </c>
      <c r="C240" s="43" t="s">
        <v>342</v>
      </c>
      <c r="D240" s="33" t="s">
        <v>135</v>
      </c>
      <c r="E240" s="34">
        <v>35250000</v>
      </c>
      <c r="F240" s="33" t="s">
        <v>343</v>
      </c>
      <c r="G240" s="36">
        <v>6.5</v>
      </c>
      <c r="H240" s="43" t="s">
        <v>180</v>
      </c>
      <c r="I240" s="36">
        <v>7</v>
      </c>
      <c r="J240" s="38">
        <v>35250000000</v>
      </c>
      <c r="K240" s="38">
        <v>35250000</v>
      </c>
      <c r="L240" s="38">
        <v>379118</v>
      </c>
      <c r="M240" s="38">
        <v>35629118</v>
      </c>
      <c r="N240" s="39"/>
    </row>
    <row r="241" spans="1:14" x14ac:dyDescent="0.15">
      <c r="A241" s="32" t="s">
        <v>267</v>
      </c>
      <c r="B241" s="43">
        <v>471</v>
      </c>
      <c r="C241" s="43" t="s">
        <v>342</v>
      </c>
      <c r="D241" s="33" t="s">
        <v>135</v>
      </c>
      <c r="E241" s="34">
        <v>4750000</v>
      </c>
      <c r="F241" s="33" t="s">
        <v>344</v>
      </c>
      <c r="G241" s="36">
        <v>0</v>
      </c>
      <c r="H241" s="43" t="s">
        <v>180</v>
      </c>
      <c r="I241" s="36">
        <v>7.25</v>
      </c>
      <c r="J241" s="38">
        <v>4750000000</v>
      </c>
      <c r="K241" s="38">
        <v>4750000</v>
      </c>
      <c r="L241" s="38">
        <v>0</v>
      </c>
      <c r="M241" s="38">
        <v>4750000</v>
      </c>
      <c r="N241" s="39"/>
    </row>
    <row r="242" spans="1:14" x14ac:dyDescent="0.15">
      <c r="A242" s="32" t="s">
        <v>345</v>
      </c>
      <c r="B242" s="43">
        <v>472</v>
      </c>
      <c r="C242" s="43" t="s">
        <v>346</v>
      </c>
      <c r="D242" s="33" t="s">
        <v>135</v>
      </c>
      <c r="E242" s="34">
        <v>15700000</v>
      </c>
      <c r="F242" s="33" t="s">
        <v>82</v>
      </c>
      <c r="G242" s="36">
        <v>6</v>
      </c>
      <c r="H242" s="43" t="s">
        <v>180</v>
      </c>
      <c r="I242" s="36">
        <v>4</v>
      </c>
      <c r="J242" s="38">
        <v>12899462000</v>
      </c>
      <c r="K242" s="38">
        <v>12899462</v>
      </c>
      <c r="L242" s="38">
        <v>60691</v>
      </c>
      <c r="M242" s="38">
        <v>12960153</v>
      </c>
      <c r="N242" s="39"/>
    </row>
    <row r="243" spans="1:14" x14ac:dyDescent="0.15">
      <c r="A243" s="32" t="s">
        <v>345</v>
      </c>
      <c r="B243" s="43">
        <v>472</v>
      </c>
      <c r="C243" s="43" t="s">
        <v>346</v>
      </c>
      <c r="D243" s="33" t="s">
        <v>135</v>
      </c>
      <c r="E243" s="34">
        <v>500000</v>
      </c>
      <c r="F243" s="33" t="s">
        <v>84</v>
      </c>
      <c r="G243" s="36" t="s">
        <v>347</v>
      </c>
      <c r="H243" s="43" t="s">
        <v>180</v>
      </c>
      <c r="I243" s="36">
        <v>6</v>
      </c>
      <c r="J243" s="38">
        <v>500000000</v>
      </c>
      <c r="K243" s="38">
        <v>500000</v>
      </c>
      <c r="L243" s="38">
        <v>0</v>
      </c>
      <c r="M243" s="38">
        <v>500000</v>
      </c>
      <c r="N243" s="39"/>
    </row>
    <row r="244" spans="1:14" x14ac:dyDescent="0.15">
      <c r="A244" s="32" t="s">
        <v>345</v>
      </c>
      <c r="B244" s="43">
        <v>472</v>
      </c>
      <c r="C244" s="43" t="s">
        <v>346</v>
      </c>
      <c r="D244" s="33" t="s">
        <v>135</v>
      </c>
      <c r="E244" s="34">
        <v>1000</v>
      </c>
      <c r="F244" s="33" t="s">
        <v>169</v>
      </c>
      <c r="G244" s="36">
        <v>10</v>
      </c>
      <c r="H244" s="43" t="s">
        <v>180</v>
      </c>
      <c r="I244" s="36">
        <v>6</v>
      </c>
      <c r="J244" s="38">
        <v>1000000</v>
      </c>
      <c r="K244" s="38">
        <v>1000</v>
      </c>
      <c r="L244" s="38">
        <v>57</v>
      </c>
      <c r="M244" s="38">
        <v>1057</v>
      </c>
      <c r="N244" s="39"/>
    </row>
    <row r="245" spans="1:14" x14ac:dyDescent="0.15">
      <c r="A245" s="32" t="s">
        <v>267</v>
      </c>
      <c r="B245" s="43">
        <v>473</v>
      </c>
      <c r="C245" s="43" t="s">
        <v>348</v>
      </c>
      <c r="D245" s="33" t="s">
        <v>135</v>
      </c>
      <c r="E245" s="34">
        <v>13000000</v>
      </c>
      <c r="F245" s="33" t="s">
        <v>349</v>
      </c>
      <c r="G245" s="36">
        <v>6.5</v>
      </c>
      <c r="H245" s="43" t="s">
        <v>180</v>
      </c>
      <c r="I245" s="36">
        <v>5.25</v>
      </c>
      <c r="J245" s="38">
        <v>13000000000</v>
      </c>
      <c r="K245" s="38">
        <v>13000000</v>
      </c>
      <c r="L245" s="38">
        <v>139816</v>
      </c>
      <c r="M245" s="38">
        <v>13139816</v>
      </c>
      <c r="N245" s="39"/>
    </row>
    <row r="246" spans="1:14" x14ac:dyDescent="0.15">
      <c r="A246" s="32" t="s">
        <v>267</v>
      </c>
      <c r="B246" s="43">
        <v>473</v>
      </c>
      <c r="C246" s="43" t="s">
        <v>348</v>
      </c>
      <c r="D246" s="33" t="s">
        <v>135</v>
      </c>
      <c r="E246" s="34">
        <v>10000</v>
      </c>
      <c r="F246" s="33" t="s">
        <v>350</v>
      </c>
      <c r="G246" s="36">
        <v>0</v>
      </c>
      <c r="H246" s="43" t="s">
        <v>180</v>
      </c>
      <c r="I246" s="36">
        <v>5.5</v>
      </c>
      <c r="J246" s="38">
        <v>10000000</v>
      </c>
      <c r="K246" s="38">
        <v>10000</v>
      </c>
      <c r="L246" s="38">
        <v>0</v>
      </c>
      <c r="M246" s="38">
        <v>10000</v>
      </c>
      <c r="N246" s="39"/>
    </row>
    <row r="247" spans="1:14" x14ac:dyDescent="0.15">
      <c r="A247" s="32" t="s">
        <v>351</v>
      </c>
      <c r="B247" s="43">
        <v>486</v>
      </c>
      <c r="C247" s="43" t="s">
        <v>352</v>
      </c>
      <c r="D247" s="33" t="s">
        <v>55</v>
      </c>
      <c r="E247" s="34">
        <v>450000</v>
      </c>
      <c r="F247" s="33" t="s">
        <v>124</v>
      </c>
      <c r="G247" s="36">
        <v>4.25</v>
      </c>
      <c r="H247" s="43" t="s">
        <v>197</v>
      </c>
      <c r="I247" s="36">
        <v>19.5</v>
      </c>
      <c r="J247" s="38">
        <v>440212</v>
      </c>
      <c r="K247" s="38">
        <v>8072929</v>
      </c>
      <c r="L247" s="38">
        <v>4672</v>
      </c>
      <c r="M247" s="38">
        <v>8077601</v>
      </c>
      <c r="N247" s="39"/>
    </row>
    <row r="248" spans="1:14" x14ac:dyDescent="0.15">
      <c r="A248" s="32" t="s">
        <v>353</v>
      </c>
      <c r="B248" s="43">
        <v>486</v>
      </c>
      <c r="C248" s="43" t="s">
        <v>352</v>
      </c>
      <c r="D248" s="33" t="s">
        <v>55</v>
      </c>
      <c r="E248" s="34">
        <v>50000</v>
      </c>
      <c r="F248" s="33" t="s">
        <v>126</v>
      </c>
      <c r="G248" s="36">
        <v>8</v>
      </c>
      <c r="H248" s="43" t="s">
        <v>197</v>
      </c>
      <c r="I248" s="36">
        <v>23.25</v>
      </c>
      <c r="J248" s="38">
        <v>50000</v>
      </c>
      <c r="K248" s="38">
        <v>916937</v>
      </c>
      <c r="L248" s="38">
        <v>36991</v>
      </c>
      <c r="M248" s="38">
        <v>953928</v>
      </c>
      <c r="N248" s="39"/>
    </row>
    <row r="249" spans="1:14" x14ac:dyDescent="0.15">
      <c r="A249" s="32"/>
      <c r="B249" s="43"/>
      <c r="C249" s="43"/>
      <c r="D249" s="33"/>
      <c r="E249" s="34"/>
      <c r="F249" s="33"/>
      <c r="G249" s="36"/>
      <c r="H249" s="43"/>
      <c r="I249" s="36"/>
      <c r="J249" s="38"/>
      <c r="K249" s="38"/>
      <c r="L249" s="38"/>
      <c r="M249" s="38"/>
      <c r="N249" s="39"/>
    </row>
    <row r="250" spans="1:14" x14ac:dyDescent="0.15">
      <c r="A250" s="32" t="s">
        <v>336</v>
      </c>
      <c r="B250" s="43">
        <v>487</v>
      </c>
      <c r="C250" s="43" t="s">
        <v>354</v>
      </c>
      <c r="D250" s="33" t="s">
        <v>55</v>
      </c>
      <c r="E250" s="34">
        <v>110000</v>
      </c>
      <c r="F250" s="33" t="s">
        <v>355</v>
      </c>
      <c r="G250" s="36">
        <v>3</v>
      </c>
      <c r="H250" s="43" t="s">
        <v>197</v>
      </c>
      <c r="I250" s="36">
        <v>5.93</v>
      </c>
      <c r="J250" s="38">
        <v>110000</v>
      </c>
      <c r="K250" s="38">
        <v>2017260</v>
      </c>
      <c r="L250" s="38">
        <v>1492</v>
      </c>
      <c r="M250" s="38">
        <v>2018752</v>
      </c>
      <c r="N250" s="38"/>
    </row>
    <row r="251" spans="1:14" x14ac:dyDescent="0.15">
      <c r="A251" s="32" t="s">
        <v>336</v>
      </c>
      <c r="B251" s="43">
        <v>487</v>
      </c>
      <c r="C251" s="43" t="s">
        <v>354</v>
      </c>
      <c r="D251" s="33" t="s">
        <v>55</v>
      </c>
      <c r="E251" s="34">
        <v>33000</v>
      </c>
      <c r="F251" s="33" t="s">
        <v>356</v>
      </c>
      <c r="G251" s="36">
        <v>3</v>
      </c>
      <c r="H251" s="43" t="s">
        <v>197</v>
      </c>
      <c r="I251" s="36">
        <v>5.93</v>
      </c>
      <c r="J251" s="38">
        <v>33000</v>
      </c>
      <c r="K251" s="38">
        <v>605178</v>
      </c>
      <c r="L251" s="38">
        <v>447</v>
      </c>
      <c r="M251" s="38">
        <v>605625</v>
      </c>
      <c r="N251" s="39"/>
    </row>
    <row r="252" spans="1:14" x14ac:dyDescent="0.15">
      <c r="A252" s="32" t="s">
        <v>336</v>
      </c>
      <c r="B252" s="43">
        <v>487</v>
      </c>
      <c r="C252" s="43" t="s">
        <v>354</v>
      </c>
      <c r="D252" s="33" t="s">
        <v>55</v>
      </c>
      <c r="E252" s="34">
        <v>375000</v>
      </c>
      <c r="F252" s="33" t="s">
        <v>357</v>
      </c>
      <c r="G252" s="36">
        <v>4.2</v>
      </c>
      <c r="H252" s="43" t="s">
        <v>197</v>
      </c>
      <c r="I252" s="36">
        <v>19.75</v>
      </c>
      <c r="J252" s="38">
        <v>375000</v>
      </c>
      <c r="K252" s="38">
        <v>6877024</v>
      </c>
      <c r="L252" s="38">
        <v>7076</v>
      </c>
      <c r="M252" s="38">
        <v>6884100</v>
      </c>
      <c r="N252" s="39"/>
    </row>
    <row r="253" spans="1:14" x14ac:dyDescent="0.15">
      <c r="A253" s="32" t="s">
        <v>336</v>
      </c>
      <c r="B253" s="43">
        <v>487</v>
      </c>
      <c r="C253" s="43" t="s">
        <v>354</v>
      </c>
      <c r="D253" s="33" t="s">
        <v>55</v>
      </c>
      <c r="E253" s="34">
        <v>99000</v>
      </c>
      <c r="F253" s="33" t="s">
        <v>358</v>
      </c>
      <c r="G253" s="36">
        <v>4.2</v>
      </c>
      <c r="H253" s="43" t="s">
        <v>197</v>
      </c>
      <c r="I253" s="36">
        <v>19.75</v>
      </c>
      <c r="J253" s="38">
        <v>99000</v>
      </c>
      <c r="K253" s="38">
        <v>1815534</v>
      </c>
      <c r="L253" s="38">
        <v>1870</v>
      </c>
      <c r="M253" s="38">
        <v>1817404</v>
      </c>
      <c r="N253" s="39"/>
    </row>
    <row r="254" spans="1:14" x14ac:dyDescent="0.15">
      <c r="A254" s="32" t="s">
        <v>336</v>
      </c>
      <c r="B254" s="43">
        <v>487</v>
      </c>
      <c r="C254" s="43" t="s">
        <v>354</v>
      </c>
      <c r="D254" s="33" t="s">
        <v>55</v>
      </c>
      <c r="E254" s="34">
        <v>93000</v>
      </c>
      <c r="F254" s="33" t="s">
        <v>359</v>
      </c>
      <c r="G254" s="36">
        <v>4.2</v>
      </c>
      <c r="H254" s="43" t="s">
        <v>197</v>
      </c>
      <c r="I254" s="36">
        <v>19.75</v>
      </c>
      <c r="J254" s="38">
        <v>93000</v>
      </c>
      <c r="K254" s="38">
        <v>1705502</v>
      </c>
      <c r="L254" s="38">
        <v>1755</v>
      </c>
      <c r="M254" s="38">
        <v>1707257</v>
      </c>
      <c r="N254" s="39"/>
    </row>
    <row r="255" spans="1:14" x14ac:dyDescent="0.15">
      <c r="A255" s="32" t="s">
        <v>336</v>
      </c>
      <c r="B255" s="43">
        <v>487</v>
      </c>
      <c r="C255" s="43" t="s">
        <v>354</v>
      </c>
      <c r="D255" s="33" t="s">
        <v>55</v>
      </c>
      <c r="E255" s="34">
        <v>122000</v>
      </c>
      <c r="F255" s="33" t="s">
        <v>360</v>
      </c>
      <c r="G255" s="36">
        <v>4.2</v>
      </c>
      <c r="H255" s="43" t="s">
        <v>197</v>
      </c>
      <c r="I255" s="36">
        <v>19.75</v>
      </c>
      <c r="J255" s="38">
        <v>122000</v>
      </c>
      <c r="K255" s="38">
        <v>2237325</v>
      </c>
      <c r="L255" s="38">
        <v>2303</v>
      </c>
      <c r="M255" s="38">
        <v>2239628</v>
      </c>
      <c r="N255" s="39"/>
    </row>
    <row r="256" spans="1:14" x14ac:dyDescent="0.15">
      <c r="A256" s="32" t="s">
        <v>336</v>
      </c>
      <c r="B256" s="43">
        <v>487</v>
      </c>
      <c r="C256" s="43" t="s">
        <v>354</v>
      </c>
      <c r="D256" s="33" t="s">
        <v>55</v>
      </c>
      <c r="E256" s="34">
        <v>1000</v>
      </c>
      <c r="F256" s="33" t="s">
        <v>361</v>
      </c>
      <c r="G256" s="36">
        <v>4.2</v>
      </c>
      <c r="H256" s="43" t="s">
        <v>197</v>
      </c>
      <c r="I256" s="36">
        <v>19.75</v>
      </c>
      <c r="J256" s="38">
        <v>1000</v>
      </c>
      <c r="K256" s="38">
        <v>18339</v>
      </c>
      <c r="L256" s="38">
        <v>19</v>
      </c>
      <c r="M256" s="38">
        <v>18358</v>
      </c>
      <c r="N256" s="39"/>
    </row>
    <row r="257" spans="1:14" x14ac:dyDescent="0.15">
      <c r="A257" s="32"/>
      <c r="B257" s="43"/>
      <c r="C257" s="43"/>
      <c r="D257" s="33"/>
      <c r="E257" s="34"/>
      <c r="F257" s="33"/>
      <c r="G257" s="36"/>
      <c r="H257" s="43"/>
      <c r="I257" s="36"/>
      <c r="J257" s="38"/>
      <c r="K257" s="38"/>
      <c r="L257" s="38"/>
      <c r="M257" s="38"/>
      <c r="N257" s="39"/>
    </row>
    <row r="258" spans="1:14" x14ac:dyDescent="0.15">
      <c r="A258" s="32" t="s">
        <v>362</v>
      </c>
      <c r="B258" s="43">
        <v>490</v>
      </c>
      <c r="C258" s="43" t="s">
        <v>363</v>
      </c>
      <c r="D258" s="33" t="s">
        <v>135</v>
      </c>
      <c r="E258" s="34">
        <v>15000000</v>
      </c>
      <c r="F258" s="33" t="s">
        <v>364</v>
      </c>
      <c r="G258" s="36">
        <v>6.25</v>
      </c>
      <c r="H258" s="43" t="s">
        <v>180</v>
      </c>
      <c r="I258" s="36">
        <v>6.25</v>
      </c>
      <c r="J258" s="38"/>
      <c r="K258" s="38"/>
      <c r="L258" s="38"/>
      <c r="M258" s="38"/>
      <c r="N258" s="39"/>
    </row>
    <row r="259" spans="1:14" x14ac:dyDescent="0.15">
      <c r="A259" s="32" t="s">
        <v>362</v>
      </c>
      <c r="B259" s="43">
        <v>490</v>
      </c>
      <c r="C259" s="43" t="s">
        <v>363</v>
      </c>
      <c r="D259" s="33" t="s">
        <v>135</v>
      </c>
      <c r="E259" s="34">
        <v>10000000</v>
      </c>
      <c r="F259" s="33" t="s">
        <v>365</v>
      </c>
      <c r="G259" s="36">
        <v>0</v>
      </c>
      <c r="H259" s="43" t="s">
        <v>180</v>
      </c>
      <c r="I259" s="36">
        <v>6.5</v>
      </c>
      <c r="J259" s="38"/>
      <c r="K259" s="38"/>
      <c r="L259" s="38"/>
      <c r="M259" s="38"/>
      <c r="N259" s="39"/>
    </row>
    <row r="260" spans="1:14" x14ac:dyDescent="0.15">
      <c r="A260" s="32"/>
      <c r="B260" s="43"/>
      <c r="C260" s="43"/>
      <c r="D260" s="33"/>
      <c r="E260" s="34"/>
      <c r="F260" s="33"/>
      <c r="G260" s="36"/>
      <c r="H260" s="43"/>
      <c r="I260" s="36"/>
      <c r="J260" s="38"/>
      <c r="K260" s="38"/>
      <c r="L260" s="38"/>
      <c r="M260" s="38"/>
      <c r="N260" s="39"/>
    </row>
    <row r="261" spans="1:14" x14ac:dyDescent="0.15">
      <c r="A261" s="32"/>
      <c r="B261" s="43"/>
      <c r="C261" s="43"/>
      <c r="D261" s="33"/>
      <c r="E261" s="34"/>
      <c r="F261" s="33"/>
      <c r="G261" s="36"/>
      <c r="H261" s="43"/>
      <c r="I261" s="36"/>
      <c r="J261" s="38"/>
      <c r="K261" s="38"/>
      <c r="L261" s="38"/>
      <c r="M261" s="38"/>
      <c r="N261" s="39"/>
    </row>
    <row r="262" spans="1:14" ht="18.75" customHeight="1" x14ac:dyDescent="0.15">
      <c r="A262" s="51" t="s">
        <v>366</v>
      </c>
      <c r="B262" s="52"/>
      <c r="C262" s="52"/>
      <c r="D262" s="53"/>
      <c r="E262" s="54"/>
      <c r="F262" s="53"/>
      <c r="G262" s="53"/>
      <c r="H262" s="53" t="s">
        <v>3</v>
      </c>
      <c r="I262" s="55"/>
      <c r="J262" s="56"/>
      <c r="K262" s="57">
        <v>1094160382</v>
      </c>
      <c r="L262" s="57">
        <v>13321149.41</v>
      </c>
      <c r="M262" s="57">
        <v>1107481531.4000001</v>
      </c>
      <c r="N262" s="58"/>
    </row>
    <row r="263" spans="1:14" ht="10.5" customHeight="1" x14ac:dyDescent="0.15">
      <c r="A263" s="59"/>
      <c r="G263" s="60"/>
      <c r="H263" s="61"/>
      <c r="I263" s="62"/>
      <c r="J263" s="63"/>
      <c r="K263" s="63"/>
      <c r="L263" s="63"/>
      <c r="M263" s="63"/>
      <c r="N263" s="64"/>
    </row>
    <row r="264" spans="1:14" ht="12.75" x14ac:dyDescent="0.2">
      <c r="A264" s="154" t="s">
        <v>367</v>
      </c>
      <c r="B264" s="155"/>
      <c r="C264" s="65" t="s">
        <v>368</v>
      </c>
      <c r="G264" s="60"/>
      <c r="H264" s="61"/>
      <c r="I264" s="62"/>
    </row>
    <row r="265" spans="1:14" x14ac:dyDescent="0.15">
      <c r="A265" s="66" t="s">
        <v>369</v>
      </c>
      <c r="B265" s="43"/>
      <c r="C265" s="43"/>
      <c r="H265" s="67"/>
    </row>
    <row r="266" spans="1:14" x14ac:dyDescent="0.15">
      <c r="A266" s="66" t="s">
        <v>370</v>
      </c>
    </row>
    <row r="267" spans="1:14" x14ac:dyDescent="0.15">
      <c r="A267" s="66" t="s">
        <v>371</v>
      </c>
    </row>
    <row r="268" spans="1:14" x14ac:dyDescent="0.15">
      <c r="A268" s="66" t="s">
        <v>372</v>
      </c>
    </row>
    <row r="269" spans="1:14" x14ac:dyDescent="0.15">
      <c r="A269" s="66" t="s">
        <v>373</v>
      </c>
    </row>
    <row r="270" spans="1:14" x14ac:dyDescent="0.15">
      <c r="A270" s="68" t="s">
        <v>374</v>
      </c>
      <c r="B270" s="68" t="s">
        <v>375</v>
      </c>
    </row>
    <row r="271" spans="1:14" x14ac:dyDescent="0.15">
      <c r="A271" s="68" t="s">
        <v>376</v>
      </c>
    </row>
    <row r="272" spans="1:14" x14ac:dyDescent="0.15">
      <c r="A272" s="68" t="s">
        <v>377</v>
      </c>
    </row>
    <row r="273" spans="1:7" x14ac:dyDescent="0.15">
      <c r="A273" s="69" t="s">
        <v>378</v>
      </c>
      <c r="B273" s="69" t="s">
        <v>379</v>
      </c>
      <c r="G273" s="69" t="s">
        <v>380</v>
      </c>
    </row>
    <row r="274" spans="1:7" x14ac:dyDescent="0.15">
      <c r="A274" s="69" t="s">
        <v>381</v>
      </c>
      <c r="B274" s="69" t="s">
        <v>382</v>
      </c>
      <c r="E274" s="69" t="s">
        <v>383</v>
      </c>
      <c r="G274" s="7"/>
    </row>
    <row r="275" spans="1:7" x14ac:dyDescent="0.15">
      <c r="A275" s="7"/>
      <c r="B275" s="7"/>
    </row>
    <row r="276" spans="1:7" x14ac:dyDescent="0.15">
      <c r="A276" s="69"/>
    </row>
    <row r="277" spans="1:7" ht="12.75" x14ac:dyDescent="0.2">
      <c r="A277" s="73" t="s">
        <v>384</v>
      </c>
      <c r="C277" s="6"/>
      <c r="E277" s="6"/>
    </row>
    <row r="278" spans="1:7" ht="12.75" x14ac:dyDescent="0.2">
      <c r="A278" s="1" t="s">
        <v>385</v>
      </c>
      <c r="C278" s="6"/>
      <c r="E278" s="6"/>
    </row>
    <row r="279" spans="1:7" ht="12.75" x14ac:dyDescent="0.2">
      <c r="A279" s="73" t="s">
        <v>386</v>
      </c>
      <c r="C279" s="6"/>
      <c r="E279" s="6"/>
    </row>
    <row r="280" spans="1:7" x14ac:dyDescent="0.15">
      <c r="A280" s="10"/>
      <c r="B280" s="2"/>
      <c r="C280" s="10"/>
      <c r="D280" s="10"/>
      <c r="E280" s="10"/>
      <c r="F280" s="10"/>
    </row>
    <row r="281" spans="1:7" ht="12.75" x14ac:dyDescent="0.2">
      <c r="A281" s="74"/>
      <c r="B281" s="75"/>
      <c r="C281" s="76"/>
      <c r="D281" s="76" t="s">
        <v>387</v>
      </c>
      <c r="E281" s="75"/>
      <c r="F281" s="77" t="s">
        <v>388</v>
      </c>
    </row>
    <row r="282" spans="1:7" ht="12.75" x14ac:dyDescent="0.2">
      <c r="A282" s="78" t="s">
        <v>4</v>
      </c>
      <c r="B282" s="79" t="s">
        <v>5</v>
      </c>
      <c r="C282" s="19"/>
      <c r="D282" s="79" t="s">
        <v>389</v>
      </c>
      <c r="E282" s="79" t="s">
        <v>390</v>
      </c>
      <c r="F282" s="80" t="s">
        <v>391</v>
      </c>
    </row>
    <row r="283" spans="1:7" ht="12.75" x14ac:dyDescent="0.2">
      <c r="A283" s="78" t="s">
        <v>392</v>
      </c>
      <c r="B283" s="79" t="s">
        <v>393</v>
      </c>
      <c r="C283" s="79" t="s">
        <v>7</v>
      </c>
      <c r="D283" s="79" t="s">
        <v>394</v>
      </c>
      <c r="E283" s="79" t="s">
        <v>395</v>
      </c>
      <c r="F283" s="80" t="s">
        <v>396</v>
      </c>
    </row>
    <row r="284" spans="1:7" ht="12.75" x14ac:dyDescent="0.2">
      <c r="A284" s="81"/>
      <c r="B284" s="82"/>
      <c r="C284" s="29"/>
      <c r="D284" s="82" t="s">
        <v>34</v>
      </c>
      <c r="E284" s="82" t="s">
        <v>34</v>
      </c>
      <c r="F284" s="83" t="s">
        <v>34</v>
      </c>
    </row>
    <row r="285" spans="1:7" x14ac:dyDescent="0.15">
      <c r="A285" s="10"/>
      <c r="B285" s="2"/>
      <c r="C285" s="10"/>
      <c r="D285" s="10"/>
      <c r="E285" s="10"/>
      <c r="F285" s="10"/>
    </row>
    <row r="286" spans="1:7" x14ac:dyDescent="0.15">
      <c r="A286" s="69" t="s">
        <v>35</v>
      </c>
      <c r="B286" s="2">
        <v>193</v>
      </c>
      <c r="C286" s="2" t="s">
        <v>38</v>
      </c>
      <c r="D286" s="84">
        <v>163605</v>
      </c>
      <c r="E286" s="84">
        <v>21960</v>
      </c>
      <c r="F286" s="85"/>
    </row>
    <row r="287" spans="1:7" x14ac:dyDescent="0.15">
      <c r="A287" s="69" t="s">
        <v>35</v>
      </c>
      <c r="B287" s="2">
        <v>193</v>
      </c>
      <c r="C287" s="2" t="s">
        <v>40</v>
      </c>
      <c r="D287" s="84">
        <v>0</v>
      </c>
      <c r="E287" s="84">
        <v>79070</v>
      </c>
      <c r="F287" s="85"/>
    </row>
    <row r="288" spans="1:7" x14ac:dyDescent="0.15">
      <c r="A288" s="69" t="s">
        <v>35</v>
      </c>
      <c r="B288" s="2">
        <v>199</v>
      </c>
      <c r="C288" s="2" t="s">
        <v>42</v>
      </c>
      <c r="D288" s="84">
        <v>163396</v>
      </c>
      <c r="E288" s="84">
        <v>27860</v>
      </c>
      <c r="F288" s="85"/>
    </row>
    <row r="289" spans="1:9" x14ac:dyDescent="0.15">
      <c r="A289" s="69" t="s">
        <v>35</v>
      </c>
      <c r="B289" s="2">
        <v>199</v>
      </c>
      <c r="C289" s="2" t="s">
        <v>43</v>
      </c>
      <c r="D289" s="84">
        <v>0</v>
      </c>
      <c r="E289" s="84">
        <v>81345</v>
      </c>
      <c r="F289" s="85"/>
    </row>
    <row r="290" spans="1:9" x14ac:dyDescent="0.15">
      <c r="A290" s="69" t="s">
        <v>35</v>
      </c>
      <c r="B290" s="2">
        <v>202</v>
      </c>
      <c r="C290" s="2" t="s">
        <v>47</v>
      </c>
      <c r="D290" s="84">
        <v>197488</v>
      </c>
      <c r="E290" s="84">
        <v>224649</v>
      </c>
      <c r="F290" s="85"/>
    </row>
    <row r="291" spans="1:9" x14ac:dyDescent="0.15">
      <c r="A291" s="69" t="s">
        <v>148</v>
      </c>
      <c r="B291" s="2">
        <v>211</v>
      </c>
      <c r="C291" s="2" t="s">
        <v>50</v>
      </c>
      <c r="D291" s="84">
        <v>109092</v>
      </c>
      <c r="E291" s="84">
        <v>53189</v>
      </c>
      <c r="F291" s="85"/>
    </row>
    <row r="292" spans="1:9" x14ac:dyDescent="0.15">
      <c r="A292" s="69" t="s">
        <v>148</v>
      </c>
      <c r="B292" s="2">
        <v>211</v>
      </c>
      <c r="C292" s="2" t="s">
        <v>51</v>
      </c>
      <c r="D292" s="84">
        <v>45052</v>
      </c>
      <c r="E292" s="84">
        <v>23255</v>
      </c>
      <c r="F292" s="85"/>
      <c r="G292" s="70"/>
      <c r="H292" s="70"/>
      <c r="I292" s="70"/>
    </row>
    <row r="293" spans="1:9" x14ac:dyDescent="0.15">
      <c r="A293" s="69" t="s">
        <v>148</v>
      </c>
      <c r="B293" s="2">
        <v>221</v>
      </c>
      <c r="C293" s="2" t="s">
        <v>56</v>
      </c>
      <c r="D293" s="84">
        <v>0</v>
      </c>
      <c r="E293" s="84">
        <v>87790</v>
      </c>
      <c r="F293" s="85"/>
      <c r="G293" s="70"/>
      <c r="H293" s="70"/>
      <c r="I293" s="70"/>
    </row>
    <row r="294" spans="1:9" x14ac:dyDescent="0.15">
      <c r="A294" s="69" t="s">
        <v>148</v>
      </c>
      <c r="B294" s="2">
        <v>221</v>
      </c>
      <c r="C294" s="2" t="s">
        <v>58</v>
      </c>
      <c r="D294" s="84">
        <v>0</v>
      </c>
      <c r="E294" s="84">
        <v>11479</v>
      </c>
      <c r="F294" s="85"/>
      <c r="G294" s="70"/>
      <c r="H294" s="70"/>
      <c r="I294" s="70"/>
    </row>
    <row r="295" spans="1:9" x14ac:dyDescent="0.15">
      <c r="A295" s="69" t="s">
        <v>148</v>
      </c>
      <c r="B295" s="2">
        <v>221</v>
      </c>
      <c r="C295" s="2" t="s">
        <v>59</v>
      </c>
      <c r="D295" s="84">
        <v>84853</v>
      </c>
      <c r="E295" s="84">
        <v>29238</v>
      </c>
      <c r="F295" s="85"/>
      <c r="G295" s="70"/>
      <c r="H295" s="70"/>
    </row>
    <row r="296" spans="1:9" x14ac:dyDescent="0.15">
      <c r="A296" s="69" t="s">
        <v>148</v>
      </c>
      <c r="B296" s="2">
        <v>221</v>
      </c>
      <c r="C296" s="2" t="s">
        <v>60</v>
      </c>
      <c r="D296" s="84">
        <v>19148</v>
      </c>
      <c r="E296" s="84">
        <v>6600</v>
      </c>
      <c r="F296" s="85"/>
      <c r="G296" s="70"/>
      <c r="H296" s="70"/>
    </row>
    <row r="297" spans="1:9" x14ac:dyDescent="0.15">
      <c r="A297" s="69" t="s">
        <v>397</v>
      </c>
      <c r="B297" s="2">
        <v>225</v>
      </c>
      <c r="C297" s="2" t="s">
        <v>64</v>
      </c>
      <c r="D297" s="84">
        <v>50612</v>
      </c>
      <c r="E297" s="84">
        <v>229331</v>
      </c>
      <c r="F297" s="85"/>
      <c r="H297" s="70"/>
    </row>
    <row r="298" spans="1:9" x14ac:dyDescent="0.15">
      <c r="A298" s="69" t="s">
        <v>397</v>
      </c>
      <c r="B298" s="2">
        <v>228</v>
      </c>
      <c r="C298" s="2" t="s">
        <v>42</v>
      </c>
      <c r="D298" s="84">
        <v>455970</v>
      </c>
      <c r="E298" s="84">
        <v>218596</v>
      </c>
      <c r="F298" s="85"/>
      <c r="H298" s="70"/>
    </row>
    <row r="299" spans="1:9" x14ac:dyDescent="0.15">
      <c r="A299" s="32" t="s">
        <v>398</v>
      </c>
      <c r="B299" s="33">
        <v>239</v>
      </c>
      <c r="C299" s="33" t="s">
        <v>53</v>
      </c>
      <c r="D299" s="86">
        <v>334945.59999999998</v>
      </c>
      <c r="E299" s="84">
        <v>27484.639999999999</v>
      </c>
      <c r="F299" s="85"/>
      <c r="H299" s="70"/>
    </row>
    <row r="300" spans="1:9" x14ac:dyDescent="0.15">
      <c r="A300" s="69" t="s">
        <v>48</v>
      </c>
      <c r="B300" s="33">
        <v>245</v>
      </c>
      <c r="C300" s="2" t="s">
        <v>96</v>
      </c>
      <c r="D300" s="84">
        <v>353444</v>
      </c>
      <c r="E300" s="84">
        <v>145088</v>
      </c>
      <c r="F300" s="85"/>
      <c r="H300" s="70"/>
    </row>
    <row r="301" spans="1:9" x14ac:dyDescent="0.15">
      <c r="A301" s="69" t="s">
        <v>48</v>
      </c>
      <c r="B301" s="33">
        <v>245</v>
      </c>
      <c r="C301" s="2" t="s">
        <v>97</v>
      </c>
      <c r="D301" s="84">
        <v>45156</v>
      </c>
      <c r="E301" s="84">
        <v>17369</v>
      </c>
      <c r="F301" s="85"/>
    </row>
    <row r="302" spans="1:9" x14ac:dyDescent="0.15">
      <c r="A302" s="69" t="s">
        <v>267</v>
      </c>
      <c r="B302" s="2">
        <v>262</v>
      </c>
      <c r="C302" s="2" t="s">
        <v>105</v>
      </c>
      <c r="D302" s="84">
        <v>128247</v>
      </c>
      <c r="E302" s="84">
        <v>5078</v>
      </c>
      <c r="F302" s="85"/>
    </row>
    <row r="303" spans="1:9" x14ac:dyDescent="0.15">
      <c r="A303" s="69" t="s">
        <v>267</v>
      </c>
      <c r="B303" s="2">
        <v>262</v>
      </c>
      <c r="C303" s="2" t="s">
        <v>106</v>
      </c>
      <c r="D303" s="84">
        <v>27304</v>
      </c>
      <c r="E303" s="84">
        <v>1086</v>
      </c>
      <c r="F303" s="85"/>
    </row>
    <row r="304" spans="1:9" x14ac:dyDescent="0.15">
      <c r="A304" s="69" t="s">
        <v>267</v>
      </c>
      <c r="B304" s="2">
        <v>262</v>
      </c>
      <c r="C304" s="2" t="s">
        <v>107</v>
      </c>
      <c r="D304" s="84">
        <v>91694</v>
      </c>
      <c r="E304" s="84">
        <v>36376</v>
      </c>
      <c r="F304" s="85"/>
    </row>
    <row r="305" spans="1:14" x14ac:dyDescent="0.15">
      <c r="A305" s="69" t="s">
        <v>267</v>
      </c>
      <c r="B305" s="2">
        <v>262</v>
      </c>
      <c r="C305" s="2" t="s">
        <v>108</v>
      </c>
      <c r="D305" s="84">
        <v>18339</v>
      </c>
      <c r="E305" s="84">
        <v>9021</v>
      </c>
      <c r="F305" s="85"/>
      <c r="G305" s="70"/>
      <c r="H305" s="70"/>
      <c r="I305" s="70"/>
      <c r="J305" s="70"/>
      <c r="K305" s="70"/>
      <c r="L305" s="70"/>
      <c r="M305" s="70"/>
      <c r="N305" s="70"/>
    </row>
    <row r="306" spans="1:14" x14ac:dyDescent="0.15">
      <c r="A306" s="69" t="s">
        <v>397</v>
      </c>
      <c r="B306" s="2">
        <v>270</v>
      </c>
      <c r="C306" s="33" t="s">
        <v>45</v>
      </c>
      <c r="D306" s="84">
        <v>383258</v>
      </c>
      <c r="E306" s="84">
        <v>228508</v>
      </c>
      <c r="F306" s="85"/>
      <c r="K306" s="70"/>
      <c r="L306" s="70"/>
      <c r="M306" s="70"/>
    </row>
    <row r="307" spans="1:14" x14ac:dyDescent="0.15">
      <c r="A307" s="69" t="s">
        <v>164</v>
      </c>
      <c r="B307" s="2">
        <v>290</v>
      </c>
      <c r="C307" s="33" t="s">
        <v>128</v>
      </c>
      <c r="D307" s="84">
        <v>0</v>
      </c>
      <c r="E307" s="84">
        <v>946499</v>
      </c>
      <c r="F307" s="85"/>
      <c r="J307" s="70"/>
      <c r="K307" s="70"/>
      <c r="L307" s="70"/>
      <c r="M307" s="70"/>
    </row>
    <row r="308" spans="1:14" x14ac:dyDescent="0.15">
      <c r="A308" s="69" t="s">
        <v>164</v>
      </c>
      <c r="B308" s="2">
        <v>299</v>
      </c>
      <c r="C308" s="33" t="s">
        <v>140</v>
      </c>
      <c r="D308" s="84">
        <v>128211</v>
      </c>
      <c r="E308" s="84">
        <v>316926</v>
      </c>
      <c r="F308" s="85"/>
      <c r="J308" s="70"/>
      <c r="K308" s="70"/>
      <c r="L308" s="70"/>
    </row>
    <row r="309" spans="1:14" x14ac:dyDescent="0.15">
      <c r="A309" s="32" t="s">
        <v>399</v>
      </c>
      <c r="B309" s="43">
        <v>319</v>
      </c>
      <c r="C309" s="33" t="s">
        <v>82</v>
      </c>
      <c r="D309" s="84">
        <v>346291</v>
      </c>
      <c r="E309" s="84">
        <v>221081</v>
      </c>
      <c r="F309" s="85"/>
      <c r="K309" s="70"/>
    </row>
    <row r="310" spans="1:14" x14ac:dyDescent="0.15">
      <c r="A310" s="32" t="s">
        <v>164</v>
      </c>
      <c r="B310" s="43">
        <v>322</v>
      </c>
      <c r="C310" s="33" t="s">
        <v>171</v>
      </c>
      <c r="D310" s="84">
        <v>333933</v>
      </c>
      <c r="E310" s="84">
        <v>19135</v>
      </c>
      <c r="F310" s="85"/>
      <c r="G310" s="70"/>
      <c r="H310" s="70"/>
      <c r="I310" s="70"/>
      <c r="J310" s="70"/>
      <c r="K310" s="70"/>
      <c r="L310" s="70"/>
      <c r="M310" s="70"/>
      <c r="N310" s="70"/>
    </row>
    <row r="311" spans="1:14" x14ac:dyDescent="0.15">
      <c r="A311" s="32" t="s">
        <v>164</v>
      </c>
      <c r="B311" s="43">
        <v>322</v>
      </c>
      <c r="C311" s="33" t="s">
        <v>172</v>
      </c>
      <c r="D311" s="84">
        <v>85124</v>
      </c>
      <c r="E311" s="84">
        <v>4095</v>
      </c>
      <c r="F311" s="85"/>
      <c r="G311" s="71"/>
      <c r="I311" s="5"/>
      <c r="J311" s="64"/>
      <c r="K311" s="64"/>
      <c r="L311" s="64"/>
      <c r="M311" s="64"/>
    </row>
    <row r="312" spans="1:14" x14ac:dyDescent="0.15">
      <c r="A312" s="32" t="s">
        <v>164</v>
      </c>
      <c r="B312" s="43">
        <v>322</v>
      </c>
      <c r="C312" s="33" t="s">
        <v>173</v>
      </c>
      <c r="D312" s="84">
        <v>183387</v>
      </c>
      <c r="E312" s="84">
        <v>312379</v>
      </c>
      <c r="F312" s="85"/>
      <c r="G312" s="71"/>
      <c r="I312" s="5"/>
      <c r="J312" s="64"/>
      <c r="K312" s="64"/>
      <c r="L312" s="64"/>
      <c r="M312" s="64"/>
    </row>
    <row r="313" spans="1:14" x14ac:dyDescent="0.15">
      <c r="A313" s="32" t="s">
        <v>164</v>
      </c>
      <c r="B313" s="43">
        <v>322</v>
      </c>
      <c r="C313" s="33" t="s">
        <v>174</v>
      </c>
      <c r="D313" s="84">
        <v>55016</v>
      </c>
      <c r="E313" s="84">
        <v>78095</v>
      </c>
      <c r="F313" s="85"/>
      <c r="G313" s="71"/>
      <c r="I313" s="5"/>
      <c r="J313" s="64"/>
      <c r="K313" s="64"/>
      <c r="L313" s="64"/>
      <c r="M313" s="64"/>
    </row>
    <row r="314" spans="1:14" x14ac:dyDescent="0.15">
      <c r="A314" s="32" t="s">
        <v>164</v>
      </c>
      <c r="B314" s="43">
        <v>322</v>
      </c>
      <c r="C314" s="33" t="s">
        <v>176</v>
      </c>
      <c r="D314" s="84">
        <v>43737</v>
      </c>
      <c r="E314" s="84">
        <v>98022</v>
      </c>
      <c r="F314" s="85"/>
      <c r="G314" s="71"/>
      <c r="I314" s="5"/>
      <c r="J314" s="64"/>
      <c r="K314" s="64"/>
      <c r="L314" s="64"/>
      <c r="M314" s="64"/>
    </row>
    <row r="315" spans="1:14" x14ac:dyDescent="0.15">
      <c r="A315" s="32" t="s">
        <v>400</v>
      </c>
      <c r="B315" s="43">
        <v>332</v>
      </c>
      <c r="C315" s="33" t="s">
        <v>183</v>
      </c>
      <c r="D315" s="84">
        <v>116517</v>
      </c>
      <c r="E315" s="84">
        <v>51189</v>
      </c>
      <c r="F315" s="85"/>
      <c r="G315" s="71"/>
      <c r="I315" s="5"/>
      <c r="J315" s="64"/>
      <c r="K315" s="64"/>
      <c r="L315" s="64"/>
      <c r="M315" s="64"/>
    </row>
    <row r="316" spans="1:14" x14ac:dyDescent="0.15">
      <c r="A316" s="32" t="s">
        <v>400</v>
      </c>
      <c r="B316" s="43">
        <v>332</v>
      </c>
      <c r="C316" s="33" t="s">
        <v>184</v>
      </c>
      <c r="D316" s="84">
        <v>216388</v>
      </c>
      <c r="E316" s="84">
        <v>95067</v>
      </c>
      <c r="F316" s="85"/>
      <c r="I316" s="5"/>
    </row>
    <row r="317" spans="1:14" x14ac:dyDescent="0.15">
      <c r="A317" s="32" t="s">
        <v>351</v>
      </c>
      <c r="B317" s="43">
        <v>337</v>
      </c>
      <c r="C317" s="33" t="s">
        <v>192</v>
      </c>
      <c r="D317" s="84">
        <v>117809</v>
      </c>
      <c r="E317" s="84">
        <v>108229</v>
      </c>
      <c r="F317" s="85"/>
      <c r="G317" s="71"/>
      <c r="I317" s="5"/>
      <c r="J317" s="64"/>
      <c r="K317" s="64"/>
      <c r="L317" s="64"/>
      <c r="M317" s="64"/>
    </row>
    <row r="318" spans="1:14" x14ac:dyDescent="0.15">
      <c r="A318" s="32" t="s">
        <v>399</v>
      </c>
      <c r="B318" s="43">
        <v>341</v>
      </c>
      <c r="C318" s="33" t="s">
        <v>124</v>
      </c>
      <c r="D318" s="84">
        <v>51337</v>
      </c>
      <c r="E318" s="84">
        <v>63695</v>
      </c>
      <c r="F318" s="85"/>
      <c r="G318" s="71"/>
      <c r="I318" s="5"/>
      <c r="J318" s="64"/>
      <c r="K318" s="64"/>
      <c r="L318" s="64"/>
      <c r="M318" s="64"/>
    </row>
    <row r="319" spans="1:14" x14ac:dyDescent="0.15">
      <c r="A319" s="32" t="s">
        <v>164</v>
      </c>
      <c r="B319" s="43">
        <v>342</v>
      </c>
      <c r="C319" s="33" t="s">
        <v>204</v>
      </c>
      <c r="D319" s="84">
        <v>384382</v>
      </c>
      <c r="E319" s="84">
        <v>11683</v>
      </c>
      <c r="F319" s="85"/>
      <c r="G319" s="71"/>
      <c r="I319" s="5"/>
      <c r="J319" s="64"/>
      <c r="K319" s="64"/>
      <c r="L319" s="64"/>
      <c r="M319" s="64"/>
    </row>
    <row r="320" spans="1:14" x14ac:dyDescent="0.15">
      <c r="A320" s="32" t="s">
        <v>164</v>
      </c>
      <c r="B320" s="43">
        <v>342</v>
      </c>
      <c r="C320" s="33" t="s">
        <v>208</v>
      </c>
      <c r="D320" s="84">
        <v>1130401</v>
      </c>
      <c r="E320" s="84">
        <v>56142</v>
      </c>
      <c r="F320" s="85"/>
      <c r="G320" s="71"/>
      <c r="I320" s="5"/>
      <c r="J320" s="64"/>
      <c r="K320" s="64"/>
      <c r="L320" s="64"/>
      <c r="M320" s="64"/>
    </row>
    <row r="321" spans="1:13" x14ac:dyDescent="0.15">
      <c r="A321" s="32" t="s">
        <v>164</v>
      </c>
      <c r="B321" s="43">
        <v>342</v>
      </c>
      <c r="C321" s="33" t="s">
        <v>213</v>
      </c>
      <c r="D321" s="84">
        <v>1193718</v>
      </c>
      <c r="E321" s="84">
        <v>84838</v>
      </c>
      <c r="F321" s="85"/>
      <c r="G321" s="71"/>
      <c r="I321" s="5"/>
      <c r="J321" s="64"/>
      <c r="K321" s="64"/>
      <c r="L321" s="64"/>
      <c r="M321" s="64"/>
    </row>
    <row r="322" spans="1:13" x14ac:dyDescent="0.15">
      <c r="A322" s="32" t="s">
        <v>112</v>
      </c>
      <c r="B322" s="43">
        <v>351</v>
      </c>
      <c r="C322" s="33" t="s">
        <v>218</v>
      </c>
      <c r="D322" s="84">
        <v>43880</v>
      </c>
      <c r="E322" s="84">
        <v>104015</v>
      </c>
      <c r="F322" s="85"/>
      <c r="G322" s="71"/>
      <c r="I322" s="5"/>
    </row>
    <row r="323" spans="1:13" x14ac:dyDescent="0.15">
      <c r="A323" s="32" t="s">
        <v>112</v>
      </c>
      <c r="B323" s="43">
        <v>351</v>
      </c>
      <c r="C323" s="33" t="s">
        <v>219</v>
      </c>
      <c r="D323" s="84">
        <v>17003</v>
      </c>
      <c r="E323" s="84">
        <v>40306</v>
      </c>
      <c r="F323" s="85"/>
      <c r="G323" s="71"/>
      <c r="I323" s="5"/>
      <c r="J323" s="64"/>
      <c r="K323" s="64"/>
      <c r="L323" s="64"/>
      <c r="M323" s="64"/>
    </row>
    <row r="324" spans="1:13" x14ac:dyDescent="0.15">
      <c r="A324" s="32" t="s">
        <v>112</v>
      </c>
      <c r="B324" s="43">
        <v>351</v>
      </c>
      <c r="C324" s="33" t="s">
        <v>221</v>
      </c>
      <c r="D324" s="84">
        <v>34980</v>
      </c>
      <c r="E324" s="84">
        <v>4448</v>
      </c>
      <c r="F324" s="85"/>
      <c r="G324" s="71"/>
      <c r="I324" s="5"/>
      <c r="J324" s="64"/>
      <c r="K324" s="64"/>
      <c r="L324" s="64"/>
      <c r="M324" s="64"/>
    </row>
    <row r="325" spans="1:13" x14ac:dyDescent="0.15">
      <c r="A325" s="32" t="s">
        <v>112</v>
      </c>
      <c r="B325" s="43">
        <v>351</v>
      </c>
      <c r="C325" s="33" t="s">
        <v>226</v>
      </c>
      <c r="D325" s="84">
        <v>139091</v>
      </c>
      <c r="E325" s="84">
        <v>20639</v>
      </c>
      <c r="F325" s="85"/>
      <c r="G325" s="71"/>
      <c r="I325" s="5"/>
      <c r="J325" s="64"/>
      <c r="K325" s="64"/>
      <c r="L325" s="64"/>
      <c r="M325" s="64"/>
    </row>
    <row r="326" spans="1:13" x14ac:dyDescent="0.15">
      <c r="A326" s="32" t="s">
        <v>112</v>
      </c>
      <c r="B326" s="43">
        <v>351</v>
      </c>
      <c r="C326" s="33" t="s">
        <v>227</v>
      </c>
      <c r="D326" s="84">
        <v>52159</v>
      </c>
      <c r="E326" s="84">
        <v>7740</v>
      </c>
      <c r="F326" s="85"/>
      <c r="G326" s="71"/>
      <c r="I326" s="5"/>
      <c r="J326" s="64"/>
      <c r="K326" s="64"/>
      <c r="L326" s="64"/>
      <c r="M326" s="64"/>
    </row>
    <row r="327" spans="1:13" x14ac:dyDescent="0.15">
      <c r="A327" s="32" t="s">
        <v>112</v>
      </c>
      <c r="B327" s="43">
        <v>351</v>
      </c>
      <c r="C327" s="33" t="s">
        <v>228</v>
      </c>
      <c r="D327" s="84">
        <v>0</v>
      </c>
      <c r="E327" s="84">
        <v>174602</v>
      </c>
      <c r="F327" s="85"/>
      <c r="G327" s="71"/>
      <c r="I327" s="5"/>
      <c r="J327" s="64"/>
      <c r="K327" s="64"/>
      <c r="L327" s="64"/>
      <c r="M327" s="64"/>
    </row>
    <row r="328" spans="1:13" x14ac:dyDescent="0.15">
      <c r="A328" s="32" t="s">
        <v>112</v>
      </c>
      <c r="B328" s="43">
        <v>351</v>
      </c>
      <c r="C328" s="33" t="s">
        <v>229</v>
      </c>
      <c r="D328" s="84">
        <v>0</v>
      </c>
      <c r="E328" s="84">
        <v>37540</v>
      </c>
      <c r="F328" s="85"/>
      <c r="I328" s="5"/>
    </row>
    <row r="329" spans="1:13" x14ac:dyDescent="0.15">
      <c r="A329" s="32" t="s">
        <v>112</v>
      </c>
      <c r="B329" s="43">
        <v>351</v>
      </c>
      <c r="C329" s="33" t="s">
        <v>235</v>
      </c>
      <c r="D329" s="84">
        <v>214528</v>
      </c>
      <c r="E329" s="84">
        <v>28831</v>
      </c>
      <c r="F329" s="85"/>
      <c r="G329" s="71"/>
      <c r="I329" s="5"/>
      <c r="J329" s="64"/>
      <c r="K329" s="64"/>
      <c r="L329" s="64"/>
      <c r="M329" s="64"/>
    </row>
    <row r="330" spans="1:13" x14ac:dyDescent="0.15">
      <c r="A330" s="32" t="s">
        <v>112</v>
      </c>
      <c r="B330" s="43">
        <v>351</v>
      </c>
      <c r="C330" s="33" t="s">
        <v>236</v>
      </c>
      <c r="D330" s="84">
        <v>58049</v>
      </c>
      <c r="E330" s="84">
        <v>7801</v>
      </c>
      <c r="F330" s="85"/>
      <c r="G330" s="71"/>
      <c r="I330" s="5"/>
      <c r="J330" s="64"/>
      <c r="K330" s="64"/>
      <c r="L330" s="64"/>
      <c r="M330" s="64"/>
    </row>
    <row r="331" spans="1:13" x14ac:dyDescent="0.15">
      <c r="A331" s="32" t="s">
        <v>164</v>
      </c>
      <c r="B331" s="43">
        <v>351</v>
      </c>
      <c r="C331" s="33" t="s">
        <v>245</v>
      </c>
      <c r="D331" s="84">
        <v>177309</v>
      </c>
      <c r="E331" s="84">
        <v>24923</v>
      </c>
      <c r="F331" s="85"/>
      <c r="G331" s="71"/>
      <c r="I331" s="5"/>
      <c r="J331" s="64"/>
      <c r="K331" s="64"/>
      <c r="L331" s="64"/>
      <c r="M331" s="64"/>
    </row>
    <row r="332" spans="1:13" x14ac:dyDescent="0.15">
      <c r="A332" s="32" t="s">
        <v>164</v>
      </c>
      <c r="B332" s="43">
        <v>351</v>
      </c>
      <c r="C332" s="33" t="s">
        <v>246</v>
      </c>
      <c r="D332" s="84">
        <v>49300</v>
      </c>
      <c r="E332" s="84">
        <v>6930</v>
      </c>
      <c r="F332" s="85"/>
      <c r="G332" s="71"/>
      <c r="I332" s="5"/>
      <c r="J332" s="64"/>
      <c r="K332" s="64"/>
      <c r="L332" s="64"/>
      <c r="M332" s="64"/>
    </row>
    <row r="333" spans="1:13" x14ac:dyDescent="0.15">
      <c r="A333" s="32" t="s">
        <v>112</v>
      </c>
      <c r="B333" s="43">
        <v>363</v>
      </c>
      <c r="C333" s="33" t="s">
        <v>255</v>
      </c>
      <c r="D333" s="84">
        <v>26168</v>
      </c>
      <c r="E333" s="84">
        <v>26492</v>
      </c>
      <c r="F333" s="85"/>
      <c r="G333" s="71"/>
      <c r="I333" s="5"/>
      <c r="J333" s="64"/>
      <c r="K333" s="64"/>
      <c r="L333" s="64"/>
      <c r="M333" s="64"/>
    </row>
    <row r="334" spans="1:13" x14ac:dyDescent="0.15">
      <c r="A334" s="32" t="s">
        <v>112</v>
      </c>
      <c r="B334" s="43">
        <v>363</v>
      </c>
      <c r="C334" s="33" t="s">
        <v>256</v>
      </c>
      <c r="D334" s="84">
        <v>6280</v>
      </c>
      <c r="E334" s="84">
        <v>6358</v>
      </c>
      <c r="F334" s="85"/>
      <c r="G334" s="71"/>
      <c r="I334" s="5"/>
    </row>
    <row r="335" spans="1:13" x14ac:dyDescent="0.15">
      <c r="A335" s="32" t="s">
        <v>258</v>
      </c>
      <c r="B335" s="43">
        <v>365</v>
      </c>
      <c r="C335" s="33" t="s">
        <v>124</v>
      </c>
      <c r="D335" s="84">
        <v>0</v>
      </c>
      <c r="E335" s="84">
        <v>133912</v>
      </c>
      <c r="F335" s="85"/>
      <c r="G335" s="71"/>
      <c r="I335" s="5"/>
      <c r="J335" s="64"/>
      <c r="K335" s="64"/>
      <c r="L335" s="64"/>
      <c r="M335" s="64"/>
    </row>
    <row r="336" spans="1:13" x14ac:dyDescent="0.15">
      <c r="A336" s="32" t="s">
        <v>401</v>
      </c>
      <c r="B336" s="43">
        <v>367</v>
      </c>
      <c r="C336" s="33" t="s">
        <v>50</v>
      </c>
      <c r="D336" s="84">
        <v>142229</v>
      </c>
      <c r="E336" s="84">
        <v>70952</v>
      </c>
      <c r="F336" s="85"/>
      <c r="G336" s="71"/>
      <c r="I336" s="5"/>
      <c r="J336" s="64"/>
      <c r="K336" s="64"/>
      <c r="L336" s="64"/>
      <c r="M336" s="64"/>
    </row>
    <row r="337" spans="1:14" x14ac:dyDescent="0.15">
      <c r="A337" s="32" t="s">
        <v>401</v>
      </c>
      <c r="B337" s="43">
        <v>367</v>
      </c>
      <c r="C337" s="33" t="s">
        <v>183</v>
      </c>
      <c r="D337" s="84">
        <v>148894</v>
      </c>
      <c r="E337" s="84">
        <v>115693</v>
      </c>
      <c r="F337" s="85"/>
      <c r="G337" s="71"/>
      <c r="I337" s="5"/>
      <c r="J337" s="64"/>
      <c r="K337" s="64"/>
      <c r="L337" s="64"/>
      <c r="M337" s="64"/>
    </row>
    <row r="338" spans="1:14" x14ac:dyDescent="0.15">
      <c r="A338" s="32" t="s">
        <v>267</v>
      </c>
      <c r="B338" s="43">
        <v>368</v>
      </c>
      <c r="C338" s="33" t="s">
        <v>269</v>
      </c>
      <c r="D338" s="84">
        <v>6750000</v>
      </c>
      <c r="E338" s="84">
        <v>82839</v>
      </c>
      <c r="F338" s="85"/>
      <c r="G338" s="71"/>
      <c r="I338" s="5"/>
      <c r="J338" s="64"/>
      <c r="K338" s="64"/>
      <c r="L338" s="64"/>
      <c r="M338" s="64"/>
    </row>
    <row r="339" spans="1:14" x14ac:dyDescent="0.15">
      <c r="A339" s="32" t="s">
        <v>258</v>
      </c>
      <c r="B339" s="43">
        <v>369</v>
      </c>
      <c r="C339" s="33" t="s">
        <v>269</v>
      </c>
      <c r="D339" s="84">
        <v>815138</v>
      </c>
      <c r="E339" s="84">
        <v>23489</v>
      </c>
      <c r="F339" s="85"/>
      <c r="G339" s="71"/>
      <c r="I339" s="5"/>
      <c r="J339" s="64"/>
      <c r="K339" s="64"/>
      <c r="L339" s="64"/>
      <c r="M339" s="64"/>
    </row>
    <row r="340" spans="1:14" x14ac:dyDescent="0.15">
      <c r="A340" s="32" t="s">
        <v>258</v>
      </c>
      <c r="B340" s="43">
        <v>369</v>
      </c>
      <c r="C340" s="33" t="s">
        <v>271</v>
      </c>
      <c r="D340" s="84">
        <v>849080</v>
      </c>
      <c r="E340" s="84">
        <v>0</v>
      </c>
      <c r="F340" s="85"/>
      <c r="G340" s="71"/>
      <c r="I340" s="5"/>
    </row>
    <row r="341" spans="1:14" x14ac:dyDescent="0.15">
      <c r="A341" s="32" t="s">
        <v>400</v>
      </c>
      <c r="B341" s="43">
        <v>383</v>
      </c>
      <c r="C341" s="33" t="s">
        <v>120</v>
      </c>
      <c r="D341" s="84">
        <v>57428</v>
      </c>
      <c r="E341" s="84">
        <v>57180</v>
      </c>
      <c r="F341" s="85"/>
      <c r="G341" s="71"/>
      <c r="I341" s="5"/>
      <c r="J341" s="64"/>
      <c r="K341" s="64"/>
      <c r="L341" s="64"/>
      <c r="M341" s="64"/>
    </row>
    <row r="342" spans="1:14" x14ac:dyDescent="0.15">
      <c r="A342" s="32" t="s">
        <v>164</v>
      </c>
      <c r="B342" s="43">
        <v>405</v>
      </c>
      <c r="C342" s="33" t="s">
        <v>287</v>
      </c>
      <c r="D342" s="84">
        <v>23023</v>
      </c>
      <c r="E342" s="84">
        <v>63363</v>
      </c>
      <c r="F342" s="85"/>
      <c r="G342" s="71"/>
      <c r="I342" s="5"/>
      <c r="J342" s="64"/>
      <c r="K342" s="64"/>
      <c r="L342" s="64"/>
      <c r="M342" s="64"/>
    </row>
    <row r="343" spans="1:14" x14ac:dyDescent="0.15">
      <c r="A343" s="32" t="s">
        <v>401</v>
      </c>
      <c r="B343" s="43">
        <v>420</v>
      </c>
      <c r="C343" s="33" t="s">
        <v>289</v>
      </c>
      <c r="D343" s="84">
        <v>181616</v>
      </c>
      <c r="E343" s="84">
        <v>94341</v>
      </c>
      <c r="F343" s="85"/>
      <c r="G343" s="71"/>
      <c r="I343" s="5"/>
      <c r="J343" s="64"/>
      <c r="K343" s="64"/>
      <c r="L343" s="64"/>
      <c r="M343" s="64"/>
    </row>
    <row r="344" spans="1:14" x14ac:dyDescent="0.15">
      <c r="A344" s="32" t="s">
        <v>401</v>
      </c>
      <c r="B344" s="43">
        <v>420</v>
      </c>
      <c r="C344" s="33" t="s">
        <v>290</v>
      </c>
      <c r="D344" s="84">
        <v>14513</v>
      </c>
      <c r="E344" s="84">
        <v>17538</v>
      </c>
      <c r="F344" s="85"/>
      <c r="G344" s="71"/>
      <c r="I344" s="5"/>
      <c r="J344" s="64"/>
      <c r="K344" s="64"/>
      <c r="L344" s="64"/>
      <c r="M344" s="64"/>
      <c r="N344" s="70"/>
    </row>
    <row r="345" spans="1:14" x14ac:dyDescent="0.15">
      <c r="A345" s="32" t="s">
        <v>148</v>
      </c>
      <c r="B345" s="43">
        <v>430</v>
      </c>
      <c r="C345" s="33" t="s">
        <v>310</v>
      </c>
      <c r="D345" s="84">
        <v>824533</v>
      </c>
      <c r="E345" s="84">
        <v>157127</v>
      </c>
      <c r="F345" s="85"/>
      <c r="G345" s="71"/>
      <c r="I345" s="5"/>
    </row>
    <row r="346" spans="1:14" x14ac:dyDescent="0.15">
      <c r="A346" s="32" t="s">
        <v>148</v>
      </c>
      <c r="B346" s="43">
        <v>430</v>
      </c>
      <c r="C346" s="33" t="s">
        <v>311</v>
      </c>
      <c r="D346" s="84">
        <v>0</v>
      </c>
      <c r="E346" s="84">
        <v>28558</v>
      </c>
      <c r="F346" s="85"/>
      <c r="G346" s="71"/>
      <c r="I346" s="5"/>
      <c r="J346" s="64"/>
      <c r="K346" s="64"/>
      <c r="L346" s="64"/>
      <c r="M346" s="64"/>
    </row>
    <row r="347" spans="1:14" x14ac:dyDescent="0.15">
      <c r="A347" s="32" t="s">
        <v>267</v>
      </c>
      <c r="B347" s="43">
        <v>442</v>
      </c>
      <c r="C347" s="33" t="s">
        <v>292</v>
      </c>
      <c r="D347" s="84">
        <v>0</v>
      </c>
      <c r="E347" s="84">
        <v>450486</v>
      </c>
      <c r="F347" s="85"/>
      <c r="G347" s="71"/>
      <c r="I347" s="5"/>
      <c r="J347" s="64"/>
      <c r="K347" s="64"/>
      <c r="L347" s="64"/>
      <c r="M347" s="64"/>
    </row>
    <row r="348" spans="1:14" x14ac:dyDescent="0.15">
      <c r="A348" s="32" t="s">
        <v>80</v>
      </c>
      <c r="B348" s="43">
        <v>449</v>
      </c>
      <c r="C348" s="33" t="s">
        <v>289</v>
      </c>
      <c r="D348" s="84">
        <v>82516</v>
      </c>
      <c r="E348" s="84">
        <v>32377</v>
      </c>
      <c r="F348" s="85"/>
      <c r="G348" s="71"/>
      <c r="I348" s="5"/>
      <c r="J348" s="64"/>
      <c r="K348" s="64"/>
      <c r="L348" s="64"/>
      <c r="M348" s="64"/>
    </row>
    <row r="349" spans="1:14" x14ac:dyDescent="0.15">
      <c r="A349" s="32" t="s">
        <v>267</v>
      </c>
      <c r="B349" s="43">
        <v>462</v>
      </c>
      <c r="C349" s="33" t="s">
        <v>315</v>
      </c>
      <c r="D349" s="84">
        <v>0</v>
      </c>
      <c r="E349" s="84">
        <v>130913</v>
      </c>
      <c r="F349" s="85"/>
      <c r="G349" s="71"/>
      <c r="I349" s="5"/>
      <c r="J349" s="64"/>
      <c r="K349" s="64"/>
      <c r="L349" s="64"/>
      <c r="M349" s="64"/>
    </row>
    <row r="350" spans="1:14" x14ac:dyDescent="0.15">
      <c r="A350" s="32" t="s">
        <v>402</v>
      </c>
      <c r="B350" s="43">
        <v>472</v>
      </c>
      <c r="C350" s="33" t="s">
        <v>82</v>
      </c>
      <c r="D350" s="84">
        <v>1405152</v>
      </c>
      <c r="E350" s="84">
        <v>209904</v>
      </c>
      <c r="F350" s="85"/>
    </row>
    <row r="351" spans="1:14" x14ac:dyDescent="0.15">
      <c r="A351" s="32" t="s">
        <v>345</v>
      </c>
      <c r="B351" s="43">
        <v>486</v>
      </c>
      <c r="C351" s="33" t="s">
        <v>124</v>
      </c>
      <c r="D351" s="84">
        <v>80257</v>
      </c>
      <c r="E351" s="84">
        <v>85281</v>
      </c>
      <c r="F351" s="85"/>
      <c r="G351" s="71"/>
      <c r="I351" s="5"/>
      <c r="J351" s="64"/>
      <c r="K351" s="64"/>
      <c r="L351" s="64"/>
      <c r="M351" s="64"/>
    </row>
    <row r="352" spans="1:14" x14ac:dyDescent="0.15">
      <c r="A352" s="32"/>
      <c r="B352" s="43"/>
      <c r="C352" s="33"/>
      <c r="D352" s="84"/>
      <c r="E352" s="84"/>
      <c r="F352" s="85"/>
      <c r="G352" s="71"/>
      <c r="I352" s="5"/>
      <c r="J352" s="64"/>
      <c r="K352" s="64"/>
      <c r="L352" s="64"/>
      <c r="M352" s="64"/>
    </row>
    <row r="353" spans="1:13" x14ac:dyDescent="0.15">
      <c r="A353" s="87" t="s">
        <v>403</v>
      </c>
      <c r="B353" s="52"/>
      <c r="C353" s="53"/>
      <c r="D353" s="51">
        <v>19250980.600000001</v>
      </c>
      <c r="E353" s="51">
        <v>6276025.6399999997</v>
      </c>
      <c r="F353" s="51">
        <v>0</v>
      </c>
      <c r="G353" s="71"/>
      <c r="I353" s="5"/>
      <c r="J353" s="64"/>
      <c r="K353" s="64"/>
      <c r="L353" s="64"/>
      <c r="M353" s="64"/>
    </row>
    <row r="354" spans="1:13" x14ac:dyDescent="0.15">
      <c r="A354" s="70"/>
      <c r="B354" s="2"/>
      <c r="C354" s="2"/>
      <c r="D354" s="70"/>
      <c r="E354" s="5"/>
      <c r="F354" s="70"/>
      <c r="G354" s="71"/>
      <c r="I354" s="5"/>
      <c r="J354" s="64"/>
      <c r="K354" s="64"/>
      <c r="L354" s="64"/>
      <c r="M354" s="64"/>
    </row>
    <row r="355" spans="1:13" ht="12.75" x14ac:dyDescent="0.2">
      <c r="A355" s="8" t="s">
        <v>404</v>
      </c>
      <c r="B355" s="70"/>
      <c r="C355" s="70"/>
      <c r="E355" s="6"/>
      <c r="F355" s="88"/>
      <c r="G355" s="88"/>
      <c r="L355" s="89"/>
    </row>
    <row r="356" spans="1:13" ht="12.75" x14ac:dyDescent="0.2">
      <c r="A356" s="1" t="s">
        <v>385</v>
      </c>
      <c r="B356" s="70"/>
      <c r="C356" s="70"/>
      <c r="E356" s="6"/>
      <c r="F356" s="88"/>
      <c r="G356" s="88"/>
      <c r="L356" s="89"/>
      <c r="M356" s="64"/>
    </row>
    <row r="357" spans="1:13" ht="12.75" x14ac:dyDescent="0.2">
      <c r="A357" s="73" t="s">
        <v>386</v>
      </c>
      <c r="B357" s="6"/>
      <c r="C357" s="6"/>
      <c r="E357" s="6"/>
      <c r="F357" s="88"/>
      <c r="G357" s="88"/>
      <c r="L357" s="89"/>
      <c r="M357" s="64"/>
    </row>
    <row r="358" spans="1:13" x14ac:dyDescent="0.15">
      <c r="A358" s="10"/>
      <c r="B358" s="10"/>
      <c r="C358" s="10"/>
      <c r="D358" s="10"/>
      <c r="E358" s="10"/>
      <c r="F358" s="90"/>
      <c r="G358" s="90"/>
      <c r="H358" s="10"/>
      <c r="I358" s="10"/>
      <c r="J358" s="10"/>
      <c r="K358" s="10"/>
      <c r="L358" s="89"/>
      <c r="M358" s="64"/>
    </row>
    <row r="359" spans="1:13" ht="12.75" x14ac:dyDescent="0.2">
      <c r="A359" s="74"/>
      <c r="B359" s="75" t="s">
        <v>405</v>
      </c>
      <c r="C359" s="75"/>
      <c r="D359" s="75"/>
      <c r="E359" s="91"/>
      <c r="F359" s="75" t="s">
        <v>406</v>
      </c>
      <c r="G359" s="75" t="s">
        <v>407</v>
      </c>
      <c r="H359" s="75" t="s">
        <v>408</v>
      </c>
      <c r="I359" s="75" t="s">
        <v>14</v>
      </c>
      <c r="J359" s="75" t="s">
        <v>408</v>
      </c>
      <c r="K359" s="75" t="s">
        <v>409</v>
      </c>
      <c r="L359" s="75" t="s">
        <v>410</v>
      </c>
      <c r="M359" s="64"/>
    </row>
    <row r="360" spans="1:13" ht="12.75" x14ac:dyDescent="0.2">
      <c r="A360" s="78" t="s">
        <v>411</v>
      </c>
      <c r="B360" s="79" t="s">
        <v>412</v>
      </c>
      <c r="C360" s="79" t="s">
        <v>413</v>
      </c>
      <c r="D360" s="79" t="s">
        <v>5</v>
      </c>
      <c r="E360" s="79" t="s">
        <v>7</v>
      </c>
      <c r="F360" s="79" t="s">
        <v>15</v>
      </c>
      <c r="G360" s="79" t="s">
        <v>414</v>
      </c>
      <c r="H360" s="79" t="s">
        <v>415</v>
      </c>
      <c r="I360" s="79" t="s">
        <v>416</v>
      </c>
      <c r="J360" s="79" t="s">
        <v>417</v>
      </c>
      <c r="K360" s="79" t="s">
        <v>418</v>
      </c>
      <c r="L360" s="79" t="s">
        <v>419</v>
      </c>
    </row>
    <row r="361" spans="1:13" ht="12.75" x14ac:dyDescent="0.2">
      <c r="A361" s="78" t="s">
        <v>392</v>
      </c>
      <c r="B361" s="79" t="s">
        <v>420</v>
      </c>
      <c r="C361" s="79" t="s">
        <v>421</v>
      </c>
      <c r="D361" s="79" t="s">
        <v>422</v>
      </c>
      <c r="E361" s="19"/>
      <c r="F361" s="79" t="s">
        <v>423</v>
      </c>
      <c r="G361" s="79" t="s">
        <v>424</v>
      </c>
      <c r="H361" s="79" t="s">
        <v>425</v>
      </c>
      <c r="I361" s="79" t="s">
        <v>426</v>
      </c>
      <c r="J361" s="79" t="s">
        <v>21</v>
      </c>
      <c r="K361" s="92" t="s">
        <v>21</v>
      </c>
      <c r="L361" s="92" t="s">
        <v>427</v>
      </c>
      <c r="M361" s="64"/>
    </row>
    <row r="362" spans="1:13" ht="12.75" x14ac:dyDescent="0.2">
      <c r="A362" s="81"/>
      <c r="B362" s="82" t="s">
        <v>428</v>
      </c>
      <c r="C362" s="82"/>
      <c r="D362" s="82"/>
      <c r="E362" s="29"/>
      <c r="F362" s="93"/>
      <c r="G362" s="93"/>
      <c r="H362" s="82"/>
      <c r="I362" s="82" t="s">
        <v>34</v>
      </c>
      <c r="J362" s="82"/>
      <c r="K362" s="94"/>
      <c r="L362" s="94" t="s">
        <v>429</v>
      </c>
      <c r="M362" s="64"/>
    </row>
    <row r="363" spans="1:13" x14ac:dyDescent="0.15">
      <c r="A363" s="10"/>
      <c r="B363" s="10"/>
      <c r="C363" s="10"/>
      <c r="D363" s="10"/>
      <c r="E363" s="10"/>
      <c r="F363" s="90"/>
      <c r="G363" s="90"/>
      <c r="H363" s="10"/>
      <c r="I363" s="10"/>
      <c r="J363" s="10"/>
      <c r="K363" s="10"/>
      <c r="L363" s="89"/>
      <c r="M363" s="64"/>
    </row>
    <row r="364" spans="1:13" x14ac:dyDescent="0.15">
      <c r="A364" s="32" t="s">
        <v>430</v>
      </c>
      <c r="B364" s="69" t="s">
        <v>397</v>
      </c>
      <c r="C364" s="6" t="s">
        <v>431</v>
      </c>
      <c r="D364" s="43">
        <v>420</v>
      </c>
      <c r="E364" s="33" t="s">
        <v>295</v>
      </c>
      <c r="F364" s="95">
        <v>38443</v>
      </c>
      <c r="G364" s="33" t="s">
        <v>37</v>
      </c>
      <c r="H364" s="96">
        <v>32000</v>
      </c>
      <c r="I364" s="96">
        <v>636161</v>
      </c>
      <c r="J364" s="96">
        <v>636161</v>
      </c>
      <c r="K364" s="96"/>
      <c r="L364" s="89">
        <v>4.4999999999999998E-2</v>
      </c>
      <c r="M364" s="64"/>
    </row>
    <row r="365" spans="1:13" x14ac:dyDescent="0.15">
      <c r="A365" s="32" t="s">
        <v>430</v>
      </c>
      <c r="B365" s="69" t="s">
        <v>397</v>
      </c>
      <c r="C365" s="6" t="s">
        <v>431</v>
      </c>
      <c r="D365" s="43">
        <v>420</v>
      </c>
      <c r="E365" s="33" t="s">
        <v>296</v>
      </c>
      <c r="F365" s="95">
        <v>38443</v>
      </c>
      <c r="G365" s="33" t="s">
        <v>37</v>
      </c>
      <c r="H365" s="96">
        <v>28000</v>
      </c>
      <c r="I365" s="96">
        <v>556646</v>
      </c>
      <c r="J365" s="96">
        <v>556646</v>
      </c>
      <c r="K365" s="96"/>
      <c r="L365" s="89">
        <v>4.4999999999999998E-2</v>
      </c>
      <c r="M365" s="64"/>
    </row>
    <row r="366" spans="1:13" x14ac:dyDescent="0.15">
      <c r="A366" s="32"/>
      <c r="B366" s="32"/>
      <c r="C366" s="6"/>
      <c r="D366" s="43"/>
      <c r="E366" s="33"/>
      <c r="F366" s="97"/>
      <c r="G366" s="33"/>
      <c r="H366" s="96"/>
      <c r="I366" s="96"/>
      <c r="J366" s="96"/>
      <c r="K366" s="96"/>
      <c r="L366" s="89"/>
    </row>
    <row r="367" spans="1:13" x14ac:dyDescent="0.15">
      <c r="A367" s="98" t="s">
        <v>403</v>
      </c>
      <c r="B367" s="53"/>
      <c r="C367" s="53"/>
      <c r="D367" s="53"/>
      <c r="E367" s="53"/>
      <c r="F367" s="99"/>
      <c r="G367" s="99"/>
      <c r="H367" s="51"/>
      <c r="I367" s="55">
        <v>1192807</v>
      </c>
      <c r="J367" s="55">
        <v>1192807</v>
      </c>
      <c r="K367" s="55">
        <v>0</v>
      </c>
      <c r="L367" s="51"/>
      <c r="M367" s="64"/>
    </row>
    <row r="368" spans="1:13" x14ac:dyDescent="0.15">
      <c r="A368" s="100"/>
      <c r="B368" s="6"/>
      <c r="C368" s="6"/>
      <c r="E368" s="6"/>
      <c r="F368" s="88"/>
      <c r="G368" s="88"/>
      <c r="H368" s="59"/>
      <c r="I368" s="59"/>
      <c r="J368" s="59"/>
      <c r="K368" s="59"/>
      <c r="L368" s="89"/>
      <c r="M368" s="64"/>
    </row>
    <row r="369" spans="1:13" x14ac:dyDescent="0.15">
      <c r="A369" s="101" t="s">
        <v>432</v>
      </c>
      <c r="B369" s="6"/>
      <c r="C369" s="6"/>
      <c r="E369" s="6"/>
      <c r="F369" s="88"/>
      <c r="G369" s="88"/>
      <c r="H369" s="64"/>
      <c r="I369" s="64"/>
      <c r="J369" s="64"/>
      <c r="K369" s="64"/>
      <c r="L369" s="89"/>
      <c r="M369" s="64"/>
    </row>
    <row r="370" spans="1:13" x14ac:dyDescent="0.15">
      <c r="A370" s="66" t="s">
        <v>433</v>
      </c>
      <c r="B370" s="6"/>
      <c r="C370" s="6"/>
      <c r="E370" s="102"/>
      <c r="F370" s="103"/>
      <c r="G370" s="104"/>
      <c r="H370" s="64"/>
      <c r="I370" s="64"/>
      <c r="J370" s="64"/>
      <c r="K370" s="64"/>
      <c r="L370" s="89"/>
      <c r="M370" s="64"/>
    </row>
    <row r="371" spans="1:13" x14ac:dyDescent="0.15">
      <c r="A371" s="66" t="s">
        <v>434</v>
      </c>
      <c r="B371" s="6"/>
      <c r="C371" s="6"/>
      <c r="E371" s="6"/>
      <c r="F371" s="88"/>
      <c r="G371" s="88"/>
      <c r="L371" s="89"/>
      <c r="M371" s="64"/>
    </row>
    <row r="372" spans="1:13" x14ac:dyDescent="0.15">
      <c r="A372" s="70"/>
      <c r="G372" s="71"/>
      <c r="I372" s="5"/>
    </row>
    <row r="373" spans="1:13" ht="12.75" x14ac:dyDescent="0.2">
      <c r="A373" s="105"/>
      <c r="B373" s="105"/>
      <c r="C373" s="106"/>
      <c r="D373" s="106"/>
      <c r="E373" s="106"/>
      <c r="F373" s="106"/>
      <c r="G373" s="71"/>
      <c r="I373" s="5"/>
      <c r="J373" s="64"/>
      <c r="K373" s="64"/>
      <c r="L373" s="64"/>
      <c r="M373" s="64"/>
    </row>
    <row r="374" spans="1:13" x14ac:dyDescent="0.15">
      <c r="A374" s="107" t="s">
        <v>435</v>
      </c>
      <c r="B374" s="108"/>
      <c r="C374" s="108"/>
      <c r="D374" s="108"/>
      <c r="E374" s="108"/>
      <c r="F374" s="109"/>
      <c r="G374" s="71"/>
      <c r="I374" s="5"/>
      <c r="J374" s="64"/>
      <c r="K374" s="64"/>
      <c r="L374" s="64"/>
      <c r="M374" s="64"/>
    </row>
    <row r="375" spans="1:13" ht="31.5" x14ac:dyDescent="0.15">
      <c r="A375" s="110" t="s">
        <v>436</v>
      </c>
      <c r="B375" s="111" t="s">
        <v>437</v>
      </c>
      <c r="C375" s="111" t="s">
        <v>438</v>
      </c>
      <c r="D375" s="112" t="s">
        <v>439</v>
      </c>
      <c r="E375" s="111" t="s">
        <v>440</v>
      </c>
      <c r="F375" s="113" t="s">
        <v>441</v>
      </c>
      <c r="G375" s="71"/>
      <c r="I375" s="5"/>
      <c r="J375" s="64"/>
      <c r="K375" s="64"/>
      <c r="L375" s="64"/>
      <c r="M375" s="64"/>
    </row>
    <row r="376" spans="1:13" ht="112.5" x14ac:dyDescent="0.15">
      <c r="A376" s="114">
        <v>193</v>
      </c>
      <c r="B376" s="115" t="s">
        <v>36</v>
      </c>
      <c r="C376" s="115" t="s">
        <v>442</v>
      </c>
      <c r="D376" s="115" t="s">
        <v>443</v>
      </c>
      <c r="E376" s="116" t="s">
        <v>444</v>
      </c>
      <c r="F376" s="116" t="s">
        <v>445</v>
      </c>
      <c r="G376" s="71"/>
      <c r="I376" s="5"/>
      <c r="J376" s="64"/>
      <c r="K376" s="64"/>
      <c r="L376" s="64"/>
      <c r="M376" s="64"/>
    </row>
    <row r="377" spans="1:13" ht="112.5" x14ac:dyDescent="0.15">
      <c r="A377" s="117">
        <v>199</v>
      </c>
      <c r="B377" s="118" t="s">
        <v>41</v>
      </c>
      <c r="C377" s="118" t="s">
        <v>442</v>
      </c>
      <c r="D377" s="118" t="s">
        <v>443</v>
      </c>
      <c r="E377" s="119" t="s">
        <v>444</v>
      </c>
      <c r="F377" s="119" t="s">
        <v>446</v>
      </c>
      <c r="G377" s="71"/>
      <c r="I377" s="5"/>
      <c r="J377" s="64"/>
      <c r="K377" s="64"/>
      <c r="L377" s="64"/>
      <c r="M377" s="64"/>
    </row>
    <row r="378" spans="1:13" ht="146.25" x14ac:dyDescent="0.15">
      <c r="A378" s="114">
        <v>202</v>
      </c>
      <c r="B378" s="115" t="s">
        <v>44</v>
      </c>
      <c r="C378" s="115" t="s">
        <v>442</v>
      </c>
      <c r="D378" s="115" t="s">
        <v>443</v>
      </c>
      <c r="E378" s="116" t="s">
        <v>447</v>
      </c>
      <c r="F378" s="116" t="s">
        <v>448</v>
      </c>
      <c r="G378" s="71"/>
      <c r="I378" s="5"/>
    </row>
    <row r="379" spans="1:13" ht="45" x14ac:dyDescent="0.15">
      <c r="A379" s="117">
        <v>211</v>
      </c>
      <c r="B379" s="118" t="s">
        <v>49</v>
      </c>
      <c r="C379" s="118" t="s">
        <v>449</v>
      </c>
      <c r="D379" s="118" t="s">
        <v>443</v>
      </c>
      <c r="E379" s="118" t="s">
        <v>450</v>
      </c>
      <c r="F379" s="118" t="s">
        <v>451</v>
      </c>
      <c r="G379" s="71"/>
      <c r="I379" s="5"/>
      <c r="J379" s="64"/>
      <c r="K379" s="64"/>
      <c r="L379" s="64"/>
      <c r="M379" s="64"/>
    </row>
    <row r="380" spans="1:13" ht="56.25" x14ac:dyDescent="0.15">
      <c r="A380" s="114">
        <v>221</v>
      </c>
      <c r="B380" s="115" t="s">
        <v>54</v>
      </c>
      <c r="C380" s="115" t="s">
        <v>449</v>
      </c>
      <c r="D380" s="115" t="s">
        <v>452</v>
      </c>
      <c r="E380" s="118" t="s">
        <v>453</v>
      </c>
      <c r="F380" s="118" t="s">
        <v>454</v>
      </c>
      <c r="G380" s="71"/>
      <c r="I380" s="5"/>
      <c r="J380" s="64"/>
      <c r="K380" s="64"/>
      <c r="L380" s="64"/>
      <c r="M380" s="64"/>
    </row>
    <row r="381" spans="1:13" ht="33.75" x14ac:dyDescent="0.15">
      <c r="A381" s="117">
        <v>225</v>
      </c>
      <c r="B381" s="118" t="s">
        <v>63</v>
      </c>
      <c r="C381" s="118" t="s">
        <v>455</v>
      </c>
      <c r="D381" s="118" t="s">
        <v>456</v>
      </c>
      <c r="E381" s="118" t="s">
        <v>457</v>
      </c>
      <c r="F381" s="118" t="s">
        <v>458</v>
      </c>
      <c r="G381" s="71"/>
      <c r="I381" s="5"/>
      <c r="J381" s="64"/>
      <c r="K381" s="64"/>
      <c r="L381" s="64"/>
      <c r="M381" s="64"/>
    </row>
    <row r="382" spans="1:13" ht="22.5" x14ac:dyDescent="0.15">
      <c r="A382" s="114">
        <v>226</v>
      </c>
      <c r="B382" s="115" t="s">
        <v>68</v>
      </c>
      <c r="C382" s="115" t="s">
        <v>449</v>
      </c>
      <c r="D382" s="115" t="s">
        <v>443</v>
      </c>
      <c r="E382" s="115" t="s">
        <v>459</v>
      </c>
      <c r="F382" s="115" t="s">
        <v>460</v>
      </c>
      <c r="G382" s="71"/>
      <c r="I382" s="5"/>
      <c r="J382" s="64"/>
      <c r="K382" s="64"/>
      <c r="L382" s="64"/>
      <c r="M382" s="64"/>
    </row>
    <row r="383" spans="1:13" ht="22.5" x14ac:dyDescent="0.15">
      <c r="A383" s="117">
        <v>228</v>
      </c>
      <c r="B383" s="118" t="s">
        <v>73</v>
      </c>
      <c r="C383" s="118" t="s">
        <v>455</v>
      </c>
      <c r="D383" s="118" t="s">
        <v>456</v>
      </c>
      <c r="E383" s="118" t="s">
        <v>461</v>
      </c>
      <c r="F383" s="118" t="s">
        <v>461</v>
      </c>
      <c r="G383" s="71"/>
      <c r="I383" s="5"/>
      <c r="J383" s="64"/>
      <c r="K383" s="64"/>
      <c r="L383" s="64"/>
      <c r="M383" s="64"/>
    </row>
    <row r="384" spans="1:13" ht="33.75" x14ac:dyDescent="0.15">
      <c r="A384" s="114">
        <v>233</v>
      </c>
      <c r="B384" s="115" t="s">
        <v>74</v>
      </c>
      <c r="C384" s="115" t="s">
        <v>449</v>
      </c>
      <c r="D384" s="115" t="s">
        <v>462</v>
      </c>
      <c r="E384" s="118" t="s">
        <v>463</v>
      </c>
      <c r="F384" s="118" t="s">
        <v>464</v>
      </c>
      <c r="G384" s="71"/>
      <c r="I384" s="5"/>
    </row>
    <row r="385" spans="1:14" ht="67.5" x14ac:dyDescent="0.15">
      <c r="A385" s="117">
        <v>236</v>
      </c>
      <c r="B385" s="118" t="s">
        <v>81</v>
      </c>
      <c r="C385" s="118" t="s">
        <v>442</v>
      </c>
      <c r="D385" s="118" t="s">
        <v>456</v>
      </c>
      <c r="E385" s="118" t="s">
        <v>465</v>
      </c>
      <c r="F385" s="118" t="s">
        <v>466</v>
      </c>
      <c r="G385" s="71"/>
      <c r="I385" s="5"/>
      <c r="J385" s="64"/>
      <c r="K385" s="64"/>
      <c r="L385" s="64"/>
      <c r="M385" s="64"/>
      <c r="N385" s="64"/>
    </row>
    <row r="386" spans="1:14" ht="33.75" x14ac:dyDescent="0.15">
      <c r="A386" s="114">
        <v>239</v>
      </c>
      <c r="B386" s="115" t="s">
        <v>86</v>
      </c>
      <c r="C386" s="115" t="s">
        <v>467</v>
      </c>
      <c r="D386" s="115" t="s">
        <v>443</v>
      </c>
      <c r="E386" s="115" t="s">
        <v>468</v>
      </c>
      <c r="F386" s="115" t="s">
        <v>468</v>
      </c>
      <c r="G386" s="71"/>
      <c r="I386" s="5"/>
      <c r="J386" s="64"/>
      <c r="K386" s="64"/>
      <c r="L386" s="64"/>
      <c r="M386" s="64"/>
      <c r="N386" s="64"/>
    </row>
    <row r="387" spans="1:14" ht="33.75" x14ac:dyDescent="0.15">
      <c r="A387" s="117">
        <v>243</v>
      </c>
      <c r="B387" s="118" t="s">
        <v>89</v>
      </c>
      <c r="C387" s="118" t="s">
        <v>467</v>
      </c>
      <c r="D387" s="118" t="s">
        <v>443</v>
      </c>
      <c r="E387" s="118" t="s">
        <v>469</v>
      </c>
      <c r="F387" s="118" t="s">
        <v>469</v>
      </c>
      <c r="G387" s="71"/>
      <c r="I387" s="5"/>
      <c r="J387" s="64"/>
      <c r="K387" s="64"/>
      <c r="L387" s="64"/>
      <c r="M387" s="64"/>
      <c r="N387" s="64"/>
    </row>
    <row r="388" spans="1:14" ht="90" x14ac:dyDescent="0.15">
      <c r="A388" s="114">
        <v>245</v>
      </c>
      <c r="B388" s="115" t="s">
        <v>95</v>
      </c>
      <c r="C388" s="115" t="s">
        <v>449</v>
      </c>
      <c r="D388" s="115" t="s">
        <v>452</v>
      </c>
      <c r="E388" s="118" t="s">
        <v>470</v>
      </c>
      <c r="F388" s="118" t="s">
        <v>471</v>
      </c>
      <c r="G388" s="72"/>
      <c r="I388" s="5"/>
      <c r="J388" s="64"/>
      <c r="K388" s="64"/>
      <c r="L388" s="64"/>
      <c r="M388" s="64"/>
      <c r="N388" s="64"/>
    </row>
    <row r="389" spans="1:14" ht="90" x14ac:dyDescent="0.15">
      <c r="A389" s="117">
        <v>247</v>
      </c>
      <c r="B389" s="118" t="s">
        <v>99</v>
      </c>
      <c r="C389" s="118" t="s">
        <v>449</v>
      </c>
      <c r="D389" s="118" t="s">
        <v>452</v>
      </c>
      <c r="E389" s="118" t="s">
        <v>472</v>
      </c>
      <c r="F389" s="118" t="s">
        <v>473</v>
      </c>
      <c r="G389" s="72"/>
      <c r="I389" s="5"/>
      <c r="J389" s="64"/>
      <c r="K389" s="64"/>
      <c r="L389" s="64"/>
      <c r="M389" s="64"/>
      <c r="N389" s="64"/>
    </row>
    <row r="390" spans="1:14" ht="22.5" x14ac:dyDescent="0.15">
      <c r="A390" s="114">
        <v>262</v>
      </c>
      <c r="B390" s="115" t="s">
        <v>104</v>
      </c>
      <c r="C390" s="115" t="s">
        <v>474</v>
      </c>
      <c r="D390" s="115" t="s">
        <v>443</v>
      </c>
      <c r="E390" s="115" t="s">
        <v>475</v>
      </c>
      <c r="F390" s="115" t="s">
        <v>475</v>
      </c>
      <c r="G390" s="72"/>
      <c r="I390" s="5"/>
    </row>
    <row r="391" spans="1:14" ht="67.5" x14ac:dyDescent="0.15">
      <c r="A391" s="117">
        <v>265</v>
      </c>
      <c r="B391" s="118" t="s">
        <v>476</v>
      </c>
      <c r="C391" s="118" t="s">
        <v>477</v>
      </c>
      <c r="D391" s="118" t="s">
        <v>452</v>
      </c>
      <c r="E391" s="118" t="s">
        <v>478</v>
      </c>
      <c r="F391" s="118" t="s">
        <v>479</v>
      </c>
      <c r="G391" s="72"/>
      <c r="I391" s="5"/>
    </row>
    <row r="392" spans="1:14" ht="22.5" x14ac:dyDescent="0.15">
      <c r="A392" s="114">
        <v>270</v>
      </c>
      <c r="B392" s="115" t="s">
        <v>111</v>
      </c>
      <c r="C392" s="115" t="s">
        <v>455</v>
      </c>
      <c r="D392" s="115" t="s">
        <v>456</v>
      </c>
      <c r="E392" s="115" t="s">
        <v>461</v>
      </c>
      <c r="F392" s="115" t="s">
        <v>461</v>
      </c>
      <c r="G392" s="72"/>
      <c r="I392" s="5"/>
    </row>
    <row r="393" spans="1:14" ht="101.25" x14ac:dyDescent="0.15">
      <c r="A393" s="117">
        <v>271</v>
      </c>
      <c r="B393" s="118" t="s">
        <v>113</v>
      </c>
      <c r="C393" s="118" t="s">
        <v>480</v>
      </c>
      <c r="D393" s="118" t="s">
        <v>452</v>
      </c>
      <c r="E393" s="118" t="s">
        <v>481</v>
      </c>
      <c r="F393" s="118" t="s">
        <v>482</v>
      </c>
      <c r="G393" s="70"/>
      <c r="H393" s="70"/>
      <c r="I393" s="70"/>
      <c r="J393" s="64"/>
      <c r="K393" s="64"/>
      <c r="L393" s="64"/>
      <c r="M393" s="64"/>
      <c r="N393" s="70"/>
    </row>
    <row r="394" spans="1:14" ht="22.5" x14ac:dyDescent="0.15">
      <c r="A394" s="114">
        <v>278</v>
      </c>
      <c r="B394" s="115" t="s">
        <v>483</v>
      </c>
      <c r="C394" s="115" t="s">
        <v>484</v>
      </c>
      <c r="D394" s="115" t="s">
        <v>443</v>
      </c>
      <c r="E394" s="115" t="s">
        <v>485</v>
      </c>
      <c r="F394" s="115" t="s">
        <v>485</v>
      </c>
      <c r="J394" s="64"/>
      <c r="K394" s="64"/>
      <c r="L394" s="64"/>
      <c r="M394" s="64"/>
      <c r="N394" s="64"/>
    </row>
    <row r="395" spans="1:14" ht="33.75" x14ac:dyDescent="0.15">
      <c r="A395" s="117">
        <v>280</v>
      </c>
      <c r="B395" s="118" t="s">
        <v>116</v>
      </c>
      <c r="C395" s="118" t="s">
        <v>449</v>
      </c>
      <c r="D395" s="118" t="s">
        <v>486</v>
      </c>
      <c r="E395" s="118" t="s">
        <v>487</v>
      </c>
      <c r="F395" s="118" t="s">
        <v>488</v>
      </c>
    </row>
    <row r="396" spans="1:14" ht="90" x14ac:dyDescent="0.15">
      <c r="A396" s="114">
        <v>282</v>
      </c>
      <c r="B396" s="115" t="s">
        <v>119</v>
      </c>
      <c r="C396" s="115" t="s">
        <v>480</v>
      </c>
      <c r="D396" s="115" t="s">
        <v>452</v>
      </c>
      <c r="E396" s="118" t="s">
        <v>489</v>
      </c>
      <c r="F396" s="118" t="s">
        <v>490</v>
      </c>
    </row>
    <row r="397" spans="1:14" ht="67.5" x14ac:dyDescent="0.15">
      <c r="A397" s="117">
        <v>283</v>
      </c>
      <c r="B397" s="118" t="s">
        <v>123</v>
      </c>
      <c r="C397" s="118" t="s">
        <v>442</v>
      </c>
      <c r="D397" s="118" t="s">
        <v>456</v>
      </c>
      <c r="E397" s="118" t="s">
        <v>491</v>
      </c>
      <c r="F397" s="118" t="s">
        <v>492</v>
      </c>
    </row>
    <row r="398" spans="1:14" x14ac:dyDescent="0.15">
      <c r="A398" s="114">
        <v>290</v>
      </c>
      <c r="B398" s="115" t="s">
        <v>127</v>
      </c>
      <c r="C398" s="115" t="s">
        <v>480</v>
      </c>
      <c r="D398" s="115" t="s">
        <v>493</v>
      </c>
      <c r="E398" s="115" t="s">
        <v>494</v>
      </c>
      <c r="F398" s="115" t="s">
        <v>495</v>
      </c>
    </row>
    <row r="399" spans="1:14" ht="90" x14ac:dyDescent="0.15">
      <c r="A399" s="117">
        <v>294</v>
      </c>
      <c r="B399" s="118" t="s">
        <v>130</v>
      </c>
      <c r="C399" s="118" t="s">
        <v>449</v>
      </c>
      <c r="D399" s="118" t="s">
        <v>452</v>
      </c>
      <c r="E399" s="119" t="s">
        <v>496</v>
      </c>
      <c r="F399" s="119" t="s">
        <v>497</v>
      </c>
    </row>
    <row r="400" spans="1:14" ht="22.5" x14ac:dyDescent="0.15">
      <c r="A400" s="114">
        <v>295</v>
      </c>
      <c r="B400" s="115" t="s">
        <v>134</v>
      </c>
      <c r="C400" s="115" t="s">
        <v>480</v>
      </c>
      <c r="D400" s="115" t="s">
        <v>498</v>
      </c>
      <c r="E400" s="115" t="s">
        <v>499</v>
      </c>
      <c r="F400" s="115" t="s">
        <v>499</v>
      </c>
    </row>
    <row r="401" spans="1:6" x14ac:dyDescent="0.15">
      <c r="A401" s="117">
        <v>299</v>
      </c>
      <c r="B401" s="118" t="s">
        <v>139</v>
      </c>
      <c r="C401" s="118" t="s">
        <v>480</v>
      </c>
      <c r="D401" s="118" t="s">
        <v>493</v>
      </c>
      <c r="E401" s="118" t="s">
        <v>494</v>
      </c>
      <c r="F401" s="118" t="s">
        <v>495</v>
      </c>
    </row>
    <row r="402" spans="1:6" ht="33.75" x14ac:dyDescent="0.15">
      <c r="A402" s="114">
        <v>300</v>
      </c>
      <c r="B402" s="115" t="s">
        <v>142</v>
      </c>
      <c r="C402" s="115" t="s">
        <v>477</v>
      </c>
      <c r="D402" s="115" t="s">
        <v>456</v>
      </c>
      <c r="E402" s="115" t="s">
        <v>500</v>
      </c>
      <c r="F402" s="115" t="s">
        <v>501</v>
      </c>
    </row>
    <row r="403" spans="1:6" ht="33.75" x14ac:dyDescent="0.15">
      <c r="A403" s="117">
        <v>304</v>
      </c>
      <c r="B403" s="118" t="s">
        <v>502</v>
      </c>
      <c r="C403" s="118" t="s">
        <v>474</v>
      </c>
      <c r="D403" s="118" t="s">
        <v>503</v>
      </c>
      <c r="E403" s="118" t="s">
        <v>504</v>
      </c>
      <c r="F403" s="118" t="s">
        <v>505</v>
      </c>
    </row>
    <row r="404" spans="1:6" ht="33.75" x14ac:dyDescent="0.15">
      <c r="A404" s="117" t="s">
        <v>506</v>
      </c>
      <c r="B404" s="118" t="s">
        <v>149</v>
      </c>
      <c r="C404" s="118" t="s">
        <v>449</v>
      </c>
      <c r="D404" s="118" t="s">
        <v>507</v>
      </c>
      <c r="E404" s="118" t="s">
        <v>508</v>
      </c>
      <c r="F404" s="118" t="s">
        <v>509</v>
      </c>
    </row>
    <row r="405" spans="1:6" ht="45" x14ac:dyDescent="0.15">
      <c r="A405" s="114">
        <v>311</v>
      </c>
      <c r="B405" s="115" t="s">
        <v>510</v>
      </c>
      <c r="C405" s="115" t="s">
        <v>474</v>
      </c>
      <c r="D405" s="115" t="s">
        <v>511</v>
      </c>
      <c r="E405" s="115" t="s">
        <v>512</v>
      </c>
      <c r="F405" s="115" t="s">
        <v>513</v>
      </c>
    </row>
    <row r="406" spans="1:6" ht="22.5" x14ac:dyDescent="0.15">
      <c r="A406" s="117">
        <v>312</v>
      </c>
      <c r="B406" s="118" t="s">
        <v>514</v>
      </c>
      <c r="C406" s="118" t="s">
        <v>515</v>
      </c>
      <c r="D406" s="118" t="s">
        <v>443</v>
      </c>
      <c r="E406" s="118" t="s">
        <v>516</v>
      </c>
      <c r="F406" s="118" t="s">
        <v>516</v>
      </c>
    </row>
    <row r="407" spans="1:6" ht="90" x14ac:dyDescent="0.15">
      <c r="A407" s="114">
        <v>313</v>
      </c>
      <c r="B407" s="115" t="s">
        <v>517</v>
      </c>
      <c r="C407" s="115" t="s">
        <v>518</v>
      </c>
      <c r="D407" s="115" t="s">
        <v>519</v>
      </c>
      <c r="E407" s="118" t="s">
        <v>520</v>
      </c>
      <c r="F407" s="115" t="s">
        <v>521</v>
      </c>
    </row>
    <row r="408" spans="1:6" ht="33.75" x14ac:dyDescent="0.15">
      <c r="A408" s="117">
        <v>315</v>
      </c>
      <c r="B408" s="118" t="s">
        <v>165</v>
      </c>
      <c r="C408" s="118" t="s">
        <v>522</v>
      </c>
      <c r="D408" s="118" t="s">
        <v>493</v>
      </c>
      <c r="E408" s="118" t="s">
        <v>523</v>
      </c>
      <c r="F408" s="118" t="s">
        <v>495</v>
      </c>
    </row>
    <row r="409" spans="1:6" x14ac:dyDescent="0.15">
      <c r="A409" s="114">
        <v>316</v>
      </c>
      <c r="B409" s="115" t="s">
        <v>165</v>
      </c>
      <c r="C409" s="115" t="s">
        <v>480</v>
      </c>
      <c r="D409" s="115" t="s">
        <v>493</v>
      </c>
      <c r="E409" s="115" t="s">
        <v>494</v>
      </c>
      <c r="F409" s="115" t="s">
        <v>495</v>
      </c>
    </row>
    <row r="410" spans="1:6" ht="22.5" x14ac:dyDescent="0.15">
      <c r="A410" s="117">
        <v>319</v>
      </c>
      <c r="B410" s="118" t="s">
        <v>168</v>
      </c>
      <c r="C410" s="118" t="s">
        <v>455</v>
      </c>
      <c r="D410" s="118" t="s">
        <v>456</v>
      </c>
      <c r="E410" s="118" t="s">
        <v>461</v>
      </c>
      <c r="F410" s="118" t="s">
        <v>461</v>
      </c>
    </row>
    <row r="411" spans="1:6" ht="78.75" x14ac:dyDescent="0.15">
      <c r="A411" s="114">
        <v>322</v>
      </c>
      <c r="B411" s="115" t="s">
        <v>170</v>
      </c>
      <c r="C411" s="115" t="s">
        <v>480</v>
      </c>
      <c r="D411" s="115" t="s">
        <v>452</v>
      </c>
      <c r="E411" s="118" t="s">
        <v>524</v>
      </c>
      <c r="F411" s="118" t="s">
        <v>471</v>
      </c>
    </row>
    <row r="412" spans="1:6" ht="45" x14ac:dyDescent="0.15">
      <c r="A412" s="117">
        <v>323</v>
      </c>
      <c r="B412" s="118" t="s">
        <v>525</v>
      </c>
      <c r="C412" s="118" t="s">
        <v>515</v>
      </c>
      <c r="D412" s="118" t="s">
        <v>526</v>
      </c>
      <c r="E412" s="118" t="s">
        <v>527</v>
      </c>
      <c r="F412" s="118" t="s">
        <v>528</v>
      </c>
    </row>
    <row r="413" spans="1:6" ht="22.5" x14ac:dyDescent="0.15">
      <c r="A413" s="114">
        <v>330</v>
      </c>
      <c r="B413" s="115" t="s">
        <v>178</v>
      </c>
      <c r="C413" s="115" t="s">
        <v>477</v>
      </c>
      <c r="D413" s="115" t="s">
        <v>529</v>
      </c>
      <c r="E413" s="115" t="s">
        <v>530</v>
      </c>
      <c r="F413" s="115" t="s">
        <v>530</v>
      </c>
    </row>
    <row r="414" spans="1:6" ht="33.75" x14ac:dyDescent="0.15">
      <c r="A414" s="117">
        <v>331</v>
      </c>
      <c r="B414" s="118" t="s">
        <v>182</v>
      </c>
      <c r="C414" s="118" t="s">
        <v>522</v>
      </c>
      <c r="D414" s="118" t="s">
        <v>531</v>
      </c>
      <c r="E414" s="118" t="s">
        <v>532</v>
      </c>
      <c r="F414" s="118" t="s">
        <v>533</v>
      </c>
    </row>
    <row r="415" spans="1:6" ht="45" x14ac:dyDescent="0.15">
      <c r="A415" s="117">
        <v>332</v>
      </c>
      <c r="B415" s="118" t="s">
        <v>182</v>
      </c>
      <c r="C415" s="118" t="s">
        <v>534</v>
      </c>
      <c r="D415" s="118" t="s">
        <v>535</v>
      </c>
      <c r="E415" s="118" t="s">
        <v>536</v>
      </c>
      <c r="F415" s="118" t="s">
        <v>537</v>
      </c>
    </row>
    <row r="416" spans="1:6" ht="33.75" x14ac:dyDescent="0.15">
      <c r="A416" s="114" t="s">
        <v>538</v>
      </c>
      <c r="B416" s="115" t="s">
        <v>159</v>
      </c>
      <c r="C416" s="115" t="s">
        <v>449</v>
      </c>
      <c r="D416" s="115" t="s">
        <v>507</v>
      </c>
      <c r="E416" s="115" t="s">
        <v>508</v>
      </c>
      <c r="F416" s="115" t="s">
        <v>509</v>
      </c>
    </row>
    <row r="417" spans="1:6" ht="22.5" x14ac:dyDescent="0.15">
      <c r="A417" s="117" t="s">
        <v>539</v>
      </c>
      <c r="B417" s="118" t="s">
        <v>187</v>
      </c>
      <c r="C417" s="118" t="s">
        <v>540</v>
      </c>
      <c r="D417" s="118" t="s">
        <v>456</v>
      </c>
      <c r="E417" s="118" t="s">
        <v>541</v>
      </c>
      <c r="F417" s="118" t="s">
        <v>541</v>
      </c>
    </row>
    <row r="418" spans="1:6" ht="22.5" x14ac:dyDescent="0.15">
      <c r="A418" s="114">
        <v>338</v>
      </c>
      <c r="B418" s="115" t="s">
        <v>542</v>
      </c>
      <c r="C418" s="115" t="s">
        <v>474</v>
      </c>
      <c r="D418" s="115" t="s">
        <v>443</v>
      </c>
      <c r="E418" s="118" t="s">
        <v>543</v>
      </c>
      <c r="F418" s="118" t="s">
        <v>543</v>
      </c>
    </row>
    <row r="419" spans="1:6" ht="33.75" x14ac:dyDescent="0.15">
      <c r="A419" s="117">
        <v>341</v>
      </c>
      <c r="B419" s="118" t="s">
        <v>199</v>
      </c>
      <c r="C419" s="118" t="s">
        <v>455</v>
      </c>
      <c r="D419" s="118" t="s">
        <v>443</v>
      </c>
      <c r="E419" s="118" t="s">
        <v>544</v>
      </c>
      <c r="F419" s="118" t="s">
        <v>544</v>
      </c>
    </row>
    <row r="420" spans="1:6" ht="22.5" x14ac:dyDescent="0.15">
      <c r="A420" s="114">
        <v>342</v>
      </c>
      <c r="B420" s="115" t="s">
        <v>203</v>
      </c>
      <c r="C420" s="115" t="s">
        <v>480</v>
      </c>
      <c r="D420" s="115" t="s">
        <v>545</v>
      </c>
      <c r="E420" s="118" t="s">
        <v>499</v>
      </c>
      <c r="F420" s="115" t="s">
        <v>499</v>
      </c>
    </row>
    <row r="421" spans="1:6" ht="45" x14ac:dyDescent="0.15">
      <c r="A421" s="117">
        <v>346</v>
      </c>
      <c r="B421" s="118" t="s">
        <v>215</v>
      </c>
      <c r="C421" s="118" t="s">
        <v>474</v>
      </c>
      <c r="D421" s="118" t="s">
        <v>511</v>
      </c>
      <c r="E421" s="118" t="s">
        <v>546</v>
      </c>
      <c r="F421" s="118" t="s">
        <v>513</v>
      </c>
    </row>
    <row r="422" spans="1:6" ht="45" x14ac:dyDescent="0.15">
      <c r="A422" s="114" t="s">
        <v>547</v>
      </c>
      <c r="B422" s="115" t="s">
        <v>217</v>
      </c>
      <c r="C422" s="115" t="s">
        <v>480</v>
      </c>
      <c r="D422" s="118" t="s">
        <v>452</v>
      </c>
      <c r="E422" s="118" t="s">
        <v>548</v>
      </c>
      <c r="F422" s="118" t="s">
        <v>548</v>
      </c>
    </row>
    <row r="423" spans="1:6" ht="45" x14ac:dyDescent="0.15">
      <c r="A423" s="117">
        <v>354</v>
      </c>
      <c r="B423" s="118" t="s">
        <v>549</v>
      </c>
      <c r="C423" s="118" t="s">
        <v>522</v>
      </c>
      <c r="D423" s="118" t="s">
        <v>550</v>
      </c>
      <c r="E423" s="118" t="s">
        <v>551</v>
      </c>
      <c r="F423" s="118" t="s">
        <v>551</v>
      </c>
    </row>
    <row r="424" spans="1:6" ht="22.5" x14ac:dyDescent="0.15">
      <c r="A424" s="114">
        <v>361</v>
      </c>
      <c r="B424" s="115" t="s">
        <v>552</v>
      </c>
      <c r="C424" s="115" t="s">
        <v>515</v>
      </c>
      <c r="D424" s="115" t="s">
        <v>443</v>
      </c>
      <c r="E424" s="115" t="s">
        <v>516</v>
      </c>
      <c r="F424" s="115" t="s">
        <v>516</v>
      </c>
    </row>
    <row r="425" spans="1:6" ht="22.5" x14ac:dyDescent="0.15">
      <c r="A425" s="117">
        <v>362</v>
      </c>
      <c r="B425" s="118" t="s">
        <v>553</v>
      </c>
      <c r="C425" s="118" t="s">
        <v>449</v>
      </c>
      <c r="D425" s="118" t="s">
        <v>443</v>
      </c>
      <c r="E425" s="118" t="s">
        <v>485</v>
      </c>
      <c r="F425" s="118" t="s">
        <v>485</v>
      </c>
    </row>
    <row r="426" spans="1:6" ht="45" x14ac:dyDescent="0.15">
      <c r="A426" s="114">
        <v>363</v>
      </c>
      <c r="B426" s="115" t="s">
        <v>254</v>
      </c>
      <c r="C426" s="115" t="s">
        <v>480</v>
      </c>
      <c r="D426" s="115" t="s">
        <v>554</v>
      </c>
      <c r="E426" s="118" t="s">
        <v>555</v>
      </c>
      <c r="F426" s="118" t="s">
        <v>555</v>
      </c>
    </row>
    <row r="427" spans="1:6" ht="78.75" x14ac:dyDescent="0.15">
      <c r="A427" s="117" t="s">
        <v>556</v>
      </c>
      <c r="B427" s="118" t="s">
        <v>225</v>
      </c>
      <c r="C427" s="118" t="s">
        <v>480</v>
      </c>
      <c r="D427" s="118" t="s">
        <v>452</v>
      </c>
      <c r="E427" s="118" t="s">
        <v>557</v>
      </c>
      <c r="F427" s="118" t="s">
        <v>471</v>
      </c>
    </row>
    <row r="428" spans="1:6" ht="22.5" x14ac:dyDescent="0.15">
      <c r="A428" s="114">
        <v>365</v>
      </c>
      <c r="B428" s="115" t="s">
        <v>259</v>
      </c>
      <c r="C428" s="115" t="s">
        <v>515</v>
      </c>
      <c r="D428" s="115" t="s">
        <v>558</v>
      </c>
      <c r="E428" s="118" t="s">
        <v>559</v>
      </c>
      <c r="F428" s="118" t="s">
        <v>559</v>
      </c>
    </row>
    <row r="429" spans="1:6" ht="22.5" x14ac:dyDescent="0.15">
      <c r="A429" s="117">
        <v>367</v>
      </c>
      <c r="B429" s="118" t="s">
        <v>262</v>
      </c>
      <c r="C429" s="118" t="s">
        <v>455</v>
      </c>
      <c r="D429" s="118" t="s">
        <v>456</v>
      </c>
      <c r="E429" s="118" t="s">
        <v>461</v>
      </c>
      <c r="F429" s="118" t="s">
        <v>461</v>
      </c>
    </row>
    <row r="430" spans="1:6" ht="56.25" x14ac:dyDescent="0.15">
      <c r="A430" s="114">
        <v>368</v>
      </c>
      <c r="B430" s="115" t="s">
        <v>268</v>
      </c>
      <c r="C430" s="115" t="s">
        <v>474</v>
      </c>
      <c r="D430" s="115" t="s">
        <v>560</v>
      </c>
      <c r="E430" s="118" t="s">
        <v>561</v>
      </c>
      <c r="F430" s="118" t="s">
        <v>562</v>
      </c>
    </row>
    <row r="431" spans="1:6" ht="22.5" x14ac:dyDescent="0.15">
      <c r="A431" s="117">
        <v>369</v>
      </c>
      <c r="B431" s="118" t="s">
        <v>272</v>
      </c>
      <c r="C431" s="118" t="s">
        <v>515</v>
      </c>
      <c r="D431" s="118" t="s">
        <v>498</v>
      </c>
      <c r="E431" s="118" t="s">
        <v>499</v>
      </c>
      <c r="F431" s="118" t="s">
        <v>499</v>
      </c>
    </row>
    <row r="432" spans="1:6" ht="45" x14ac:dyDescent="0.15">
      <c r="A432" s="117">
        <v>373</v>
      </c>
      <c r="B432" s="118" t="s">
        <v>274</v>
      </c>
      <c r="C432" s="118" t="s">
        <v>477</v>
      </c>
      <c r="D432" s="118" t="s">
        <v>563</v>
      </c>
      <c r="E432" s="118" t="s">
        <v>564</v>
      </c>
      <c r="F432" s="118" t="s">
        <v>565</v>
      </c>
    </row>
    <row r="433" spans="1:6" x14ac:dyDescent="0.15">
      <c r="A433" s="117">
        <v>379</v>
      </c>
      <c r="B433" s="118" t="s">
        <v>279</v>
      </c>
      <c r="C433" s="118" t="s">
        <v>480</v>
      </c>
      <c r="D433" s="118" t="s">
        <v>493</v>
      </c>
      <c r="E433" s="118" t="s">
        <v>494</v>
      </c>
      <c r="F433" s="118" t="s">
        <v>494</v>
      </c>
    </row>
    <row r="434" spans="1:6" ht="56.25" x14ac:dyDescent="0.15">
      <c r="A434" s="117" t="s">
        <v>566</v>
      </c>
      <c r="B434" s="118" t="s">
        <v>191</v>
      </c>
      <c r="C434" s="118" t="s">
        <v>540</v>
      </c>
      <c r="D434" s="118" t="s">
        <v>452</v>
      </c>
      <c r="E434" s="118" t="s">
        <v>567</v>
      </c>
      <c r="F434" s="118" t="s">
        <v>567</v>
      </c>
    </row>
    <row r="435" spans="1:6" ht="78.75" x14ac:dyDescent="0.15">
      <c r="A435" s="117" t="s">
        <v>568</v>
      </c>
      <c r="B435" s="118" t="s">
        <v>234</v>
      </c>
      <c r="C435" s="118" t="s">
        <v>480</v>
      </c>
      <c r="D435" s="118" t="s">
        <v>456</v>
      </c>
      <c r="E435" s="118" t="s">
        <v>569</v>
      </c>
      <c r="F435" s="118" t="s">
        <v>548</v>
      </c>
    </row>
    <row r="436" spans="1:6" ht="56.25" x14ac:dyDescent="0.15">
      <c r="A436" s="117">
        <v>383</v>
      </c>
      <c r="B436" s="118" t="s">
        <v>570</v>
      </c>
      <c r="C436" s="118" t="s">
        <v>534</v>
      </c>
      <c r="D436" s="118" t="s">
        <v>452</v>
      </c>
      <c r="E436" s="118" t="s">
        <v>571</v>
      </c>
      <c r="F436" s="118" t="s">
        <v>572</v>
      </c>
    </row>
    <row r="437" spans="1:6" ht="78.75" x14ac:dyDescent="0.15">
      <c r="A437" s="117">
        <v>392</v>
      </c>
      <c r="B437" s="118" t="s">
        <v>281</v>
      </c>
      <c r="C437" s="118" t="s">
        <v>442</v>
      </c>
      <c r="D437" s="118" t="s">
        <v>452</v>
      </c>
      <c r="E437" s="118" t="s">
        <v>573</v>
      </c>
      <c r="F437" s="118" t="s">
        <v>574</v>
      </c>
    </row>
    <row r="438" spans="1:6" ht="22.5" x14ac:dyDescent="0.15">
      <c r="A438" s="117">
        <v>393</v>
      </c>
      <c r="B438" s="118" t="s">
        <v>207</v>
      </c>
      <c r="C438" s="118" t="s">
        <v>480</v>
      </c>
      <c r="D438" s="118" t="s">
        <v>545</v>
      </c>
      <c r="E438" s="118" t="s">
        <v>499</v>
      </c>
      <c r="F438" s="118" t="s">
        <v>499</v>
      </c>
    </row>
    <row r="439" spans="1:6" ht="22.5" x14ac:dyDescent="0.15">
      <c r="A439" s="117">
        <v>396</v>
      </c>
      <c r="B439" s="118" t="s">
        <v>575</v>
      </c>
      <c r="C439" s="118" t="s">
        <v>515</v>
      </c>
      <c r="D439" s="118" t="s">
        <v>576</v>
      </c>
      <c r="E439" s="118" t="s">
        <v>577</v>
      </c>
      <c r="F439" s="118" t="s">
        <v>577</v>
      </c>
    </row>
    <row r="440" spans="1:6" ht="101.25" x14ac:dyDescent="0.15">
      <c r="A440" s="117" t="s">
        <v>578</v>
      </c>
      <c r="B440" s="118" t="s">
        <v>244</v>
      </c>
      <c r="C440" s="118" t="s">
        <v>480</v>
      </c>
      <c r="D440" s="118" t="s">
        <v>456</v>
      </c>
      <c r="E440" s="118" t="s">
        <v>579</v>
      </c>
      <c r="F440" s="118" t="s">
        <v>548</v>
      </c>
    </row>
    <row r="441" spans="1:6" ht="45" x14ac:dyDescent="0.15">
      <c r="A441" s="117">
        <v>405</v>
      </c>
      <c r="B441" s="120">
        <v>38393</v>
      </c>
      <c r="C441" s="118" t="s">
        <v>480</v>
      </c>
      <c r="D441" s="118" t="s">
        <v>443</v>
      </c>
      <c r="E441" s="118" t="s">
        <v>580</v>
      </c>
      <c r="F441" s="118" t="s">
        <v>580</v>
      </c>
    </row>
    <row r="442" spans="1:6" ht="22.5" x14ac:dyDescent="0.15">
      <c r="A442" s="114">
        <v>410</v>
      </c>
      <c r="B442" s="121">
        <v>38454</v>
      </c>
      <c r="C442" s="122" t="s">
        <v>480</v>
      </c>
      <c r="D442" s="122" t="s">
        <v>545</v>
      </c>
      <c r="E442" s="122" t="s">
        <v>499</v>
      </c>
      <c r="F442" s="122" t="s">
        <v>499</v>
      </c>
    </row>
    <row r="443" spans="1:6" ht="45" x14ac:dyDescent="0.15">
      <c r="A443" s="117">
        <v>412</v>
      </c>
      <c r="B443" s="120">
        <v>38470</v>
      </c>
      <c r="C443" s="118" t="s">
        <v>474</v>
      </c>
      <c r="D443" s="118" t="s">
        <v>581</v>
      </c>
      <c r="E443" s="118" t="s">
        <v>582</v>
      </c>
      <c r="F443" s="118" t="s">
        <v>582</v>
      </c>
    </row>
    <row r="444" spans="1:6" ht="22.5" x14ac:dyDescent="0.15">
      <c r="A444" s="117">
        <v>414</v>
      </c>
      <c r="B444" s="120">
        <v>38498</v>
      </c>
      <c r="C444" s="118" t="s">
        <v>515</v>
      </c>
      <c r="D444" s="118" t="s">
        <v>583</v>
      </c>
      <c r="E444" s="118" t="s">
        <v>584</v>
      </c>
      <c r="F444" s="118" t="s">
        <v>584</v>
      </c>
    </row>
    <row r="445" spans="1:6" ht="22.5" x14ac:dyDescent="0.15">
      <c r="A445" s="117">
        <v>420</v>
      </c>
      <c r="B445" s="120">
        <v>38526</v>
      </c>
      <c r="C445" s="118" t="s">
        <v>455</v>
      </c>
      <c r="D445" s="118" t="s">
        <v>443</v>
      </c>
      <c r="E445" s="118" t="s">
        <v>461</v>
      </c>
      <c r="F445" s="118" t="s">
        <v>461</v>
      </c>
    </row>
    <row r="446" spans="1:6" ht="33.75" x14ac:dyDescent="0.15">
      <c r="A446" s="117">
        <v>424</v>
      </c>
      <c r="B446" s="120">
        <v>38553</v>
      </c>
      <c r="C446" s="120" t="s">
        <v>449</v>
      </c>
      <c r="D446" s="115" t="s">
        <v>507</v>
      </c>
      <c r="E446" s="115" t="s">
        <v>508</v>
      </c>
      <c r="F446" s="115" t="s">
        <v>509</v>
      </c>
    </row>
    <row r="447" spans="1:6" ht="22.5" x14ac:dyDescent="0.15">
      <c r="A447" s="117" t="s">
        <v>585</v>
      </c>
      <c r="B447" s="120">
        <v>38559</v>
      </c>
      <c r="C447" s="118" t="s">
        <v>540</v>
      </c>
      <c r="D447" s="118" t="s">
        <v>456</v>
      </c>
      <c r="E447" s="118" t="s">
        <v>586</v>
      </c>
      <c r="F447" s="118" t="s">
        <v>586</v>
      </c>
    </row>
    <row r="448" spans="1:6" ht="33.75" x14ac:dyDescent="0.15">
      <c r="A448" s="117">
        <v>430</v>
      </c>
      <c r="B448" s="120">
        <v>38576</v>
      </c>
      <c r="C448" s="120" t="s">
        <v>449</v>
      </c>
      <c r="D448" s="118" t="s">
        <v>587</v>
      </c>
      <c r="E448" s="118" t="s">
        <v>588</v>
      </c>
      <c r="F448" s="118" t="s">
        <v>509</v>
      </c>
    </row>
    <row r="449" spans="1:6" ht="45" x14ac:dyDescent="0.15">
      <c r="A449" s="117">
        <v>436</v>
      </c>
      <c r="B449" s="120">
        <v>38638</v>
      </c>
      <c r="C449" s="118" t="s">
        <v>515</v>
      </c>
      <c r="D449" s="118" t="s">
        <v>526</v>
      </c>
      <c r="E449" s="118" t="s">
        <v>527</v>
      </c>
      <c r="F449" s="118" t="s">
        <v>528</v>
      </c>
    </row>
    <row r="450" spans="1:6" ht="78.75" x14ac:dyDescent="0.15">
      <c r="A450" s="117">
        <v>437</v>
      </c>
      <c r="B450" s="120">
        <v>38649</v>
      </c>
      <c r="C450" s="118" t="s">
        <v>480</v>
      </c>
      <c r="D450" s="118" t="s">
        <v>456</v>
      </c>
      <c r="E450" s="118" t="s">
        <v>589</v>
      </c>
      <c r="F450" s="118" t="s">
        <v>548</v>
      </c>
    </row>
    <row r="451" spans="1:6" ht="22.5" x14ac:dyDescent="0.15">
      <c r="A451" s="117">
        <v>441</v>
      </c>
      <c r="B451" s="120">
        <v>38673</v>
      </c>
      <c r="C451" s="118" t="s">
        <v>515</v>
      </c>
      <c r="D451" s="122" t="s">
        <v>545</v>
      </c>
      <c r="E451" s="122" t="s">
        <v>499</v>
      </c>
      <c r="F451" s="122" t="s">
        <v>499</v>
      </c>
    </row>
    <row r="452" spans="1:6" ht="22.5" x14ac:dyDescent="0.15">
      <c r="A452" s="117">
        <v>442</v>
      </c>
      <c r="B452" s="120">
        <v>38677</v>
      </c>
      <c r="C452" s="118" t="s">
        <v>474</v>
      </c>
      <c r="D452" s="118" t="s">
        <v>590</v>
      </c>
      <c r="E452" s="118" t="s">
        <v>591</v>
      </c>
      <c r="F452" s="118" t="s">
        <v>591</v>
      </c>
    </row>
    <row r="453" spans="1:6" ht="360" x14ac:dyDescent="0.15">
      <c r="A453" s="117">
        <v>449</v>
      </c>
      <c r="B453" s="120">
        <v>38716</v>
      </c>
      <c r="C453" s="118" t="s">
        <v>442</v>
      </c>
      <c r="D453" s="118" t="s">
        <v>452</v>
      </c>
      <c r="E453" s="123" t="s">
        <v>592</v>
      </c>
      <c r="F453" s="118" t="s">
        <v>593</v>
      </c>
    </row>
    <row r="454" spans="1:6" ht="45" x14ac:dyDescent="0.15">
      <c r="A454" s="117">
        <v>450</v>
      </c>
      <c r="B454" s="120">
        <v>38734</v>
      </c>
      <c r="C454" s="118" t="s">
        <v>474</v>
      </c>
      <c r="D454" s="118" t="s">
        <v>511</v>
      </c>
      <c r="E454" s="118" t="s">
        <v>546</v>
      </c>
      <c r="F454" s="118" t="s">
        <v>513</v>
      </c>
    </row>
    <row r="455" spans="1:6" ht="22.5" x14ac:dyDescent="0.15">
      <c r="A455" s="117">
        <v>455</v>
      </c>
      <c r="B455" s="120">
        <v>38769</v>
      </c>
      <c r="C455" s="118" t="s">
        <v>534</v>
      </c>
      <c r="D455" s="118" t="s">
        <v>594</v>
      </c>
      <c r="E455" s="118" t="s">
        <v>595</v>
      </c>
      <c r="F455" s="118" t="s">
        <v>595</v>
      </c>
    </row>
    <row r="456" spans="1:6" ht="22.5" x14ac:dyDescent="0.15">
      <c r="A456" s="117">
        <v>458</v>
      </c>
      <c r="B456" s="120">
        <v>38792</v>
      </c>
      <c r="C456" s="122" t="s">
        <v>480</v>
      </c>
      <c r="D456" s="118" t="s">
        <v>545</v>
      </c>
      <c r="E456" s="122" t="s">
        <v>499</v>
      </c>
      <c r="F456" s="122" t="s">
        <v>499</v>
      </c>
    </row>
    <row r="457" spans="1:6" ht="22.5" x14ac:dyDescent="0.15">
      <c r="A457" s="117">
        <v>460</v>
      </c>
      <c r="B457" s="120">
        <v>38812</v>
      </c>
      <c r="C457" s="118" t="s">
        <v>455</v>
      </c>
      <c r="D457" s="118" t="s">
        <v>456</v>
      </c>
      <c r="E457" s="118" t="s">
        <v>541</v>
      </c>
      <c r="F457" s="118" t="s">
        <v>541</v>
      </c>
    </row>
    <row r="458" spans="1:6" ht="123.75" x14ac:dyDescent="0.15">
      <c r="A458" s="117">
        <v>462</v>
      </c>
      <c r="B458" s="120">
        <v>38818</v>
      </c>
      <c r="C458" s="118" t="s">
        <v>474</v>
      </c>
      <c r="D458" s="118" t="s">
        <v>596</v>
      </c>
      <c r="E458" s="118" t="s">
        <v>597</v>
      </c>
      <c r="F458" s="118" t="s">
        <v>598</v>
      </c>
    </row>
    <row r="459" spans="1:6" ht="22.5" x14ac:dyDescent="0.15">
      <c r="A459" s="117">
        <v>471</v>
      </c>
      <c r="B459" s="120">
        <v>38960</v>
      </c>
      <c r="C459" s="118" t="s">
        <v>474</v>
      </c>
      <c r="D459" s="118" t="s">
        <v>599</v>
      </c>
      <c r="E459" s="118" t="s">
        <v>600</v>
      </c>
      <c r="F459" s="118" t="s">
        <v>600</v>
      </c>
    </row>
    <row r="460" spans="1:6" ht="22.5" x14ac:dyDescent="0.15">
      <c r="A460" s="117">
        <v>472</v>
      </c>
      <c r="B460" s="120">
        <v>38973</v>
      </c>
      <c r="C460" s="118" t="s">
        <v>540</v>
      </c>
      <c r="D460" s="115" t="s">
        <v>498</v>
      </c>
      <c r="E460" s="115" t="s">
        <v>499</v>
      </c>
      <c r="F460" s="115" t="s">
        <v>499</v>
      </c>
    </row>
    <row r="461" spans="1:6" x14ac:dyDescent="0.15">
      <c r="A461" s="117">
        <v>473</v>
      </c>
      <c r="B461" s="120">
        <v>38986</v>
      </c>
      <c r="C461" s="118" t="s">
        <v>474</v>
      </c>
      <c r="D461" s="118" t="s">
        <v>601</v>
      </c>
      <c r="E461" s="118" t="s">
        <v>602</v>
      </c>
      <c r="F461" s="118" t="s">
        <v>602</v>
      </c>
    </row>
    <row r="462" spans="1:6" ht="33.75" x14ac:dyDescent="0.15">
      <c r="A462" s="117">
        <v>486</v>
      </c>
      <c r="B462" s="120" t="s">
        <v>352</v>
      </c>
      <c r="C462" s="118" t="s">
        <v>540</v>
      </c>
      <c r="D462" s="118" t="s">
        <v>456</v>
      </c>
      <c r="E462" s="118" t="s">
        <v>603</v>
      </c>
      <c r="F462" s="118" t="s">
        <v>603</v>
      </c>
    </row>
    <row r="463" spans="1:6" ht="78.75" x14ac:dyDescent="0.15">
      <c r="A463" s="117">
        <v>487</v>
      </c>
      <c r="B463" s="120" t="s">
        <v>354</v>
      </c>
      <c r="C463" s="118" t="s">
        <v>480</v>
      </c>
      <c r="D463" s="118" t="s">
        <v>456</v>
      </c>
      <c r="E463" s="118" t="s">
        <v>589</v>
      </c>
      <c r="F463" s="118" t="s">
        <v>548</v>
      </c>
    </row>
    <row r="464" spans="1:6" ht="56.25" x14ac:dyDescent="0.15">
      <c r="A464" s="117">
        <v>490</v>
      </c>
      <c r="B464" s="120" t="s">
        <v>363</v>
      </c>
      <c r="C464" s="118" t="s">
        <v>474</v>
      </c>
      <c r="D464" s="118" t="s">
        <v>560</v>
      </c>
      <c r="E464" s="118" t="s">
        <v>561</v>
      </c>
      <c r="F464" s="118" t="s">
        <v>562</v>
      </c>
    </row>
    <row r="465" spans="1:6" x14ac:dyDescent="0.15">
      <c r="A465" s="114"/>
      <c r="B465" s="121"/>
      <c r="C465" s="115"/>
      <c r="D465" s="115"/>
      <c r="E465" s="115"/>
      <c r="F465" s="115"/>
    </row>
    <row r="466" spans="1:6" ht="12.75" x14ac:dyDescent="0.2">
      <c r="A466" s="105" t="s">
        <v>604</v>
      </c>
      <c r="B466" s="124" t="s">
        <v>605</v>
      </c>
      <c r="C466" s="106"/>
      <c r="D466" s="106"/>
      <c r="E466" s="116"/>
      <c r="F466" s="106"/>
    </row>
    <row r="467" spans="1:6" ht="12.75" x14ac:dyDescent="0.2">
      <c r="A467" s="105" t="s">
        <v>606</v>
      </c>
      <c r="B467" s="106" t="s">
        <v>456</v>
      </c>
      <c r="C467" s="106"/>
      <c r="D467" s="106"/>
      <c r="E467" s="115"/>
      <c r="F467" s="106"/>
    </row>
    <row r="468" spans="1:6" ht="12.75" x14ac:dyDescent="0.2">
      <c r="A468" s="105" t="s">
        <v>607</v>
      </c>
      <c r="B468" s="124" t="s">
        <v>443</v>
      </c>
      <c r="C468" s="106"/>
      <c r="D468" s="106"/>
      <c r="E468" s="106"/>
      <c r="F468" s="106"/>
    </row>
    <row r="469" spans="1:6" ht="12.75" x14ac:dyDescent="0.2">
      <c r="A469" s="105" t="s">
        <v>608</v>
      </c>
      <c r="B469" s="106" t="s">
        <v>609</v>
      </c>
      <c r="C469" s="106"/>
      <c r="D469" s="106"/>
      <c r="E469" s="106"/>
      <c r="F469" s="106"/>
    </row>
    <row r="470" spans="1:6" ht="12.75" x14ac:dyDescent="0.2">
      <c r="A470" s="105" t="s">
        <v>610</v>
      </c>
      <c r="B470" s="106" t="s">
        <v>611</v>
      </c>
      <c r="C470" s="106"/>
      <c r="D470" s="106"/>
      <c r="E470" s="106"/>
      <c r="F470" s="106"/>
    </row>
    <row r="471" spans="1:6" ht="12.75" x14ac:dyDescent="0.2">
      <c r="A471" s="105" t="s">
        <v>612</v>
      </c>
      <c r="B471" s="106" t="s">
        <v>613</v>
      </c>
      <c r="C471" s="106"/>
      <c r="D471" s="106"/>
      <c r="E471" s="106"/>
      <c r="F471" s="106"/>
    </row>
    <row r="472" spans="1:6" ht="12.75" x14ac:dyDescent="0.2">
      <c r="A472" s="105"/>
      <c r="B472" s="105"/>
      <c r="C472" s="106"/>
      <c r="D472" s="106"/>
      <c r="E472" s="106"/>
      <c r="F472" s="106"/>
    </row>
    <row r="473" spans="1:6" x14ac:dyDescent="0.15">
      <c r="A473" s="156" t="s">
        <v>614</v>
      </c>
      <c r="B473" s="156"/>
      <c r="C473" s="156"/>
      <c r="D473" s="156"/>
      <c r="E473" s="156"/>
      <c r="F473" s="156"/>
    </row>
    <row r="474" spans="1:6" x14ac:dyDescent="0.15">
      <c r="A474" s="156"/>
      <c r="B474" s="156"/>
      <c r="C474" s="156"/>
      <c r="D474" s="156"/>
      <c r="E474" s="156"/>
      <c r="F474" s="156"/>
    </row>
    <row r="475" spans="1:6" x14ac:dyDescent="0.15">
      <c r="A475" s="156"/>
      <c r="B475" s="156"/>
      <c r="C475" s="156"/>
      <c r="D475" s="156"/>
      <c r="E475" s="156"/>
      <c r="F475" s="156"/>
    </row>
    <row r="476" spans="1:6" x14ac:dyDescent="0.15">
      <c r="A476" s="156"/>
      <c r="B476" s="156"/>
      <c r="C476" s="156"/>
      <c r="D476" s="156"/>
      <c r="E476" s="156"/>
      <c r="F476" s="156"/>
    </row>
  </sheetData>
  <mergeCells count="4">
    <mergeCell ref="A5:A7"/>
    <mergeCell ref="B5:C5"/>
    <mergeCell ref="A264:B264"/>
    <mergeCell ref="A473:F47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U873"/>
  <sheetViews>
    <sheetView workbookViewId="0"/>
  </sheetViews>
  <sheetFormatPr baseColWidth="10" defaultColWidth="11.7109375" defaultRowHeight="12" x14ac:dyDescent="0.15"/>
  <cols>
    <col min="1" max="1" width="35.140625" style="6" customWidth="1"/>
    <col min="2" max="2" width="6.7109375" style="3" customWidth="1"/>
    <col min="3" max="3" width="9.85546875" style="3" bestFit="1" customWidth="1"/>
    <col min="4" max="4" width="11.5703125" style="6" customWidth="1"/>
    <col min="5" max="5" width="13.85546875" style="9" bestFit="1" customWidth="1"/>
    <col min="6" max="6" width="16" style="6" customWidth="1"/>
    <col min="7" max="7" width="9.5703125" style="6" bestFit="1" customWidth="1"/>
    <col min="8" max="8" width="13.140625" style="6" customWidth="1"/>
    <col min="9" max="9" width="13.7109375" style="6" bestFit="1" customWidth="1"/>
    <col min="10" max="10" width="19.85546875" style="6" bestFit="1" customWidth="1"/>
    <col min="11" max="11" width="16.7109375" style="6" bestFit="1" customWidth="1"/>
    <col min="12" max="13" width="16.140625" style="6" bestFit="1" customWidth="1"/>
    <col min="14" max="14" width="3.42578125" style="6" customWidth="1"/>
    <col min="15" max="15" width="8.85546875" style="6" customWidth="1"/>
    <col min="16" max="16" width="6.5703125" style="6" customWidth="1"/>
    <col min="17" max="17" width="32.85546875" style="6" customWidth="1"/>
    <col min="18" max="18" width="13.140625" style="3" customWidth="1"/>
    <col min="19" max="19" width="15.7109375" style="6" customWidth="1"/>
    <col min="20" max="20" width="20.7109375" style="6" customWidth="1"/>
    <col min="21" max="21" width="14.7109375" style="6" customWidth="1"/>
    <col min="22" max="22" width="17.7109375" style="6" customWidth="1"/>
    <col min="23" max="23" width="9.7109375" style="6" customWidth="1"/>
    <col min="24" max="24" width="33.7109375" style="6" customWidth="1"/>
    <col min="25" max="25" width="32.5703125" style="6" customWidth="1"/>
    <col min="26" max="26" width="27.5703125" style="6" customWidth="1"/>
    <col min="27" max="28" width="14.7109375" style="6" customWidth="1"/>
    <col min="29" max="29" width="15.7109375" style="6" customWidth="1"/>
    <col min="30" max="30" width="11.7109375" style="88"/>
    <col min="31" max="31" width="12.85546875" style="88" bestFit="1" customWidth="1"/>
    <col min="32" max="32" width="12.7109375" style="6" customWidth="1"/>
    <col min="33" max="33" width="15.140625" style="6" customWidth="1"/>
    <col min="34" max="34" width="14.7109375" style="6" customWidth="1"/>
    <col min="35" max="35" width="14.85546875" style="6" customWidth="1"/>
    <col min="36" max="36" width="14.140625" style="89" customWidth="1"/>
    <col min="37" max="37" width="8.7109375" style="6" customWidth="1"/>
    <col min="38" max="182" width="9.7109375" style="7" customWidth="1"/>
    <col min="183" max="256" width="11.7109375" style="7"/>
    <col min="257" max="257" width="35.140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9.85546875" style="7" bestFit="1" customWidth="1"/>
    <col min="267" max="267" width="16.7109375" style="7" bestFit="1" customWidth="1"/>
    <col min="268" max="269" width="16.140625" style="7" bestFit="1" customWidth="1"/>
    <col min="270" max="270" width="3.42578125" style="7" customWidth="1"/>
    <col min="271" max="271" width="8.85546875" style="7" customWidth="1"/>
    <col min="272" max="272" width="6.5703125" style="7" customWidth="1"/>
    <col min="273" max="273" width="32.85546875" style="7" customWidth="1"/>
    <col min="274" max="274" width="13.140625" style="7" customWidth="1"/>
    <col min="275" max="275" width="15.7109375" style="7" customWidth="1"/>
    <col min="276" max="276" width="20.7109375" style="7" customWidth="1"/>
    <col min="277" max="277" width="14.7109375" style="7" customWidth="1"/>
    <col min="278" max="278" width="17.7109375" style="7" customWidth="1"/>
    <col min="279" max="279" width="9.7109375" style="7" customWidth="1"/>
    <col min="280" max="280" width="33.7109375" style="7" customWidth="1"/>
    <col min="281" max="281" width="32.5703125" style="7" customWidth="1"/>
    <col min="282" max="282" width="27.5703125" style="7" customWidth="1"/>
    <col min="283" max="284" width="14.7109375" style="7" customWidth="1"/>
    <col min="285" max="285" width="15.7109375" style="7" customWidth="1"/>
    <col min="286" max="286" width="11.7109375" style="7"/>
    <col min="287" max="287" width="12.85546875" style="7" bestFit="1" customWidth="1"/>
    <col min="288" max="288" width="12.7109375" style="7" customWidth="1"/>
    <col min="289" max="289" width="15.140625" style="7" customWidth="1"/>
    <col min="290" max="290" width="14.7109375" style="7" customWidth="1"/>
    <col min="291" max="291" width="14.85546875" style="7" customWidth="1"/>
    <col min="292" max="292" width="14.140625" style="7" customWidth="1"/>
    <col min="293" max="293" width="8.7109375" style="7" customWidth="1"/>
    <col min="294" max="438" width="9.7109375" style="7" customWidth="1"/>
    <col min="439" max="512" width="11.7109375" style="7"/>
    <col min="513" max="513" width="35.140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9.85546875" style="7" bestFit="1" customWidth="1"/>
    <col min="523" max="523" width="16.7109375" style="7" bestFit="1" customWidth="1"/>
    <col min="524" max="525" width="16.140625" style="7" bestFit="1" customWidth="1"/>
    <col min="526" max="526" width="3.42578125" style="7" customWidth="1"/>
    <col min="527" max="527" width="8.85546875" style="7" customWidth="1"/>
    <col min="528" max="528" width="6.5703125" style="7" customWidth="1"/>
    <col min="529" max="529" width="32.85546875" style="7" customWidth="1"/>
    <col min="530" max="530" width="13.140625" style="7" customWidth="1"/>
    <col min="531" max="531" width="15.7109375" style="7" customWidth="1"/>
    <col min="532" max="532" width="20.7109375" style="7" customWidth="1"/>
    <col min="533" max="533" width="14.7109375" style="7" customWidth="1"/>
    <col min="534" max="534" width="17.7109375" style="7" customWidth="1"/>
    <col min="535" max="535" width="9.7109375" style="7" customWidth="1"/>
    <col min="536" max="536" width="33.7109375" style="7" customWidth="1"/>
    <col min="537" max="537" width="32.5703125" style="7" customWidth="1"/>
    <col min="538" max="538" width="27.5703125" style="7" customWidth="1"/>
    <col min="539" max="540" width="14.7109375" style="7" customWidth="1"/>
    <col min="541" max="541" width="15.7109375" style="7" customWidth="1"/>
    <col min="542" max="542" width="11.7109375" style="7"/>
    <col min="543" max="543" width="12.85546875" style="7" bestFit="1" customWidth="1"/>
    <col min="544" max="544" width="12.7109375" style="7" customWidth="1"/>
    <col min="545" max="545" width="15.140625" style="7" customWidth="1"/>
    <col min="546" max="546" width="14.7109375" style="7" customWidth="1"/>
    <col min="547" max="547" width="14.85546875" style="7" customWidth="1"/>
    <col min="548" max="548" width="14.140625" style="7" customWidth="1"/>
    <col min="549" max="549" width="8.7109375" style="7" customWidth="1"/>
    <col min="550" max="694" width="9.7109375" style="7" customWidth="1"/>
    <col min="695" max="768" width="11.7109375" style="7"/>
    <col min="769" max="769" width="35.140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9.85546875" style="7" bestFit="1" customWidth="1"/>
    <col min="779" max="779" width="16.7109375" style="7" bestFit="1" customWidth="1"/>
    <col min="780" max="781" width="16.140625" style="7" bestFit="1" customWidth="1"/>
    <col min="782" max="782" width="3.42578125" style="7" customWidth="1"/>
    <col min="783" max="783" width="8.85546875" style="7" customWidth="1"/>
    <col min="784" max="784" width="6.5703125" style="7" customWidth="1"/>
    <col min="785" max="785" width="32.85546875" style="7" customWidth="1"/>
    <col min="786" max="786" width="13.140625" style="7" customWidth="1"/>
    <col min="787" max="787" width="15.7109375" style="7" customWidth="1"/>
    <col min="788" max="788" width="20.7109375" style="7" customWidth="1"/>
    <col min="789" max="789" width="14.7109375" style="7" customWidth="1"/>
    <col min="790" max="790" width="17.7109375" style="7" customWidth="1"/>
    <col min="791" max="791" width="9.7109375" style="7" customWidth="1"/>
    <col min="792" max="792" width="33.7109375" style="7" customWidth="1"/>
    <col min="793" max="793" width="32.5703125" style="7" customWidth="1"/>
    <col min="794" max="794" width="27.5703125" style="7" customWidth="1"/>
    <col min="795" max="796" width="14.7109375" style="7" customWidth="1"/>
    <col min="797" max="797" width="15.7109375" style="7" customWidth="1"/>
    <col min="798" max="798" width="11.7109375" style="7"/>
    <col min="799" max="799" width="12.85546875" style="7" bestFit="1" customWidth="1"/>
    <col min="800" max="800" width="12.7109375" style="7" customWidth="1"/>
    <col min="801" max="801" width="15.140625" style="7" customWidth="1"/>
    <col min="802" max="802" width="14.7109375" style="7" customWidth="1"/>
    <col min="803" max="803" width="14.85546875" style="7" customWidth="1"/>
    <col min="804" max="804" width="14.140625" style="7" customWidth="1"/>
    <col min="805" max="805" width="8.7109375" style="7" customWidth="1"/>
    <col min="806" max="950" width="9.7109375" style="7" customWidth="1"/>
    <col min="951" max="1024" width="11.7109375" style="7"/>
    <col min="1025" max="1025" width="35.140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9.85546875" style="7" bestFit="1" customWidth="1"/>
    <col min="1035" max="1035" width="16.7109375" style="7" bestFit="1" customWidth="1"/>
    <col min="1036" max="1037" width="16.140625" style="7" bestFit="1" customWidth="1"/>
    <col min="1038" max="1038" width="3.42578125" style="7" customWidth="1"/>
    <col min="1039" max="1039" width="8.85546875" style="7" customWidth="1"/>
    <col min="1040" max="1040" width="6.5703125" style="7" customWidth="1"/>
    <col min="1041" max="1041" width="32.85546875" style="7" customWidth="1"/>
    <col min="1042" max="1042" width="13.140625" style="7" customWidth="1"/>
    <col min="1043" max="1043" width="15.7109375" style="7" customWidth="1"/>
    <col min="1044" max="1044" width="20.7109375" style="7" customWidth="1"/>
    <col min="1045" max="1045" width="14.7109375" style="7" customWidth="1"/>
    <col min="1046" max="1046" width="17.7109375" style="7" customWidth="1"/>
    <col min="1047" max="1047" width="9.7109375" style="7" customWidth="1"/>
    <col min="1048" max="1048" width="33.7109375" style="7" customWidth="1"/>
    <col min="1049" max="1049" width="32.5703125" style="7" customWidth="1"/>
    <col min="1050" max="1050" width="27.5703125" style="7" customWidth="1"/>
    <col min="1051" max="1052" width="14.7109375" style="7" customWidth="1"/>
    <col min="1053" max="1053" width="15.7109375" style="7" customWidth="1"/>
    <col min="1054" max="1054" width="11.7109375" style="7"/>
    <col min="1055" max="1055" width="12.85546875" style="7" bestFit="1" customWidth="1"/>
    <col min="1056" max="1056" width="12.7109375" style="7" customWidth="1"/>
    <col min="1057" max="1057" width="15.140625" style="7" customWidth="1"/>
    <col min="1058" max="1058" width="14.7109375" style="7" customWidth="1"/>
    <col min="1059" max="1059" width="14.85546875" style="7" customWidth="1"/>
    <col min="1060" max="1060" width="14.140625" style="7" customWidth="1"/>
    <col min="1061" max="1061" width="8.7109375" style="7" customWidth="1"/>
    <col min="1062" max="1206" width="9.7109375" style="7" customWidth="1"/>
    <col min="1207" max="1280" width="11.7109375" style="7"/>
    <col min="1281" max="1281" width="35.140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9.85546875" style="7" bestFit="1" customWidth="1"/>
    <col min="1291" max="1291" width="16.7109375" style="7" bestFit="1" customWidth="1"/>
    <col min="1292" max="1293" width="16.140625" style="7" bestFit="1" customWidth="1"/>
    <col min="1294" max="1294" width="3.42578125" style="7" customWidth="1"/>
    <col min="1295" max="1295" width="8.85546875" style="7" customWidth="1"/>
    <col min="1296" max="1296" width="6.5703125" style="7" customWidth="1"/>
    <col min="1297" max="1297" width="32.85546875" style="7" customWidth="1"/>
    <col min="1298" max="1298" width="13.140625" style="7" customWidth="1"/>
    <col min="1299" max="1299" width="15.7109375" style="7" customWidth="1"/>
    <col min="1300" max="1300" width="20.7109375" style="7" customWidth="1"/>
    <col min="1301" max="1301" width="14.7109375" style="7" customWidth="1"/>
    <col min="1302" max="1302" width="17.7109375" style="7" customWidth="1"/>
    <col min="1303" max="1303" width="9.7109375" style="7" customWidth="1"/>
    <col min="1304" max="1304" width="33.7109375" style="7" customWidth="1"/>
    <col min="1305" max="1305" width="32.5703125" style="7" customWidth="1"/>
    <col min="1306" max="1306" width="27.5703125" style="7" customWidth="1"/>
    <col min="1307" max="1308" width="14.7109375" style="7" customWidth="1"/>
    <col min="1309" max="1309" width="15.7109375" style="7" customWidth="1"/>
    <col min="1310" max="1310" width="11.7109375" style="7"/>
    <col min="1311" max="1311" width="12.85546875" style="7" bestFit="1" customWidth="1"/>
    <col min="1312" max="1312" width="12.7109375" style="7" customWidth="1"/>
    <col min="1313" max="1313" width="15.140625" style="7" customWidth="1"/>
    <col min="1314" max="1314" width="14.7109375" style="7" customWidth="1"/>
    <col min="1315" max="1315" width="14.85546875" style="7" customWidth="1"/>
    <col min="1316" max="1316" width="14.140625" style="7" customWidth="1"/>
    <col min="1317" max="1317" width="8.7109375" style="7" customWidth="1"/>
    <col min="1318" max="1462" width="9.7109375" style="7" customWidth="1"/>
    <col min="1463" max="1536" width="11.7109375" style="7"/>
    <col min="1537" max="1537" width="35.140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9.85546875" style="7" bestFit="1" customWidth="1"/>
    <col min="1547" max="1547" width="16.7109375" style="7" bestFit="1" customWidth="1"/>
    <col min="1548" max="1549" width="16.140625" style="7" bestFit="1" customWidth="1"/>
    <col min="1550" max="1550" width="3.42578125" style="7" customWidth="1"/>
    <col min="1551" max="1551" width="8.85546875" style="7" customWidth="1"/>
    <col min="1552" max="1552" width="6.5703125" style="7" customWidth="1"/>
    <col min="1553" max="1553" width="32.85546875" style="7" customWidth="1"/>
    <col min="1554" max="1554" width="13.140625" style="7" customWidth="1"/>
    <col min="1555" max="1555" width="15.7109375" style="7" customWidth="1"/>
    <col min="1556" max="1556" width="20.7109375" style="7" customWidth="1"/>
    <col min="1557" max="1557" width="14.7109375" style="7" customWidth="1"/>
    <col min="1558" max="1558" width="17.7109375" style="7" customWidth="1"/>
    <col min="1559" max="1559" width="9.7109375" style="7" customWidth="1"/>
    <col min="1560" max="1560" width="33.7109375" style="7" customWidth="1"/>
    <col min="1561" max="1561" width="32.5703125" style="7" customWidth="1"/>
    <col min="1562" max="1562" width="27.5703125" style="7" customWidth="1"/>
    <col min="1563" max="1564" width="14.7109375" style="7" customWidth="1"/>
    <col min="1565" max="1565" width="15.7109375" style="7" customWidth="1"/>
    <col min="1566" max="1566" width="11.7109375" style="7"/>
    <col min="1567" max="1567" width="12.85546875" style="7" bestFit="1" customWidth="1"/>
    <col min="1568" max="1568" width="12.7109375" style="7" customWidth="1"/>
    <col min="1569" max="1569" width="15.140625" style="7" customWidth="1"/>
    <col min="1570" max="1570" width="14.7109375" style="7" customWidth="1"/>
    <col min="1571" max="1571" width="14.85546875" style="7" customWidth="1"/>
    <col min="1572" max="1572" width="14.140625" style="7" customWidth="1"/>
    <col min="1573" max="1573" width="8.7109375" style="7" customWidth="1"/>
    <col min="1574" max="1718" width="9.7109375" style="7" customWidth="1"/>
    <col min="1719" max="1792" width="11.7109375" style="7"/>
    <col min="1793" max="1793" width="35.140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9.85546875" style="7" bestFit="1" customWidth="1"/>
    <col min="1803" max="1803" width="16.7109375" style="7" bestFit="1" customWidth="1"/>
    <col min="1804" max="1805" width="16.140625" style="7" bestFit="1" customWidth="1"/>
    <col min="1806" max="1806" width="3.42578125" style="7" customWidth="1"/>
    <col min="1807" max="1807" width="8.85546875" style="7" customWidth="1"/>
    <col min="1808" max="1808" width="6.5703125" style="7" customWidth="1"/>
    <col min="1809" max="1809" width="32.85546875" style="7" customWidth="1"/>
    <col min="1810" max="1810" width="13.140625" style="7" customWidth="1"/>
    <col min="1811" max="1811" width="15.7109375" style="7" customWidth="1"/>
    <col min="1812" max="1812" width="20.7109375" style="7" customWidth="1"/>
    <col min="1813" max="1813" width="14.7109375" style="7" customWidth="1"/>
    <col min="1814" max="1814" width="17.7109375" style="7" customWidth="1"/>
    <col min="1815" max="1815" width="9.7109375" style="7" customWidth="1"/>
    <col min="1816" max="1816" width="33.7109375" style="7" customWidth="1"/>
    <col min="1817" max="1817" width="32.5703125" style="7" customWidth="1"/>
    <col min="1818" max="1818" width="27.5703125" style="7" customWidth="1"/>
    <col min="1819" max="1820" width="14.7109375" style="7" customWidth="1"/>
    <col min="1821" max="1821" width="15.7109375" style="7" customWidth="1"/>
    <col min="1822" max="1822" width="11.7109375" style="7"/>
    <col min="1823" max="1823" width="12.85546875" style="7" bestFit="1" customWidth="1"/>
    <col min="1824" max="1824" width="12.7109375" style="7" customWidth="1"/>
    <col min="1825" max="1825" width="15.140625" style="7" customWidth="1"/>
    <col min="1826" max="1826" width="14.7109375" style="7" customWidth="1"/>
    <col min="1827" max="1827" width="14.85546875" style="7" customWidth="1"/>
    <col min="1828" max="1828" width="14.140625" style="7" customWidth="1"/>
    <col min="1829" max="1829" width="8.7109375" style="7" customWidth="1"/>
    <col min="1830" max="1974" width="9.7109375" style="7" customWidth="1"/>
    <col min="1975" max="2048" width="11.7109375" style="7"/>
    <col min="2049" max="2049" width="35.140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9.85546875" style="7" bestFit="1" customWidth="1"/>
    <col min="2059" max="2059" width="16.7109375" style="7" bestFit="1" customWidth="1"/>
    <col min="2060" max="2061" width="16.140625" style="7" bestFit="1" customWidth="1"/>
    <col min="2062" max="2062" width="3.42578125" style="7" customWidth="1"/>
    <col min="2063" max="2063" width="8.85546875" style="7" customWidth="1"/>
    <col min="2064" max="2064" width="6.5703125" style="7" customWidth="1"/>
    <col min="2065" max="2065" width="32.85546875" style="7" customWidth="1"/>
    <col min="2066" max="2066" width="13.140625" style="7" customWidth="1"/>
    <col min="2067" max="2067" width="15.7109375" style="7" customWidth="1"/>
    <col min="2068" max="2068" width="20.7109375" style="7" customWidth="1"/>
    <col min="2069" max="2069" width="14.7109375" style="7" customWidth="1"/>
    <col min="2070" max="2070" width="17.7109375" style="7" customWidth="1"/>
    <col min="2071" max="2071" width="9.7109375" style="7" customWidth="1"/>
    <col min="2072" max="2072" width="33.7109375" style="7" customWidth="1"/>
    <col min="2073" max="2073" width="32.5703125" style="7" customWidth="1"/>
    <col min="2074" max="2074" width="27.5703125" style="7" customWidth="1"/>
    <col min="2075" max="2076" width="14.7109375" style="7" customWidth="1"/>
    <col min="2077" max="2077" width="15.7109375" style="7" customWidth="1"/>
    <col min="2078" max="2078" width="11.7109375" style="7"/>
    <col min="2079" max="2079" width="12.85546875" style="7" bestFit="1" customWidth="1"/>
    <col min="2080" max="2080" width="12.7109375" style="7" customWidth="1"/>
    <col min="2081" max="2081" width="15.140625" style="7" customWidth="1"/>
    <col min="2082" max="2082" width="14.7109375" style="7" customWidth="1"/>
    <col min="2083" max="2083" width="14.85546875" style="7" customWidth="1"/>
    <col min="2084" max="2084" width="14.140625" style="7" customWidth="1"/>
    <col min="2085" max="2085" width="8.7109375" style="7" customWidth="1"/>
    <col min="2086" max="2230" width="9.7109375" style="7" customWidth="1"/>
    <col min="2231" max="2304" width="11.7109375" style="7"/>
    <col min="2305" max="2305" width="35.140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9.85546875" style="7" bestFit="1" customWidth="1"/>
    <col min="2315" max="2315" width="16.7109375" style="7" bestFit="1" customWidth="1"/>
    <col min="2316" max="2317" width="16.140625" style="7" bestFit="1" customWidth="1"/>
    <col min="2318" max="2318" width="3.42578125" style="7" customWidth="1"/>
    <col min="2319" max="2319" width="8.85546875" style="7" customWidth="1"/>
    <col min="2320" max="2320" width="6.5703125" style="7" customWidth="1"/>
    <col min="2321" max="2321" width="32.85546875" style="7" customWidth="1"/>
    <col min="2322" max="2322" width="13.140625" style="7" customWidth="1"/>
    <col min="2323" max="2323" width="15.7109375" style="7" customWidth="1"/>
    <col min="2324" max="2324" width="20.7109375" style="7" customWidth="1"/>
    <col min="2325" max="2325" width="14.7109375" style="7" customWidth="1"/>
    <col min="2326" max="2326" width="17.7109375" style="7" customWidth="1"/>
    <col min="2327" max="2327" width="9.7109375" style="7" customWidth="1"/>
    <col min="2328" max="2328" width="33.7109375" style="7" customWidth="1"/>
    <col min="2329" max="2329" width="32.5703125" style="7" customWidth="1"/>
    <col min="2330" max="2330" width="27.5703125" style="7" customWidth="1"/>
    <col min="2331" max="2332" width="14.7109375" style="7" customWidth="1"/>
    <col min="2333" max="2333" width="15.7109375" style="7" customWidth="1"/>
    <col min="2334" max="2334" width="11.7109375" style="7"/>
    <col min="2335" max="2335" width="12.85546875" style="7" bestFit="1" customWidth="1"/>
    <col min="2336" max="2336" width="12.7109375" style="7" customWidth="1"/>
    <col min="2337" max="2337" width="15.140625" style="7" customWidth="1"/>
    <col min="2338" max="2338" width="14.7109375" style="7" customWidth="1"/>
    <col min="2339" max="2339" width="14.85546875" style="7" customWidth="1"/>
    <col min="2340" max="2340" width="14.140625" style="7" customWidth="1"/>
    <col min="2341" max="2341" width="8.7109375" style="7" customWidth="1"/>
    <col min="2342" max="2486" width="9.7109375" style="7" customWidth="1"/>
    <col min="2487" max="2560" width="11.7109375" style="7"/>
    <col min="2561" max="2561" width="35.140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9.85546875" style="7" bestFit="1" customWidth="1"/>
    <col min="2571" max="2571" width="16.7109375" style="7" bestFit="1" customWidth="1"/>
    <col min="2572" max="2573" width="16.140625" style="7" bestFit="1" customWidth="1"/>
    <col min="2574" max="2574" width="3.42578125" style="7" customWidth="1"/>
    <col min="2575" max="2575" width="8.85546875" style="7" customWidth="1"/>
    <col min="2576" max="2576" width="6.5703125" style="7" customWidth="1"/>
    <col min="2577" max="2577" width="32.85546875" style="7" customWidth="1"/>
    <col min="2578" max="2578" width="13.140625" style="7" customWidth="1"/>
    <col min="2579" max="2579" width="15.7109375" style="7" customWidth="1"/>
    <col min="2580" max="2580" width="20.7109375" style="7" customWidth="1"/>
    <col min="2581" max="2581" width="14.7109375" style="7" customWidth="1"/>
    <col min="2582" max="2582" width="17.7109375" style="7" customWidth="1"/>
    <col min="2583" max="2583" width="9.7109375" style="7" customWidth="1"/>
    <col min="2584" max="2584" width="33.7109375" style="7" customWidth="1"/>
    <col min="2585" max="2585" width="32.5703125" style="7" customWidth="1"/>
    <col min="2586" max="2586" width="27.5703125" style="7" customWidth="1"/>
    <col min="2587" max="2588" width="14.7109375" style="7" customWidth="1"/>
    <col min="2589" max="2589" width="15.7109375" style="7" customWidth="1"/>
    <col min="2590" max="2590" width="11.7109375" style="7"/>
    <col min="2591" max="2591" width="12.85546875" style="7" bestFit="1" customWidth="1"/>
    <col min="2592" max="2592" width="12.7109375" style="7" customWidth="1"/>
    <col min="2593" max="2593" width="15.140625" style="7" customWidth="1"/>
    <col min="2594" max="2594" width="14.7109375" style="7" customWidth="1"/>
    <col min="2595" max="2595" width="14.85546875" style="7" customWidth="1"/>
    <col min="2596" max="2596" width="14.140625" style="7" customWidth="1"/>
    <col min="2597" max="2597" width="8.7109375" style="7" customWidth="1"/>
    <col min="2598" max="2742" width="9.7109375" style="7" customWidth="1"/>
    <col min="2743" max="2816" width="11.7109375" style="7"/>
    <col min="2817" max="2817" width="35.140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9.85546875" style="7" bestFit="1" customWidth="1"/>
    <col min="2827" max="2827" width="16.7109375" style="7" bestFit="1" customWidth="1"/>
    <col min="2828" max="2829" width="16.140625" style="7" bestFit="1" customWidth="1"/>
    <col min="2830" max="2830" width="3.42578125" style="7" customWidth="1"/>
    <col min="2831" max="2831" width="8.85546875" style="7" customWidth="1"/>
    <col min="2832" max="2832" width="6.5703125" style="7" customWidth="1"/>
    <col min="2833" max="2833" width="32.85546875" style="7" customWidth="1"/>
    <col min="2834" max="2834" width="13.140625" style="7" customWidth="1"/>
    <col min="2835" max="2835" width="15.7109375" style="7" customWidth="1"/>
    <col min="2836" max="2836" width="20.7109375" style="7" customWidth="1"/>
    <col min="2837" max="2837" width="14.7109375" style="7" customWidth="1"/>
    <col min="2838" max="2838" width="17.7109375" style="7" customWidth="1"/>
    <col min="2839" max="2839" width="9.7109375" style="7" customWidth="1"/>
    <col min="2840" max="2840" width="33.7109375" style="7" customWidth="1"/>
    <col min="2841" max="2841" width="32.5703125" style="7" customWidth="1"/>
    <col min="2842" max="2842" width="27.5703125" style="7" customWidth="1"/>
    <col min="2843" max="2844" width="14.7109375" style="7" customWidth="1"/>
    <col min="2845" max="2845" width="15.7109375" style="7" customWidth="1"/>
    <col min="2846" max="2846" width="11.7109375" style="7"/>
    <col min="2847" max="2847" width="12.85546875" style="7" bestFit="1" customWidth="1"/>
    <col min="2848" max="2848" width="12.7109375" style="7" customWidth="1"/>
    <col min="2849" max="2849" width="15.140625" style="7" customWidth="1"/>
    <col min="2850" max="2850" width="14.7109375" style="7" customWidth="1"/>
    <col min="2851" max="2851" width="14.85546875" style="7" customWidth="1"/>
    <col min="2852" max="2852" width="14.140625" style="7" customWidth="1"/>
    <col min="2853" max="2853" width="8.7109375" style="7" customWidth="1"/>
    <col min="2854" max="2998" width="9.7109375" style="7" customWidth="1"/>
    <col min="2999" max="3072" width="11.7109375" style="7"/>
    <col min="3073" max="3073" width="35.140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9.85546875" style="7" bestFit="1" customWidth="1"/>
    <col min="3083" max="3083" width="16.7109375" style="7" bestFit="1" customWidth="1"/>
    <col min="3084" max="3085" width="16.140625" style="7" bestFit="1" customWidth="1"/>
    <col min="3086" max="3086" width="3.42578125" style="7" customWidth="1"/>
    <col min="3087" max="3087" width="8.85546875" style="7" customWidth="1"/>
    <col min="3088" max="3088" width="6.5703125" style="7" customWidth="1"/>
    <col min="3089" max="3089" width="32.85546875" style="7" customWidth="1"/>
    <col min="3090" max="3090" width="13.140625" style="7" customWidth="1"/>
    <col min="3091" max="3091" width="15.7109375" style="7" customWidth="1"/>
    <col min="3092" max="3092" width="20.7109375" style="7" customWidth="1"/>
    <col min="3093" max="3093" width="14.7109375" style="7" customWidth="1"/>
    <col min="3094" max="3094" width="17.7109375" style="7" customWidth="1"/>
    <col min="3095" max="3095" width="9.7109375" style="7" customWidth="1"/>
    <col min="3096" max="3096" width="33.7109375" style="7" customWidth="1"/>
    <col min="3097" max="3097" width="32.5703125" style="7" customWidth="1"/>
    <col min="3098" max="3098" width="27.5703125" style="7" customWidth="1"/>
    <col min="3099" max="3100" width="14.7109375" style="7" customWidth="1"/>
    <col min="3101" max="3101" width="15.7109375" style="7" customWidth="1"/>
    <col min="3102" max="3102" width="11.7109375" style="7"/>
    <col min="3103" max="3103" width="12.85546875" style="7" bestFit="1" customWidth="1"/>
    <col min="3104" max="3104" width="12.7109375" style="7" customWidth="1"/>
    <col min="3105" max="3105" width="15.140625" style="7" customWidth="1"/>
    <col min="3106" max="3106" width="14.7109375" style="7" customWidth="1"/>
    <col min="3107" max="3107" width="14.85546875" style="7" customWidth="1"/>
    <col min="3108" max="3108" width="14.140625" style="7" customWidth="1"/>
    <col min="3109" max="3109" width="8.7109375" style="7" customWidth="1"/>
    <col min="3110" max="3254" width="9.7109375" style="7" customWidth="1"/>
    <col min="3255" max="3328" width="11.7109375" style="7"/>
    <col min="3329" max="3329" width="35.140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9.85546875" style="7" bestFit="1" customWidth="1"/>
    <col min="3339" max="3339" width="16.7109375" style="7" bestFit="1" customWidth="1"/>
    <col min="3340" max="3341" width="16.140625" style="7" bestFit="1" customWidth="1"/>
    <col min="3342" max="3342" width="3.42578125" style="7" customWidth="1"/>
    <col min="3343" max="3343" width="8.85546875" style="7" customWidth="1"/>
    <col min="3344" max="3344" width="6.5703125" style="7" customWidth="1"/>
    <col min="3345" max="3345" width="32.85546875" style="7" customWidth="1"/>
    <col min="3346" max="3346" width="13.140625" style="7" customWidth="1"/>
    <col min="3347" max="3347" width="15.7109375" style="7" customWidth="1"/>
    <col min="3348" max="3348" width="20.7109375" style="7" customWidth="1"/>
    <col min="3349" max="3349" width="14.7109375" style="7" customWidth="1"/>
    <col min="3350" max="3350" width="17.7109375" style="7" customWidth="1"/>
    <col min="3351" max="3351" width="9.7109375" style="7" customWidth="1"/>
    <col min="3352" max="3352" width="33.7109375" style="7" customWidth="1"/>
    <col min="3353" max="3353" width="32.5703125" style="7" customWidth="1"/>
    <col min="3354" max="3354" width="27.5703125" style="7" customWidth="1"/>
    <col min="3355" max="3356" width="14.7109375" style="7" customWidth="1"/>
    <col min="3357" max="3357" width="15.7109375" style="7" customWidth="1"/>
    <col min="3358" max="3358" width="11.7109375" style="7"/>
    <col min="3359" max="3359" width="12.85546875" style="7" bestFit="1" customWidth="1"/>
    <col min="3360" max="3360" width="12.7109375" style="7" customWidth="1"/>
    <col min="3361" max="3361" width="15.140625" style="7" customWidth="1"/>
    <col min="3362" max="3362" width="14.7109375" style="7" customWidth="1"/>
    <col min="3363" max="3363" width="14.85546875" style="7" customWidth="1"/>
    <col min="3364" max="3364" width="14.140625" style="7" customWidth="1"/>
    <col min="3365" max="3365" width="8.7109375" style="7" customWidth="1"/>
    <col min="3366" max="3510" width="9.7109375" style="7" customWidth="1"/>
    <col min="3511" max="3584" width="11.7109375" style="7"/>
    <col min="3585" max="3585" width="35.140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9.85546875" style="7" bestFit="1" customWidth="1"/>
    <col min="3595" max="3595" width="16.7109375" style="7" bestFit="1" customWidth="1"/>
    <col min="3596" max="3597" width="16.140625" style="7" bestFit="1" customWidth="1"/>
    <col min="3598" max="3598" width="3.42578125" style="7" customWidth="1"/>
    <col min="3599" max="3599" width="8.85546875" style="7" customWidth="1"/>
    <col min="3600" max="3600" width="6.5703125" style="7" customWidth="1"/>
    <col min="3601" max="3601" width="32.85546875" style="7" customWidth="1"/>
    <col min="3602" max="3602" width="13.140625" style="7" customWidth="1"/>
    <col min="3603" max="3603" width="15.7109375" style="7" customWidth="1"/>
    <col min="3604" max="3604" width="20.7109375" style="7" customWidth="1"/>
    <col min="3605" max="3605" width="14.7109375" style="7" customWidth="1"/>
    <col min="3606" max="3606" width="17.7109375" style="7" customWidth="1"/>
    <col min="3607" max="3607" width="9.7109375" style="7" customWidth="1"/>
    <col min="3608" max="3608" width="33.7109375" style="7" customWidth="1"/>
    <col min="3609" max="3609" width="32.5703125" style="7" customWidth="1"/>
    <col min="3610" max="3610" width="27.5703125" style="7" customWidth="1"/>
    <col min="3611" max="3612" width="14.7109375" style="7" customWidth="1"/>
    <col min="3613" max="3613" width="15.7109375" style="7" customWidth="1"/>
    <col min="3614" max="3614" width="11.7109375" style="7"/>
    <col min="3615" max="3615" width="12.85546875" style="7" bestFit="1" customWidth="1"/>
    <col min="3616" max="3616" width="12.7109375" style="7" customWidth="1"/>
    <col min="3617" max="3617" width="15.140625" style="7" customWidth="1"/>
    <col min="3618" max="3618" width="14.7109375" style="7" customWidth="1"/>
    <col min="3619" max="3619" width="14.85546875" style="7" customWidth="1"/>
    <col min="3620" max="3620" width="14.140625" style="7" customWidth="1"/>
    <col min="3621" max="3621" width="8.7109375" style="7" customWidth="1"/>
    <col min="3622" max="3766" width="9.7109375" style="7" customWidth="1"/>
    <col min="3767" max="3840" width="11.7109375" style="7"/>
    <col min="3841" max="3841" width="35.140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9.85546875" style="7" bestFit="1" customWidth="1"/>
    <col min="3851" max="3851" width="16.7109375" style="7" bestFit="1" customWidth="1"/>
    <col min="3852" max="3853" width="16.140625" style="7" bestFit="1" customWidth="1"/>
    <col min="3854" max="3854" width="3.42578125" style="7" customWidth="1"/>
    <col min="3855" max="3855" width="8.85546875" style="7" customWidth="1"/>
    <col min="3856" max="3856" width="6.5703125" style="7" customWidth="1"/>
    <col min="3857" max="3857" width="32.85546875" style="7" customWidth="1"/>
    <col min="3858" max="3858" width="13.140625" style="7" customWidth="1"/>
    <col min="3859" max="3859" width="15.7109375" style="7" customWidth="1"/>
    <col min="3860" max="3860" width="20.7109375" style="7" customWidth="1"/>
    <col min="3861" max="3861" width="14.7109375" style="7" customWidth="1"/>
    <col min="3862" max="3862" width="17.7109375" style="7" customWidth="1"/>
    <col min="3863" max="3863" width="9.7109375" style="7" customWidth="1"/>
    <col min="3864" max="3864" width="33.7109375" style="7" customWidth="1"/>
    <col min="3865" max="3865" width="32.5703125" style="7" customWidth="1"/>
    <col min="3866" max="3866" width="27.5703125" style="7" customWidth="1"/>
    <col min="3867" max="3868" width="14.7109375" style="7" customWidth="1"/>
    <col min="3869" max="3869" width="15.7109375" style="7" customWidth="1"/>
    <col min="3870" max="3870" width="11.7109375" style="7"/>
    <col min="3871" max="3871" width="12.85546875" style="7" bestFit="1" customWidth="1"/>
    <col min="3872" max="3872" width="12.7109375" style="7" customWidth="1"/>
    <col min="3873" max="3873" width="15.140625" style="7" customWidth="1"/>
    <col min="3874" max="3874" width="14.7109375" style="7" customWidth="1"/>
    <col min="3875" max="3875" width="14.85546875" style="7" customWidth="1"/>
    <col min="3876" max="3876" width="14.140625" style="7" customWidth="1"/>
    <col min="3877" max="3877" width="8.7109375" style="7" customWidth="1"/>
    <col min="3878" max="4022" width="9.7109375" style="7" customWidth="1"/>
    <col min="4023" max="4096" width="11.7109375" style="7"/>
    <col min="4097" max="4097" width="35.140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9.85546875" style="7" bestFit="1" customWidth="1"/>
    <col min="4107" max="4107" width="16.7109375" style="7" bestFit="1" customWidth="1"/>
    <col min="4108" max="4109" width="16.140625" style="7" bestFit="1" customWidth="1"/>
    <col min="4110" max="4110" width="3.42578125" style="7" customWidth="1"/>
    <col min="4111" max="4111" width="8.85546875" style="7" customWidth="1"/>
    <col min="4112" max="4112" width="6.5703125" style="7" customWidth="1"/>
    <col min="4113" max="4113" width="32.85546875" style="7" customWidth="1"/>
    <col min="4114" max="4114" width="13.140625" style="7" customWidth="1"/>
    <col min="4115" max="4115" width="15.7109375" style="7" customWidth="1"/>
    <col min="4116" max="4116" width="20.7109375" style="7" customWidth="1"/>
    <col min="4117" max="4117" width="14.7109375" style="7" customWidth="1"/>
    <col min="4118" max="4118" width="17.7109375" style="7" customWidth="1"/>
    <col min="4119" max="4119" width="9.7109375" style="7" customWidth="1"/>
    <col min="4120" max="4120" width="33.7109375" style="7" customWidth="1"/>
    <col min="4121" max="4121" width="32.5703125" style="7" customWidth="1"/>
    <col min="4122" max="4122" width="27.5703125" style="7" customWidth="1"/>
    <col min="4123" max="4124" width="14.7109375" style="7" customWidth="1"/>
    <col min="4125" max="4125" width="15.7109375" style="7" customWidth="1"/>
    <col min="4126" max="4126" width="11.7109375" style="7"/>
    <col min="4127" max="4127" width="12.85546875" style="7" bestFit="1" customWidth="1"/>
    <col min="4128" max="4128" width="12.7109375" style="7" customWidth="1"/>
    <col min="4129" max="4129" width="15.140625" style="7" customWidth="1"/>
    <col min="4130" max="4130" width="14.7109375" style="7" customWidth="1"/>
    <col min="4131" max="4131" width="14.85546875" style="7" customWidth="1"/>
    <col min="4132" max="4132" width="14.140625" style="7" customWidth="1"/>
    <col min="4133" max="4133" width="8.7109375" style="7" customWidth="1"/>
    <col min="4134" max="4278" width="9.7109375" style="7" customWidth="1"/>
    <col min="4279" max="4352" width="11.7109375" style="7"/>
    <col min="4353" max="4353" width="35.140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9.85546875" style="7" bestFit="1" customWidth="1"/>
    <col min="4363" max="4363" width="16.7109375" style="7" bestFit="1" customWidth="1"/>
    <col min="4364" max="4365" width="16.140625" style="7" bestFit="1" customWidth="1"/>
    <col min="4366" max="4366" width="3.42578125" style="7" customWidth="1"/>
    <col min="4367" max="4367" width="8.85546875" style="7" customWidth="1"/>
    <col min="4368" max="4368" width="6.5703125" style="7" customWidth="1"/>
    <col min="4369" max="4369" width="32.85546875" style="7" customWidth="1"/>
    <col min="4370" max="4370" width="13.140625" style="7" customWidth="1"/>
    <col min="4371" max="4371" width="15.7109375" style="7" customWidth="1"/>
    <col min="4372" max="4372" width="20.7109375" style="7" customWidth="1"/>
    <col min="4373" max="4373" width="14.7109375" style="7" customWidth="1"/>
    <col min="4374" max="4374" width="17.7109375" style="7" customWidth="1"/>
    <col min="4375" max="4375" width="9.7109375" style="7" customWidth="1"/>
    <col min="4376" max="4376" width="33.7109375" style="7" customWidth="1"/>
    <col min="4377" max="4377" width="32.5703125" style="7" customWidth="1"/>
    <col min="4378" max="4378" width="27.5703125" style="7" customWidth="1"/>
    <col min="4379" max="4380" width="14.7109375" style="7" customWidth="1"/>
    <col min="4381" max="4381" width="15.7109375" style="7" customWidth="1"/>
    <col min="4382" max="4382" width="11.7109375" style="7"/>
    <col min="4383" max="4383" width="12.85546875" style="7" bestFit="1" customWidth="1"/>
    <col min="4384" max="4384" width="12.7109375" style="7" customWidth="1"/>
    <col min="4385" max="4385" width="15.140625" style="7" customWidth="1"/>
    <col min="4386" max="4386" width="14.7109375" style="7" customWidth="1"/>
    <col min="4387" max="4387" width="14.85546875" style="7" customWidth="1"/>
    <col min="4388" max="4388" width="14.140625" style="7" customWidth="1"/>
    <col min="4389" max="4389" width="8.7109375" style="7" customWidth="1"/>
    <col min="4390" max="4534" width="9.7109375" style="7" customWidth="1"/>
    <col min="4535" max="4608" width="11.7109375" style="7"/>
    <col min="4609" max="4609" width="35.140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9.85546875" style="7" bestFit="1" customWidth="1"/>
    <col min="4619" max="4619" width="16.7109375" style="7" bestFit="1" customWidth="1"/>
    <col min="4620" max="4621" width="16.140625" style="7" bestFit="1" customWidth="1"/>
    <col min="4622" max="4622" width="3.42578125" style="7" customWidth="1"/>
    <col min="4623" max="4623" width="8.85546875" style="7" customWidth="1"/>
    <col min="4624" max="4624" width="6.5703125" style="7" customWidth="1"/>
    <col min="4625" max="4625" width="32.85546875" style="7" customWidth="1"/>
    <col min="4626" max="4626" width="13.140625" style="7" customWidth="1"/>
    <col min="4627" max="4627" width="15.7109375" style="7" customWidth="1"/>
    <col min="4628" max="4628" width="20.7109375" style="7" customWidth="1"/>
    <col min="4629" max="4629" width="14.7109375" style="7" customWidth="1"/>
    <col min="4630" max="4630" width="17.7109375" style="7" customWidth="1"/>
    <col min="4631" max="4631" width="9.7109375" style="7" customWidth="1"/>
    <col min="4632" max="4632" width="33.7109375" style="7" customWidth="1"/>
    <col min="4633" max="4633" width="32.5703125" style="7" customWidth="1"/>
    <col min="4634" max="4634" width="27.5703125" style="7" customWidth="1"/>
    <col min="4635" max="4636" width="14.7109375" style="7" customWidth="1"/>
    <col min="4637" max="4637" width="15.7109375" style="7" customWidth="1"/>
    <col min="4638" max="4638" width="11.7109375" style="7"/>
    <col min="4639" max="4639" width="12.85546875" style="7" bestFit="1" customWidth="1"/>
    <col min="4640" max="4640" width="12.7109375" style="7" customWidth="1"/>
    <col min="4641" max="4641" width="15.140625" style="7" customWidth="1"/>
    <col min="4642" max="4642" width="14.7109375" style="7" customWidth="1"/>
    <col min="4643" max="4643" width="14.85546875" style="7" customWidth="1"/>
    <col min="4644" max="4644" width="14.140625" style="7" customWidth="1"/>
    <col min="4645" max="4645" width="8.7109375" style="7" customWidth="1"/>
    <col min="4646" max="4790" width="9.7109375" style="7" customWidth="1"/>
    <col min="4791" max="4864" width="11.7109375" style="7"/>
    <col min="4865" max="4865" width="35.140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9.85546875" style="7" bestFit="1" customWidth="1"/>
    <col min="4875" max="4875" width="16.7109375" style="7" bestFit="1" customWidth="1"/>
    <col min="4876" max="4877" width="16.140625" style="7" bestFit="1" customWidth="1"/>
    <col min="4878" max="4878" width="3.42578125" style="7" customWidth="1"/>
    <col min="4879" max="4879" width="8.85546875" style="7" customWidth="1"/>
    <col min="4880" max="4880" width="6.5703125" style="7" customWidth="1"/>
    <col min="4881" max="4881" width="32.85546875" style="7" customWidth="1"/>
    <col min="4882" max="4882" width="13.140625" style="7" customWidth="1"/>
    <col min="4883" max="4883" width="15.7109375" style="7" customWidth="1"/>
    <col min="4884" max="4884" width="20.7109375" style="7" customWidth="1"/>
    <col min="4885" max="4885" width="14.7109375" style="7" customWidth="1"/>
    <col min="4886" max="4886" width="17.7109375" style="7" customWidth="1"/>
    <col min="4887" max="4887" width="9.7109375" style="7" customWidth="1"/>
    <col min="4888" max="4888" width="33.7109375" style="7" customWidth="1"/>
    <col min="4889" max="4889" width="32.5703125" style="7" customWidth="1"/>
    <col min="4890" max="4890" width="27.5703125" style="7" customWidth="1"/>
    <col min="4891" max="4892" width="14.7109375" style="7" customWidth="1"/>
    <col min="4893" max="4893" width="15.7109375" style="7" customWidth="1"/>
    <col min="4894" max="4894" width="11.7109375" style="7"/>
    <col min="4895" max="4895" width="12.85546875" style="7" bestFit="1" customWidth="1"/>
    <col min="4896" max="4896" width="12.7109375" style="7" customWidth="1"/>
    <col min="4897" max="4897" width="15.140625" style="7" customWidth="1"/>
    <col min="4898" max="4898" width="14.7109375" style="7" customWidth="1"/>
    <col min="4899" max="4899" width="14.85546875" style="7" customWidth="1"/>
    <col min="4900" max="4900" width="14.140625" style="7" customWidth="1"/>
    <col min="4901" max="4901" width="8.7109375" style="7" customWidth="1"/>
    <col min="4902" max="5046" width="9.7109375" style="7" customWidth="1"/>
    <col min="5047" max="5120" width="11.7109375" style="7"/>
    <col min="5121" max="5121" width="35.140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9.85546875" style="7" bestFit="1" customWidth="1"/>
    <col min="5131" max="5131" width="16.7109375" style="7" bestFit="1" customWidth="1"/>
    <col min="5132" max="5133" width="16.140625" style="7" bestFit="1" customWidth="1"/>
    <col min="5134" max="5134" width="3.42578125" style="7" customWidth="1"/>
    <col min="5135" max="5135" width="8.85546875" style="7" customWidth="1"/>
    <col min="5136" max="5136" width="6.5703125" style="7" customWidth="1"/>
    <col min="5137" max="5137" width="32.85546875" style="7" customWidth="1"/>
    <col min="5138" max="5138" width="13.140625" style="7" customWidth="1"/>
    <col min="5139" max="5139" width="15.7109375" style="7" customWidth="1"/>
    <col min="5140" max="5140" width="20.7109375" style="7" customWidth="1"/>
    <col min="5141" max="5141" width="14.7109375" style="7" customWidth="1"/>
    <col min="5142" max="5142" width="17.7109375" style="7" customWidth="1"/>
    <col min="5143" max="5143" width="9.7109375" style="7" customWidth="1"/>
    <col min="5144" max="5144" width="33.7109375" style="7" customWidth="1"/>
    <col min="5145" max="5145" width="32.5703125" style="7" customWidth="1"/>
    <col min="5146" max="5146" width="27.5703125" style="7" customWidth="1"/>
    <col min="5147" max="5148" width="14.7109375" style="7" customWidth="1"/>
    <col min="5149" max="5149" width="15.7109375" style="7" customWidth="1"/>
    <col min="5150" max="5150" width="11.7109375" style="7"/>
    <col min="5151" max="5151" width="12.85546875" style="7" bestFit="1" customWidth="1"/>
    <col min="5152" max="5152" width="12.7109375" style="7" customWidth="1"/>
    <col min="5153" max="5153" width="15.140625" style="7" customWidth="1"/>
    <col min="5154" max="5154" width="14.7109375" style="7" customWidth="1"/>
    <col min="5155" max="5155" width="14.85546875" style="7" customWidth="1"/>
    <col min="5156" max="5156" width="14.140625" style="7" customWidth="1"/>
    <col min="5157" max="5157" width="8.7109375" style="7" customWidth="1"/>
    <col min="5158" max="5302" width="9.7109375" style="7" customWidth="1"/>
    <col min="5303" max="5376" width="11.7109375" style="7"/>
    <col min="5377" max="5377" width="35.140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9.85546875" style="7" bestFit="1" customWidth="1"/>
    <col min="5387" max="5387" width="16.7109375" style="7" bestFit="1" customWidth="1"/>
    <col min="5388" max="5389" width="16.140625" style="7" bestFit="1" customWidth="1"/>
    <col min="5390" max="5390" width="3.42578125" style="7" customWidth="1"/>
    <col min="5391" max="5391" width="8.85546875" style="7" customWidth="1"/>
    <col min="5392" max="5392" width="6.5703125" style="7" customWidth="1"/>
    <col min="5393" max="5393" width="32.85546875" style="7" customWidth="1"/>
    <col min="5394" max="5394" width="13.140625" style="7" customWidth="1"/>
    <col min="5395" max="5395" width="15.7109375" style="7" customWidth="1"/>
    <col min="5396" max="5396" width="20.7109375" style="7" customWidth="1"/>
    <col min="5397" max="5397" width="14.7109375" style="7" customWidth="1"/>
    <col min="5398" max="5398" width="17.7109375" style="7" customWidth="1"/>
    <col min="5399" max="5399" width="9.7109375" style="7" customWidth="1"/>
    <col min="5400" max="5400" width="33.7109375" style="7" customWidth="1"/>
    <col min="5401" max="5401" width="32.5703125" style="7" customWidth="1"/>
    <col min="5402" max="5402" width="27.5703125" style="7" customWidth="1"/>
    <col min="5403" max="5404" width="14.7109375" style="7" customWidth="1"/>
    <col min="5405" max="5405" width="15.7109375" style="7" customWidth="1"/>
    <col min="5406" max="5406" width="11.7109375" style="7"/>
    <col min="5407" max="5407" width="12.85546875" style="7" bestFit="1" customWidth="1"/>
    <col min="5408" max="5408" width="12.7109375" style="7" customWidth="1"/>
    <col min="5409" max="5409" width="15.140625" style="7" customWidth="1"/>
    <col min="5410" max="5410" width="14.7109375" style="7" customWidth="1"/>
    <col min="5411" max="5411" width="14.85546875" style="7" customWidth="1"/>
    <col min="5412" max="5412" width="14.140625" style="7" customWidth="1"/>
    <col min="5413" max="5413" width="8.7109375" style="7" customWidth="1"/>
    <col min="5414" max="5558" width="9.7109375" style="7" customWidth="1"/>
    <col min="5559" max="5632" width="11.7109375" style="7"/>
    <col min="5633" max="5633" width="35.140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9.85546875" style="7" bestFit="1" customWidth="1"/>
    <col min="5643" max="5643" width="16.7109375" style="7" bestFit="1" customWidth="1"/>
    <col min="5644" max="5645" width="16.140625" style="7" bestFit="1" customWidth="1"/>
    <col min="5646" max="5646" width="3.42578125" style="7" customWidth="1"/>
    <col min="5647" max="5647" width="8.85546875" style="7" customWidth="1"/>
    <col min="5648" max="5648" width="6.5703125" style="7" customWidth="1"/>
    <col min="5649" max="5649" width="32.85546875" style="7" customWidth="1"/>
    <col min="5650" max="5650" width="13.140625" style="7" customWidth="1"/>
    <col min="5651" max="5651" width="15.7109375" style="7" customWidth="1"/>
    <col min="5652" max="5652" width="20.7109375" style="7" customWidth="1"/>
    <col min="5653" max="5653" width="14.7109375" style="7" customWidth="1"/>
    <col min="5654" max="5654" width="17.7109375" style="7" customWidth="1"/>
    <col min="5655" max="5655" width="9.7109375" style="7" customWidth="1"/>
    <col min="5656" max="5656" width="33.7109375" style="7" customWidth="1"/>
    <col min="5657" max="5657" width="32.5703125" style="7" customWidth="1"/>
    <col min="5658" max="5658" width="27.5703125" style="7" customWidth="1"/>
    <col min="5659" max="5660" width="14.7109375" style="7" customWidth="1"/>
    <col min="5661" max="5661" width="15.7109375" style="7" customWidth="1"/>
    <col min="5662" max="5662" width="11.7109375" style="7"/>
    <col min="5663" max="5663" width="12.85546875" style="7" bestFit="1" customWidth="1"/>
    <col min="5664" max="5664" width="12.7109375" style="7" customWidth="1"/>
    <col min="5665" max="5665" width="15.140625" style="7" customWidth="1"/>
    <col min="5666" max="5666" width="14.7109375" style="7" customWidth="1"/>
    <col min="5667" max="5667" width="14.85546875" style="7" customWidth="1"/>
    <col min="5668" max="5668" width="14.140625" style="7" customWidth="1"/>
    <col min="5669" max="5669" width="8.7109375" style="7" customWidth="1"/>
    <col min="5670" max="5814" width="9.7109375" style="7" customWidth="1"/>
    <col min="5815" max="5888" width="11.7109375" style="7"/>
    <col min="5889" max="5889" width="35.140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9.85546875" style="7" bestFit="1" customWidth="1"/>
    <col min="5899" max="5899" width="16.7109375" style="7" bestFit="1" customWidth="1"/>
    <col min="5900" max="5901" width="16.140625" style="7" bestFit="1" customWidth="1"/>
    <col min="5902" max="5902" width="3.42578125" style="7" customWidth="1"/>
    <col min="5903" max="5903" width="8.85546875" style="7" customWidth="1"/>
    <col min="5904" max="5904" width="6.5703125" style="7" customWidth="1"/>
    <col min="5905" max="5905" width="32.85546875" style="7" customWidth="1"/>
    <col min="5906" max="5906" width="13.140625" style="7" customWidth="1"/>
    <col min="5907" max="5907" width="15.7109375" style="7" customWidth="1"/>
    <col min="5908" max="5908" width="20.7109375" style="7" customWidth="1"/>
    <col min="5909" max="5909" width="14.7109375" style="7" customWidth="1"/>
    <col min="5910" max="5910" width="17.7109375" style="7" customWidth="1"/>
    <col min="5911" max="5911" width="9.7109375" style="7" customWidth="1"/>
    <col min="5912" max="5912" width="33.7109375" style="7" customWidth="1"/>
    <col min="5913" max="5913" width="32.5703125" style="7" customWidth="1"/>
    <col min="5914" max="5914" width="27.5703125" style="7" customWidth="1"/>
    <col min="5915" max="5916" width="14.7109375" style="7" customWidth="1"/>
    <col min="5917" max="5917" width="15.7109375" style="7" customWidth="1"/>
    <col min="5918" max="5918" width="11.7109375" style="7"/>
    <col min="5919" max="5919" width="12.85546875" style="7" bestFit="1" customWidth="1"/>
    <col min="5920" max="5920" width="12.7109375" style="7" customWidth="1"/>
    <col min="5921" max="5921" width="15.140625" style="7" customWidth="1"/>
    <col min="5922" max="5922" width="14.7109375" style="7" customWidth="1"/>
    <col min="5923" max="5923" width="14.85546875" style="7" customWidth="1"/>
    <col min="5924" max="5924" width="14.140625" style="7" customWidth="1"/>
    <col min="5925" max="5925" width="8.7109375" style="7" customWidth="1"/>
    <col min="5926" max="6070" width="9.7109375" style="7" customWidth="1"/>
    <col min="6071" max="6144" width="11.7109375" style="7"/>
    <col min="6145" max="6145" width="35.140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9.85546875" style="7" bestFit="1" customWidth="1"/>
    <col min="6155" max="6155" width="16.7109375" style="7" bestFit="1" customWidth="1"/>
    <col min="6156" max="6157" width="16.140625" style="7" bestFit="1" customWidth="1"/>
    <col min="6158" max="6158" width="3.42578125" style="7" customWidth="1"/>
    <col min="6159" max="6159" width="8.85546875" style="7" customWidth="1"/>
    <col min="6160" max="6160" width="6.5703125" style="7" customWidth="1"/>
    <col min="6161" max="6161" width="32.85546875" style="7" customWidth="1"/>
    <col min="6162" max="6162" width="13.140625" style="7" customWidth="1"/>
    <col min="6163" max="6163" width="15.7109375" style="7" customWidth="1"/>
    <col min="6164" max="6164" width="20.7109375" style="7" customWidth="1"/>
    <col min="6165" max="6165" width="14.7109375" style="7" customWidth="1"/>
    <col min="6166" max="6166" width="17.7109375" style="7" customWidth="1"/>
    <col min="6167" max="6167" width="9.7109375" style="7" customWidth="1"/>
    <col min="6168" max="6168" width="33.7109375" style="7" customWidth="1"/>
    <col min="6169" max="6169" width="32.5703125" style="7" customWidth="1"/>
    <col min="6170" max="6170" width="27.5703125" style="7" customWidth="1"/>
    <col min="6171" max="6172" width="14.7109375" style="7" customWidth="1"/>
    <col min="6173" max="6173" width="15.7109375" style="7" customWidth="1"/>
    <col min="6174" max="6174" width="11.7109375" style="7"/>
    <col min="6175" max="6175" width="12.85546875" style="7" bestFit="1" customWidth="1"/>
    <col min="6176" max="6176" width="12.7109375" style="7" customWidth="1"/>
    <col min="6177" max="6177" width="15.140625" style="7" customWidth="1"/>
    <col min="6178" max="6178" width="14.7109375" style="7" customWidth="1"/>
    <col min="6179" max="6179" width="14.85546875" style="7" customWidth="1"/>
    <col min="6180" max="6180" width="14.140625" style="7" customWidth="1"/>
    <col min="6181" max="6181" width="8.7109375" style="7" customWidth="1"/>
    <col min="6182" max="6326" width="9.7109375" style="7" customWidth="1"/>
    <col min="6327" max="6400" width="11.7109375" style="7"/>
    <col min="6401" max="6401" width="35.140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9.85546875" style="7" bestFit="1" customWidth="1"/>
    <col min="6411" max="6411" width="16.7109375" style="7" bestFit="1" customWidth="1"/>
    <col min="6412" max="6413" width="16.140625" style="7" bestFit="1" customWidth="1"/>
    <col min="6414" max="6414" width="3.42578125" style="7" customWidth="1"/>
    <col min="6415" max="6415" width="8.85546875" style="7" customWidth="1"/>
    <col min="6416" max="6416" width="6.5703125" style="7" customWidth="1"/>
    <col min="6417" max="6417" width="32.85546875" style="7" customWidth="1"/>
    <col min="6418" max="6418" width="13.140625" style="7" customWidth="1"/>
    <col min="6419" max="6419" width="15.7109375" style="7" customWidth="1"/>
    <col min="6420" max="6420" width="20.7109375" style="7" customWidth="1"/>
    <col min="6421" max="6421" width="14.7109375" style="7" customWidth="1"/>
    <col min="6422" max="6422" width="17.7109375" style="7" customWidth="1"/>
    <col min="6423" max="6423" width="9.7109375" style="7" customWidth="1"/>
    <col min="6424" max="6424" width="33.7109375" style="7" customWidth="1"/>
    <col min="6425" max="6425" width="32.5703125" style="7" customWidth="1"/>
    <col min="6426" max="6426" width="27.5703125" style="7" customWidth="1"/>
    <col min="6427" max="6428" width="14.7109375" style="7" customWidth="1"/>
    <col min="6429" max="6429" width="15.7109375" style="7" customWidth="1"/>
    <col min="6430" max="6430" width="11.7109375" style="7"/>
    <col min="6431" max="6431" width="12.85546875" style="7" bestFit="1" customWidth="1"/>
    <col min="6432" max="6432" width="12.7109375" style="7" customWidth="1"/>
    <col min="6433" max="6433" width="15.140625" style="7" customWidth="1"/>
    <col min="6434" max="6434" width="14.7109375" style="7" customWidth="1"/>
    <col min="6435" max="6435" width="14.85546875" style="7" customWidth="1"/>
    <col min="6436" max="6436" width="14.140625" style="7" customWidth="1"/>
    <col min="6437" max="6437" width="8.7109375" style="7" customWidth="1"/>
    <col min="6438" max="6582" width="9.7109375" style="7" customWidth="1"/>
    <col min="6583" max="6656" width="11.7109375" style="7"/>
    <col min="6657" max="6657" width="35.140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9.85546875" style="7" bestFit="1" customWidth="1"/>
    <col min="6667" max="6667" width="16.7109375" style="7" bestFit="1" customWidth="1"/>
    <col min="6668" max="6669" width="16.140625" style="7" bestFit="1" customWidth="1"/>
    <col min="6670" max="6670" width="3.42578125" style="7" customWidth="1"/>
    <col min="6671" max="6671" width="8.85546875" style="7" customWidth="1"/>
    <col min="6672" max="6672" width="6.5703125" style="7" customWidth="1"/>
    <col min="6673" max="6673" width="32.85546875" style="7" customWidth="1"/>
    <col min="6674" max="6674" width="13.140625" style="7" customWidth="1"/>
    <col min="6675" max="6675" width="15.7109375" style="7" customWidth="1"/>
    <col min="6676" max="6676" width="20.7109375" style="7" customWidth="1"/>
    <col min="6677" max="6677" width="14.7109375" style="7" customWidth="1"/>
    <col min="6678" max="6678" width="17.7109375" style="7" customWidth="1"/>
    <col min="6679" max="6679" width="9.7109375" style="7" customWidth="1"/>
    <col min="6680" max="6680" width="33.7109375" style="7" customWidth="1"/>
    <col min="6681" max="6681" width="32.5703125" style="7" customWidth="1"/>
    <col min="6682" max="6682" width="27.5703125" style="7" customWidth="1"/>
    <col min="6683" max="6684" width="14.7109375" style="7" customWidth="1"/>
    <col min="6685" max="6685" width="15.7109375" style="7" customWidth="1"/>
    <col min="6686" max="6686" width="11.7109375" style="7"/>
    <col min="6687" max="6687" width="12.85546875" style="7" bestFit="1" customWidth="1"/>
    <col min="6688" max="6688" width="12.7109375" style="7" customWidth="1"/>
    <col min="6689" max="6689" width="15.140625" style="7" customWidth="1"/>
    <col min="6690" max="6690" width="14.7109375" style="7" customWidth="1"/>
    <col min="6691" max="6691" width="14.85546875" style="7" customWidth="1"/>
    <col min="6692" max="6692" width="14.140625" style="7" customWidth="1"/>
    <col min="6693" max="6693" width="8.7109375" style="7" customWidth="1"/>
    <col min="6694" max="6838" width="9.7109375" style="7" customWidth="1"/>
    <col min="6839" max="6912" width="11.7109375" style="7"/>
    <col min="6913" max="6913" width="35.140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9.85546875" style="7" bestFit="1" customWidth="1"/>
    <col min="6923" max="6923" width="16.7109375" style="7" bestFit="1" customWidth="1"/>
    <col min="6924" max="6925" width="16.140625" style="7" bestFit="1" customWidth="1"/>
    <col min="6926" max="6926" width="3.42578125" style="7" customWidth="1"/>
    <col min="6927" max="6927" width="8.85546875" style="7" customWidth="1"/>
    <col min="6928" max="6928" width="6.5703125" style="7" customWidth="1"/>
    <col min="6929" max="6929" width="32.85546875" style="7" customWidth="1"/>
    <col min="6930" max="6930" width="13.140625" style="7" customWidth="1"/>
    <col min="6931" max="6931" width="15.7109375" style="7" customWidth="1"/>
    <col min="6932" max="6932" width="20.7109375" style="7" customWidth="1"/>
    <col min="6933" max="6933" width="14.7109375" style="7" customWidth="1"/>
    <col min="6934" max="6934" width="17.7109375" style="7" customWidth="1"/>
    <col min="6935" max="6935" width="9.7109375" style="7" customWidth="1"/>
    <col min="6936" max="6936" width="33.7109375" style="7" customWidth="1"/>
    <col min="6937" max="6937" width="32.5703125" style="7" customWidth="1"/>
    <col min="6938" max="6938" width="27.5703125" style="7" customWidth="1"/>
    <col min="6939" max="6940" width="14.7109375" style="7" customWidth="1"/>
    <col min="6941" max="6941" width="15.7109375" style="7" customWidth="1"/>
    <col min="6942" max="6942" width="11.7109375" style="7"/>
    <col min="6943" max="6943" width="12.85546875" style="7" bestFit="1" customWidth="1"/>
    <col min="6944" max="6944" width="12.7109375" style="7" customWidth="1"/>
    <col min="6945" max="6945" width="15.140625" style="7" customWidth="1"/>
    <col min="6946" max="6946" width="14.7109375" style="7" customWidth="1"/>
    <col min="6947" max="6947" width="14.85546875" style="7" customWidth="1"/>
    <col min="6948" max="6948" width="14.140625" style="7" customWidth="1"/>
    <col min="6949" max="6949" width="8.7109375" style="7" customWidth="1"/>
    <col min="6950" max="7094" width="9.7109375" style="7" customWidth="1"/>
    <col min="7095" max="7168" width="11.7109375" style="7"/>
    <col min="7169" max="7169" width="35.140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9.85546875" style="7" bestFit="1" customWidth="1"/>
    <col min="7179" max="7179" width="16.7109375" style="7" bestFit="1" customWidth="1"/>
    <col min="7180" max="7181" width="16.140625" style="7" bestFit="1" customWidth="1"/>
    <col min="7182" max="7182" width="3.42578125" style="7" customWidth="1"/>
    <col min="7183" max="7183" width="8.85546875" style="7" customWidth="1"/>
    <col min="7184" max="7184" width="6.5703125" style="7" customWidth="1"/>
    <col min="7185" max="7185" width="32.85546875" style="7" customWidth="1"/>
    <col min="7186" max="7186" width="13.140625" style="7" customWidth="1"/>
    <col min="7187" max="7187" width="15.7109375" style="7" customWidth="1"/>
    <col min="7188" max="7188" width="20.7109375" style="7" customWidth="1"/>
    <col min="7189" max="7189" width="14.7109375" style="7" customWidth="1"/>
    <col min="7190" max="7190" width="17.7109375" style="7" customWidth="1"/>
    <col min="7191" max="7191" width="9.7109375" style="7" customWidth="1"/>
    <col min="7192" max="7192" width="33.7109375" style="7" customWidth="1"/>
    <col min="7193" max="7193" width="32.5703125" style="7" customWidth="1"/>
    <col min="7194" max="7194" width="27.5703125" style="7" customWidth="1"/>
    <col min="7195" max="7196" width="14.7109375" style="7" customWidth="1"/>
    <col min="7197" max="7197" width="15.7109375" style="7" customWidth="1"/>
    <col min="7198" max="7198" width="11.7109375" style="7"/>
    <col min="7199" max="7199" width="12.85546875" style="7" bestFit="1" customWidth="1"/>
    <col min="7200" max="7200" width="12.7109375" style="7" customWidth="1"/>
    <col min="7201" max="7201" width="15.140625" style="7" customWidth="1"/>
    <col min="7202" max="7202" width="14.7109375" style="7" customWidth="1"/>
    <col min="7203" max="7203" width="14.85546875" style="7" customWidth="1"/>
    <col min="7204" max="7204" width="14.140625" style="7" customWidth="1"/>
    <col min="7205" max="7205" width="8.7109375" style="7" customWidth="1"/>
    <col min="7206" max="7350" width="9.7109375" style="7" customWidth="1"/>
    <col min="7351" max="7424" width="11.7109375" style="7"/>
    <col min="7425" max="7425" width="35.140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9.85546875" style="7" bestFit="1" customWidth="1"/>
    <col min="7435" max="7435" width="16.7109375" style="7" bestFit="1" customWidth="1"/>
    <col min="7436" max="7437" width="16.140625" style="7" bestFit="1" customWidth="1"/>
    <col min="7438" max="7438" width="3.42578125" style="7" customWidth="1"/>
    <col min="7439" max="7439" width="8.85546875" style="7" customWidth="1"/>
    <col min="7440" max="7440" width="6.5703125" style="7" customWidth="1"/>
    <col min="7441" max="7441" width="32.85546875" style="7" customWidth="1"/>
    <col min="7442" max="7442" width="13.140625" style="7" customWidth="1"/>
    <col min="7443" max="7443" width="15.7109375" style="7" customWidth="1"/>
    <col min="7444" max="7444" width="20.7109375" style="7" customWidth="1"/>
    <col min="7445" max="7445" width="14.7109375" style="7" customWidth="1"/>
    <col min="7446" max="7446" width="17.7109375" style="7" customWidth="1"/>
    <col min="7447" max="7447" width="9.7109375" style="7" customWidth="1"/>
    <col min="7448" max="7448" width="33.7109375" style="7" customWidth="1"/>
    <col min="7449" max="7449" width="32.5703125" style="7" customWidth="1"/>
    <col min="7450" max="7450" width="27.5703125" style="7" customWidth="1"/>
    <col min="7451" max="7452" width="14.7109375" style="7" customWidth="1"/>
    <col min="7453" max="7453" width="15.7109375" style="7" customWidth="1"/>
    <col min="7454" max="7454" width="11.7109375" style="7"/>
    <col min="7455" max="7455" width="12.85546875" style="7" bestFit="1" customWidth="1"/>
    <col min="7456" max="7456" width="12.7109375" style="7" customWidth="1"/>
    <col min="7457" max="7457" width="15.140625" style="7" customWidth="1"/>
    <col min="7458" max="7458" width="14.7109375" style="7" customWidth="1"/>
    <col min="7459" max="7459" width="14.85546875" style="7" customWidth="1"/>
    <col min="7460" max="7460" width="14.140625" style="7" customWidth="1"/>
    <col min="7461" max="7461" width="8.7109375" style="7" customWidth="1"/>
    <col min="7462" max="7606" width="9.7109375" style="7" customWidth="1"/>
    <col min="7607" max="7680" width="11.7109375" style="7"/>
    <col min="7681" max="7681" width="35.140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9.85546875" style="7" bestFit="1" customWidth="1"/>
    <col min="7691" max="7691" width="16.7109375" style="7" bestFit="1" customWidth="1"/>
    <col min="7692" max="7693" width="16.140625" style="7" bestFit="1" customWidth="1"/>
    <col min="7694" max="7694" width="3.42578125" style="7" customWidth="1"/>
    <col min="7695" max="7695" width="8.85546875" style="7" customWidth="1"/>
    <col min="7696" max="7696" width="6.5703125" style="7" customWidth="1"/>
    <col min="7697" max="7697" width="32.85546875" style="7" customWidth="1"/>
    <col min="7698" max="7698" width="13.140625" style="7" customWidth="1"/>
    <col min="7699" max="7699" width="15.7109375" style="7" customWidth="1"/>
    <col min="7700" max="7700" width="20.7109375" style="7" customWidth="1"/>
    <col min="7701" max="7701" width="14.7109375" style="7" customWidth="1"/>
    <col min="7702" max="7702" width="17.7109375" style="7" customWidth="1"/>
    <col min="7703" max="7703" width="9.7109375" style="7" customWidth="1"/>
    <col min="7704" max="7704" width="33.7109375" style="7" customWidth="1"/>
    <col min="7705" max="7705" width="32.5703125" style="7" customWidth="1"/>
    <col min="7706" max="7706" width="27.5703125" style="7" customWidth="1"/>
    <col min="7707" max="7708" width="14.7109375" style="7" customWidth="1"/>
    <col min="7709" max="7709" width="15.7109375" style="7" customWidth="1"/>
    <col min="7710" max="7710" width="11.7109375" style="7"/>
    <col min="7711" max="7711" width="12.85546875" style="7" bestFit="1" customWidth="1"/>
    <col min="7712" max="7712" width="12.7109375" style="7" customWidth="1"/>
    <col min="7713" max="7713" width="15.140625" style="7" customWidth="1"/>
    <col min="7714" max="7714" width="14.7109375" style="7" customWidth="1"/>
    <col min="7715" max="7715" width="14.85546875" style="7" customWidth="1"/>
    <col min="7716" max="7716" width="14.140625" style="7" customWidth="1"/>
    <col min="7717" max="7717" width="8.7109375" style="7" customWidth="1"/>
    <col min="7718" max="7862" width="9.7109375" style="7" customWidth="1"/>
    <col min="7863" max="7936" width="11.7109375" style="7"/>
    <col min="7937" max="7937" width="35.140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9.85546875" style="7" bestFit="1" customWidth="1"/>
    <col min="7947" max="7947" width="16.7109375" style="7" bestFit="1" customWidth="1"/>
    <col min="7948" max="7949" width="16.140625" style="7" bestFit="1" customWidth="1"/>
    <col min="7950" max="7950" width="3.42578125" style="7" customWidth="1"/>
    <col min="7951" max="7951" width="8.85546875" style="7" customWidth="1"/>
    <col min="7952" max="7952" width="6.5703125" style="7" customWidth="1"/>
    <col min="7953" max="7953" width="32.85546875" style="7" customWidth="1"/>
    <col min="7954" max="7954" width="13.140625" style="7" customWidth="1"/>
    <col min="7955" max="7955" width="15.7109375" style="7" customWidth="1"/>
    <col min="7956" max="7956" width="20.7109375" style="7" customWidth="1"/>
    <col min="7957" max="7957" width="14.7109375" style="7" customWidth="1"/>
    <col min="7958" max="7958" width="17.7109375" style="7" customWidth="1"/>
    <col min="7959" max="7959" width="9.7109375" style="7" customWidth="1"/>
    <col min="7960" max="7960" width="33.7109375" style="7" customWidth="1"/>
    <col min="7961" max="7961" width="32.5703125" style="7" customWidth="1"/>
    <col min="7962" max="7962" width="27.5703125" style="7" customWidth="1"/>
    <col min="7963" max="7964" width="14.7109375" style="7" customWidth="1"/>
    <col min="7965" max="7965" width="15.7109375" style="7" customWidth="1"/>
    <col min="7966" max="7966" width="11.7109375" style="7"/>
    <col min="7967" max="7967" width="12.85546875" style="7" bestFit="1" customWidth="1"/>
    <col min="7968" max="7968" width="12.7109375" style="7" customWidth="1"/>
    <col min="7969" max="7969" width="15.140625" style="7" customWidth="1"/>
    <col min="7970" max="7970" width="14.7109375" style="7" customWidth="1"/>
    <col min="7971" max="7971" width="14.85546875" style="7" customWidth="1"/>
    <col min="7972" max="7972" width="14.140625" style="7" customWidth="1"/>
    <col min="7973" max="7973" width="8.7109375" style="7" customWidth="1"/>
    <col min="7974" max="8118" width="9.7109375" style="7" customWidth="1"/>
    <col min="8119" max="8192" width="11.7109375" style="7"/>
    <col min="8193" max="8193" width="35.140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9.85546875" style="7" bestFit="1" customWidth="1"/>
    <col min="8203" max="8203" width="16.7109375" style="7" bestFit="1" customWidth="1"/>
    <col min="8204" max="8205" width="16.140625" style="7" bestFit="1" customWidth="1"/>
    <col min="8206" max="8206" width="3.42578125" style="7" customWidth="1"/>
    <col min="8207" max="8207" width="8.85546875" style="7" customWidth="1"/>
    <col min="8208" max="8208" width="6.5703125" style="7" customWidth="1"/>
    <col min="8209" max="8209" width="32.85546875" style="7" customWidth="1"/>
    <col min="8210" max="8210" width="13.140625" style="7" customWidth="1"/>
    <col min="8211" max="8211" width="15.7109375" style="7" customWidth="1"/>
    <col min="8212" max="8212" width="20.7109375" style="7" customWidth="1"/>
    <col min="8213" max="8213" width="14.7109375" style="7" customWidth="1"/>
    <col min="8214" max="8214" width="17.7109375" style="7" customWidth="1"/>
    <col min="8215" max="8215" width="9.7109375" style="7" customWidth="1"/>
    <col min="8216" max="8216" width="33.7109375" style="7" customWidth="1"/>
    <col min="8217" max="8217" width="32.5703125" style="7" customWidth="1"/>
    <col min="8218" max="8218" width="27.5703125" style="7" customWidth="1"/>
    <col min="8219" max="8220" width="14.7109375" style="7" customWidth="1"/>
    <col min="8221" max="8221" width="15.7109375" style="7" customWidth="1"/>
    <col min="8222" max="8222" width="11.7109375" style="7"/>
    <col min="8223" max="8223" width="12.85546875" style="7" bestFit="1" customWidth="1"/>
    <col min="8224" max="8224" width="12.7109375" style="7" customWidth="1"/>
    <col min="8225" max="8225" width="15.140625" style="7" customWidth="1"/>
    <col min="8226" max="8226" width="14.7109375" style="7" customWidth="1"/>
    <col min="8227" max="8227" width="14.85546875" style="7" customWidth="1"/>
    <col min="8228" max="8228" width="14.140625" style="7" customWidth="1"/>
    <col min="8229" max="8229" width="8.7109375" style="7" customWidth="1"/>
    <col min="8230" max="8374" width="9.7109375" style="7" customWidth="1"/>
    <col min="8375" max="8448" width="11.7109375" style="7"/>
    <col min="8449" max="8449" width="35.140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9.85546875" style="7" bestFit="1" customWidth="1"/>
    <col min="8459" max="8459" width="16.7109375" style="7" bestFit="1" customWidth="1"/>
    <col min="8460" max="8461" width="16.140625" style="7" bestFit="1" customWidth="1"/>
    <col min="8462" max="8462" width="3.42578125" style="7" customWidth="1"/>
    <col min="8463" max="8463" width="8.85546875" style="7" customWidth="1"/>
    <col min="8464" max="8464" width="6.5703125" style="7" customWidth="1"/>
    <col min="8465" max="8465" width="32.85546875" style="7" customWidth="1"/>
    <col min="8466" max="8466" width="13.140625" style="7" customWidth="1"/>
    <col min="8467" max="8467" width="15.7109375" style="7" customWidth="1"/>
    <col min="8468" max="8468" width="20.7109375" style="7" customWidth="1"/>
    <col min="8469" max="8469" width="14.7109375" style="7" customWidth="1"/>
    <col min="8470" max="8470" width="17.7109375" style="7" customWidth="1"/>
    <col min="8471" max="8471" width="9.7109375" style="7" customWidth="1"/>
    <col min="8472" max="8472" width="33.7109375" style="7" customWidth="1"/>
    <col min="8473" max="8473" width="32.5703125" style="7" customWidth="1"/>
    <col min="8474" max="8474" width="27.5703125" style="7" customWidth="1"/>
    <col min="8475" max="8476" width="14.7109375" style="7" customWidth="1"/>
    <col min="8477" max="8477" width="15.7109375" style="7" customWidth="1"/>
    <col min="8478" max="8478" width="11.7109375" style="7"/>
    <col min="8479" max="8479" width="12.85546875" style="7" bestFit="1" customWidth="1"/>
    <col min="8480" max="8480" width="12.7109375" style="7" customWidth="1"/>
    <col min="8481" max="8481" width="15.140625" style="7" customWidth="1"/>
    <col min="8482" max="8482" width="14.7109375" style="7" customWidth="1"/>
    <col min="8483" max="8483" width="14.85546875" style="7" customWidth="1"/>
    <col min="8484" max="8484" width="14.140625" style="7" customWidth="1"/>
    <col min="8485" max="8485" width="8.7109375" style="7" customWidth="1"/>
    <col min="8486" max="8630" width="9.7109375" style="7" customWidth="1"/>
    <col min="8631" max="8704" width="11.7109375" style="7"/>
    <col min="8705" max="8705" width="35.140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9.85546875" style="7" bestFit="1" customWidth="1"/>
    <col min="8715" max="8715" width="16.7109375" style="7" bestFit="1" customWidth="1"/>
    <col min="8716" max="8717" width="16.140625" style="7" bestFit="1" customWidth="1"/>
    <col min="8718" max="8718" width="3.42578125" style="7" customWidth="1"/>
    <col min="8719" max="8719" width="8.85546875" style="7" customWidth="1"/>
    <col min="8720" max="8720" width="6.5703125" style="7" customWidth="1"/>
    <col min="8721" max="8721" width="32.85546875" style="7" customWidth="1"/>
    <col min="8722" max="8722" width="13.140625" style="7" customWidth="1"/>
    <col min="8723" max="8723" width="15.7109375" style="7" customWidth="1"/>
    <col min="8724" max="8724" width="20.7109375" style="7" customWidth="1"/>
    <col min="8725" max="8725" width="14.7109375" style="7" customWidth="1"/>
    <col min="8726" max="8726" width="17.7109375" style="7" customWidth="1"/>
    <col min="8727" max="8727" width="9.7109375" style="7" customWidth="1"/>
    <col min="8728" max="8728" width="33.7109375" style="7" customWidth="1"/>
    <col min="8729" max="8729" width="32.5703125" style="7" customWidth="1"/>
    <col min="8730" max="8730" width="27.5703125" style="7" customWidth="1"/>
    <col min="8731" max="8732" width="14.7109375" style="7" customWidth="1"/>
    <col min="8733" max="8733" width="15.7109375" style="7" customWidth="1"/>
    <col min="8734" max="8734" width="11.7109375" style="7"/>
    <col min="8735" max="8735" width="12.85546875" style="7" bestFit="1" customWidth="1"/>
    <col min="8736" max="8736" width="12.7109375" style="7" customWidth="1"/>
    <col min="8737" max="8737" width="15.140625" style="7" customWidth="1"/>
    <col min="8738" max="8738" width="14.7109375" style="7" customWidth="1"/>
    <col min="8739" max="8739" width="14.85546875" style="7" customWidth="1"/>
    <col min="8740" max="8740" width="14.140625" style="7" customWidth="1"/>
    <col min="8741" max="8741" width="8.7109375" style="7" customWidth="1"/>
    <col min="8742" max="8886" width="9.7109375" style="7" customWidth="1"/>
    <col min="8887" max="8960" width="11.7109375" style="7"/>
    <col min="8961" max="8961" width="35.140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9.85546875" style="7" bestFit="1" customWidth="1"/>
    <col min="8971" max="8971" width="16.7109375" style="7" bestFit="1" customWidth="1"/>
    <col min="8972" max="8973" width="16.140625" style="7" bestFit="1" customWidth="1"/>
    <col min="8974" max="8974" width="3.42578125" style="7" customWidth="1"/>
    <col min="8975" max="8975" width="8.85546875" style="7" customWidth="1"/>
    <col min="8976" max="8976" width="6.5703125" style="7" customWidth="1"/>
    <col min="8977" max="8977" width="32.85546875" style="7" customWidth="1"/>
    <col min="8978" max="8978" width="13.140625" style="7" customWidth="1"/>
    <col min="8979" max="8979" width="15.7109375" style="7" customWidth="1"/>
    <col min="8980" max="8980" width="20.7109375" style="7" customWidth="1"/>
    <col min="8981" max="8981" width="14.7109375" style="7" customWidth="1"/>
    <col min="8982" max="8982" width="17.7109375" style="7" customWidth="1"/>
    <col min="8983" max="8983" width="9.7109375" style="7" customWidth="1"/>
    <col min="8984" max="8984" width="33.7109375" style="7" customWidth="1"/>
    <col min="8985" max="8985" width="32.5703125" style="7" customWidth="1"/>
    <col min="8986" max="8986" width="27.5703125" style="7" customWidth="1"/>
    <col min="8987" max="8988" width="14.7109375" style="7" customWidth="1"/>
    <col min="8989" max="8989" width="15.7109375" style="7" customWidth="1"/>
    <col min="8990" max="8990" width="11.7109375" style="7"/>
    <col min="8991" max="8991" width="12.85546875" style="7" bestFit="1" customWidth="1"/>
    <col min="8992" max="8992" width="12.7109375" style="7" customWidth="1"/>
    <col min="8993" max="8993" width="15.140625" style="7" customWidth="1"/>
    <col min="8994" max="8994" width="14.7109375" style="7" customWidth="1"/>
    <col min="8995" max="8995" width="14.85546875" style="7" customWidth="1"/>
    <col min="8996" max="8996" width="14.140625" style="7" customWidth="1"/>
    <col min="8997" max="8997" width="8.7109375" style="7" customWidth="1"/>
    <col min="8998" max="9142" width="9.7109375" style="7" customWidth="1"/>
    <col min="9143" max="9216" width="11.7109375" style="7"/>
    <col min="9217" max="9217" width="35.140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9.85546875" style="7" bestFit="1" customWidth="1"/>
    <col min="9227" max="9227" width="16.7109375" style="7" bestFit="1" customWidth="1"/>
    <col min="9228" max="9229" width="16.140625" style="7" bestFit="1" customWidth="1"/>
    <col min="9230" max="9230" width="3.42578125" style="7" customWidth="1"/>
    <col min="9231" max="9231" width="8.85546875" style="7" customWidth="1"/>
    <col min="9232" max="9232" width="6.5703125" style="7" customWidth="1"/>
    <col min="9233" max="9233" width="32.85546875" style="7" customWidth="1"/>
    <col min="9234" max="9234" width="13.140625" style="7" customWidth="1"/>
    <col min="9235" max="9235" width="15.7109375" style="7" customWidth="1"/>
    <col min="9236" max="9236" width="20.7109375" style="7" customWidth="1"/>
    <col min="9237" max="9237" width="14.7109375" style="7" customWidth="1"/>
    <col min="9238" max="9238" width="17.7109375" style="7" customWidth="1"/>
    <col min="9239" max="9239" width="9.7109375" style="7" customWidth="1"/>
    <col min="9240" max="9240" width="33.7109375" style="7" customWidth="1"/>
    <col min="9241" max="9241" width="32.5703125" style="7" customWidth="1"/>
    <col min="9242" max="9242" width="27.5703125" style="7" customWidth="1"/>
    <col min="9243" max="9244" width="14.7109375" style="7" customWidth="1"/>
    <col min="9245" max="9245" width="15.7109375" style="7" customWidth="1"/>
    <col min="9246" max="9246" width="11.7109375" style="7"/>
    <col min="9247" max="9247" width="12.85546875" style="7" bestFit="1" customWidth="1"/>
    <col min="9248" max="9248" width="12.7109375" style="7" customWidth="1"/>
    <col min="9249" max="9249" width="15.140625" style="7" customWidth="1"/>
    <col min="9250" max="9250" width="14.7109375" style="7" customWidth="1"/>
    <col min="9251" max="9251" width="14.85546875" style="7" customWidth="1"/>
    <col min="9252" max="9252" width="14.140625" style="7" customWidth="1"/>
    <col min="9253" max="9253" width="8.7109375" style="7" customWidth="1"/>
    <col min="9254" max="9398" width="9.7109375" style="7" customWidth="1"/>
    <col min="9399" max="9472" width="11.7109375" style="7"/>
    <col min="9473" max="9473" width="35.140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9.85546875" style="7" bestFit="1" customWidth="1"/>
    <col min="9483" max="9483" width="16.7109375" style="7" bestFit="1" customWidth="1"/>
    <col min="9484" max="9485" width="16.140625" style="7" bestFit="1" customWidth="1"/>
    <col min="9486" max="9486" width="3.42578125" style="7" customWidth="1"/>
    <col min="9487" max="9487" width="8.85546875" style="7" customWidth="1"/>
    <col min="9488" max="9488" width="6.5703125" style="7" customWidth="1"/>
    <col min="9489" max="9489" width="32.85546875" style="7" customWidth="1"/>
    <col min="9490" max="9490" width="13.140625" style="7" customWidth="1"/>
    <col min="9491" max="9491" width="15.7109375" style="7" customWidth="1"/>
    <col min="9492" max="9492" width="20.7109375" style="7" customWidth="1"/>
    <col min="9493" max="9493" width="14.7109375" style="7" customWidth="1"/>
    <col min="9494" max="9494" width="17.7109375" style="7" customWidth="1"/>
    <col min="9495" max="9495" width="9.7109375" style="7" customWidth="1"/>
    <col min="9496" max="9496" width="33.7109375" style="7" customWidth="1"/>
    <col min="9497" max="9497" width="32.5703125" style="7" customWidth="1"/>
    <col min="9498" max="9498" width="27.5703125" style="7" customWidth="1"/>
    <col min="9499" max="9500" width="14.7109375" style="7" customWidth="1"/>
    <col min="9501" max="9501" width="15.7109375" style="7" customWidth="1"/>
    <col min="9502" max="9502" width="11.7109375" style="7"/>
    <col min="9503" max="9503" width="12.85546875" style="7" bestFit="1" customWidth="1"/>
    <col min="9504" max="9504" width="12.7109375" style="7" customWidth="1"/>
    <col min="9505" max="9505" width="15.140625" style="7" customWidth="1"/>
    <col min="9506" max="9506" width="14.7109375" style="7" customWidth="1"/>
    <col min="9507" max="9507" width="14.85546875" style="7" customWidth="1"/>
    <col min="9508" max="9508" width="14.140625" style="7" customWidth="1"/>
    <col min="9509" max="9509" width="8.7109375" style="7" customWidth="1"/>
    <col min="9510" max="9654" width="9.7109375" style="7" customWidth="1"/>
    <col min="9655" max="9728" width="11.7109375" style="7"/>
    <col min="9729" max="9729" width="35.140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9.85546875" style="7" bestFit="1" customWidth="1"/>
    <col min="9739" max="9739" width="16.7109375" style="7" bestFit="1" customWidth="1"/>
    <col min="9740" max="9741" width="16.140625" style="7" bestFit="1" customWidth="1"/>
    <col min="9742" max="9742" width="3.42578125" style="7" customWidth="1"/>
    <col min="9743" max="9743" width="8.85546875" style="7" customWidth="1"/>
    <col min="9744" max="9744" width="6.5703125" style="7" customWidth="1"/>
    <col min="9745" max="9745" width="32.85546875" style="7" customWidth="1"/>
    <col min="9746" max="9746" width="13.140625" style="7" customWidth="1"/>
    <col min="9747" max="9747" width="15.7109375" style="7" customWidth="1"/>
    <col min="9748" max="9748" width="20.7109375" style="7" customWidth="1"/>
    <col min="9749" max="9749" width="14.7109375" style="7" customWidth="1"/>
    <col min="9750" max="9750" width="17.7109375" style="7" customWidth="1"/>
    <col min="9751" max="9751" width="9.7109375" style="7" customWidth="1"/>
    <col min="9752" max="9752" width="33.7109375" style="7" customWidth="1"/>
    <col min="9753" max="9753" width="32.5703125" style="7" customWidth="1"/>
    <col min="9754" max="9754" width="27.5703125" style="7" customWidth="1"/>
    <col min="9755" max="9756" width="14.7109375" style="7" customWidth="1"/>
    <col min="9757" max="9757" width="15.7109375" style="7" customWidth="1"/>
    <col min="9758" max="9758" width="11.7109375" style="7"/>
    <col min="9759" max="9759" width="12.85546875" style="7" bestFit="1" customWidth="1"/>
    <col min="9760" max="9760" width="12.7109375" style="7" customWidth="1"/>
    <col min="9761" max="9761" width="15.140625" style="7" customWidth="1"/>
    <col min="9762" max="9762" width="14.7109375" style="7" customWidth="1"/>
    <col min="9763" max="9763" width="14.85546875" style="7" customWidth="1"/>
    <col min="9764" max="9764" width="14.140625" style="7" customWidth="1"/>
    <col min="9765" max="9765" width="8.7109375" style="7" customWidth="1"/>
    <col min="9766" max="9910" width="9.7109375" style="7" customWidth="1"/>
    <col min="9911" max="9984" width="11.7109375" style="7"/>
    <col min="9985" max="9985" width="35.140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9.85546875" style="7" bestFit="1" customWidth="1"/>
    <col min="9995" max="9995" width="16.7109375" style="7" bestFit="1" customWidth="1"/>
    <col min="9996" max="9997" width="16.140625" style="7" bestFit="1" customWidth="1"/>
    <col min="9998" max="9998" width="3.42578125" style="7" customWidth="1"/>
    <col min="9999" max="9999" width="8.85546875" style="7" customWidth="1"/>
    <col min="10000" max="10000" width="6.5703125" style="7" customWidth="1"/>
    <col min="10001" max="10001" width="32.85546875" style="7" customWidth="1"/>
    <col min="10002" max="10002" width="13.140625" style="7" customWidth="1"/>
    <col min="10003" max="10003" width="15.7109375" style="7" customWidth="1"/>
    <col min="10004" max="10004" width="20.7109375" style="7" customWidth="1"/>
    <col min="10005" max="10005" width="14.7109375" style="7" customWidth="1"/>
    <col min="10006" max="10006" width="17.7109375" style="7" customWidth="1"/>
    <col min="10007" max="10007" width="9.7109375" style="7" customWidth="1"/>
    <col min="10008" max="10008" width="33.7109375" style="7" customWidth="1"/>
    <col min="10009" max="10009" width="32.5703125" style="7" customWidth="1"/>
    <col min="10010" max="10010" width="27.5703125" style="7" customWidth="1"/>
    <col min="10011" max="10012" width="14.7109375" style="7" customWidth="1"/>
    <col min="10013" max="10013" width="15.7109375" style="7" customWidth="1"/>
    <col min="10014" max="10014" width="11.7109375" style="7"/>
    <col min="10015" max="10015" width="12.85546875" style="7" bestFit="1" customWidth="1"/>
    <col min="10016" max="10016" width="12.7109375" style="7" customWidth="1"/>
    <col min="10017" max="10017" width="15.140625" style="7" customWidth="1"/>
    <col min="10018" max="10018" width="14.7109375" style="7" customWidth="1"/>
    <col min="10019" max="10019" width="14.85546875" style="7" customWidth="1"/>
    <col min="10020" max="10020" width="14.140625" style="7" customWidth="1"/>
    <col min="10021" max="10021" width="8.7109375" style="7" customWidth="1"/>
    <col min="10022" max="10166" width="9.7109375" style="7" customWidth="1"/>
    <col min="10167" max="10240" width="11.7109375" style="7"/>
    <col min="10241" max="10241" width="35.140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9.85546875" style="7" bestFit="1" customWidth="1"/>
    <col min="10251" max="10251" width="16.7109375" style="7" bestFit="1" customWidth="1"/>
    <col min="10252" max="10253" width="16.140625" style="7" bestFit="1" customWidth="1"/>
    <col min="10254" max="10254" width="3.42578125" style="7" customWidth="1"/>
    <col min="10255" max="10255" width="8.85546875" style="7" customWidth="1"/>
    <col min="10256" max="10256" width="6.5703125" style="7" customWidth="1"/>
    <col min="10257" max="10257" width="32.85546875" style="7" customWidth="1"/>
    <col min="10258" max="10258" width="13.140625" style="7" customWidth="1"/>
    <col min="10259" max="10259" width="15.7109375" style="7" customWidth="1"/>
    <col min="10260" max="10260" width="20.7109375" style="7" customWidth="1"/>
    <col min="10261" max="10261" width="14.7109375" style="7" customWidth="1"/>
    <col min="10262" max="10262" width="17.7109375" style="7" customWidth="1"/>
    <col min="10263" max="10263" width="9.7109375" style="7" customWidth="1"/>
    <col min="10264" max="10264" width="33.7109375" style="7" customWidth="1"/>
    <col min="10265" max="10265" width="32.5703125" style="7" customWidth="1"/>
    <col min="10266" max="10266" width="27.5703125" style="7" customWidth="1"/>
    <col min="10267" max="10268" width="14.7109375" style="7" customWidth="1"/>
    <col min="10269" max="10269" width="15.7109375" style="7" customWidth="1"/>
    <col min="10270" max="10270" width="11.7109375" style="7"/>
    <col min="10271" max="10271" width="12.85546875" style="7" bestFit="1" customWidth="1"/>
    <col min="10272" max="10272" width="12.7109375" style="7" customWidth="1"/>
    <col min="10273" max="10273" width="15.140625" style="7" customWidth="1"/>
    <col min="10274" max="10274" width="14.7109375" style="7" customWidth="1"/>
    <col min="10275" max="10275" width="14.85546875" style="7" customWidth="1"/>
    <col min="10276" max="10276" width="14.140625" style="7" customWidth="1"/>
    <col min="10277" max="10277" width="8.7109375" style="7" customWidth="1"/>
    <col min="10278" max="10422" width="9.7109375" style="7" customWidth="1"/>
    <col min="10423" max="10496" width="11.7109375" style="7"/>
    <col min="10497" max="10497" width="35.140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9.85546875" style="7" bestFit="1" customWidth="1"/>
    <col min="10507" max="10507" width="16.7109375" style="7" bestFit="1" customWidth="1"/>
    <col min="10508" max="10509" width="16.140625" style="7" bestFit="1" customWidth="1"/>
    <col min="10510" max="10510" width="3.42578125" style="7" customWidth="1"/>
    <col min="10511" max="10511" width="8.85546875" style="7" customWidth="1"/>
    <col min="10512" max="10512" width="6.5703125" style="7" customWidth="1"/>
    <col min="10513" max="10513" width="32.85546875" style="7" customWidth="1"/>
    <col min="10514" max="10514" width="13.140625" style="7" customWidth="1"/>
    <col min="10515" max="10515" width="15.7109375" style="7" customWidth="1"/>
    <col min="10516" max="10516" width="20.7109375" style="7" customWidth="1"/>
    <col min="10517" max="10517" width="14.7109375" style="7" customWidth="1"/>
    <col min="10518" max="10518" width="17.7109375" style="7" customWidth="1"/>
    <col min="10519" max="10519" width="9.7109375" style="7" customWidth="1"/>
    <col min="10520" max="10520" width="33.7109375" style="7" customWidth="1"/>
    <col min="10521" max="10521" width="32.5703125" style="7" customWidth="1"/>
    <col min="10522" max="10522" width="27.5703125" style="7" customWidth="1"/>
    <col min="10523" max="10524" width="14.7109375" style="7" customWidth="1"/>
    <col min="10525" max="10525" width="15.7109375" style="7" customWidth="1"/>
    <col min="10526" max="10526" width="11.7109375" style="7"/>
    <col min="10527" max="10527" width="12.85546875" style="7" bestFit="1" customWidth="1"/>
    <col min="10528" max="10528" width="12.7109375" style="7" customWidth="1"/>
    <col min="10529" max="10529" width="15.140625" style="7" customWidth="1"/>
    <col min="10530" max="10530" width="14.7109375" style="7" customWidth="1"/>
    <col min="10531" max="10531" width="14.85546875" style="7" customWidth="1"/>
    <col min="10532" max="10532" width="14.140625" style="7" customWidth="1"/>
    <col min="10533" max="10533" width="8.7109375" style="7" customWidth="1"/>
    <col min="10534" max="10678" width="9.7109375" style="7" customWidth="1"/>
    <col min="10679" max="10752" width="11.7109375" style="7"/>
    <col min="10753" max="10753" width="35.140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9.85546875" style="7" bestFit="1" customWidth="1"/>
    <col min="10763" max="10763" width="16.7109375" style="7" bestFit="1" customWidth="1"/>
    <col min="10764" max="10765" width="16.140625" style="7" bestFit="1" customWidth="1"/>
    <col min="10766" max="10766" width="3.42578125" style="7" customWidth="1"/>
    <col min="10767" max="10767" width="8.85546875" style="7" customWidth="1"/>
    <col min="10768" max="10768" width="6.5703125" style="7" customWidth="1"/>
    <col min="10769" max="10769" width="32.85546875" style="7" customWidth="1"/>
    <col min="10770" max="10770" width="13.140625" style="7" customWidth="1"/>
    <col min="10771" max="10771" width="15.7109375" style="7" customWidth="1"/>
    <col min="10772" max="10772" width="20.7109375" style="7" customWidth="1"/>
    <col min="10773" max="10773" width="14.7109375" style="7" customWidth="1"/>
    <col min="10774" max="10774" width="17.7109375" style="7" customWidth="1"/>
    <col min="10775" max="10775" width="9.7109375" style="7" customWidth="1"/>
    <col min="10776" max="10776" width="33.7109375" style="7" customWidth="1"/>
    <col min="10777" max="10777" width="32.5703125" style="7" customWidth="1"/>
    <col min="10778" max="10778" width="27.5703125" style="7" customWidth="1"/>
    <col min="10779" max="10780" width="14.7109375" style="7" customWidth="1"/>
    <col min="10781" max="10781" width="15.7109375" style="7" customWidth="1"/>
    <col min="10782" max="10782" width="11.7109375" style="7"/>
    <col min="10783" max="10783" width="12.85546875" style="7" bestFit="1" customWidth="1"/>
    <col min="10784" max="10784" width="12.7109375" style="7" customWidth="1"/>
    <col min="10785" max="10785" width="15.140625" style="7" customWidth="1"/>
    <col min="10786" max="10786" width="14.7109375" style="7" customWidth="1"/>
    <col min="10787" max="10787" width="14.85546875" style="7" customWidth="1"/>
    <col min="10788" max="10788" width="14.140625" style="7" customWidth="1"/>
    <col min="10789" max="10789" width="8.7109375" style="7" customWidth="1"/>
    <col min="10790" max="10934" width="9.7109375" style="7" customWidth="1"/>
    <col min="10935" max="11008" width="11.7109375" style="7"/>
    <col min="11009" max="11009" width="35.140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9.85546875" style="7" bestFit="1" customWidth="1"/>
    <col min="11019" max="11019" width="16.7109375" style="7" bestFit="1" customWidth="1"/>
    <col min="11020" max="11021" width="16.140625" style="7" bestFit="1" customWidth="1"/>
    <col min="11022" max="11022" width="3.42578125" style="7" customWidth="1"/>
    <col min="11023" max="11023" width="8.85546875" style="7" customWidth="1"/>
    <col min="11024" max="11024" width="6.5703125" style="7" customWidth="1"/>
    <col min="11025" max="11025" width="32.85546875" style="7" customWidth="1"/>
    <col min="11026" max="11026" width="13.140625" style="7" customWidth="1"/>
    <col min="11027" max="11027" width="15.7109375" style="7" customWidth="1"/>
    <col min="11028" max="11028" width="20.7109375" style="7" customWidth="1"/>
    <col min="11029" max="11029" width="14.7109375" style="7" customWidth="1"/>
    <col min="11030" max="11030" width="17.7109375" style="7" customWidth="1"/>
    <col min="11031" max="11031" width="9.7109375" style="7" customWidth="1"/>
    <col min="11032" max="11032" width="33.7109375" style="7" customWidth="1"/>
    <col min="11033" max="11033" width="32.5703125" style="7" customWidth="1"/>
    <col min="11034" max="11034" width="27.5703125" style="7" customWidth="1"/>
    <col min="11035" max="11036" width="14.7109375" style="7" customWidth="1"/>
    <col min="11037" max="11037" width="15.7109375" style="7" customWidth="1"/>
    <col min="11038" max="11038" width="11.7109375" style="7"/>
    <col min="11039" max="11039" width="12.85546875" style="7" bestFit="1" customWidth="1"/>
    <col min="11040" max="11040" width="12.7109375" style="7" customWidth="1"/>
    <col min="11041" max="11041" width="15.140625" style="7" customWidth="1"/>
    <col min="11042" max="11042" width="14.7109375" style="7" customWidth="1"/>
    <col min="11043" max="11043" width="14.85546875" style="7" customWidth="1"/>
    <col min="11044" max="11044" width="14.140625" style="7" customWidth="1"/>
    <col min="11045" max="11045" width="8.7109375" style="7" customWidth="1"/>
    <col min="11046" max="11190" width="9.7109375" style="7" customWidth="1"/>
    <col min="11191" max="11264" width="11.7109375" style="7"/>
    <col min="11265" max="11265" width="35.140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9.85546875" style="7" bestFit="1" customWidth="1"/>
    <col min="11275" max="11275" width="16.7109375" style="7" bestFit="1" customWidth="1"/>
    <col min="11276" max="11277" width="16.140625" style="7" bestFit="1" customWidth="1"/>
    <col min="11278" max="11278" width="3.42578125" style="7" customWidth="1"/>
    <col min="11279" max="11279" width="8.85546875" style="7" customWidth="1"/>
    <col min="11280" max="11280" width="6.5703125" style="7" customWidth="1"/>
    <col min="11281" max="11281" width="32.85546875" style="7" customWidth="1"/>
    <col min="11282" max="11282" width="13.140625" style="7" customWidth="1"/>
    <col min="11283" max="11283" width="15.7109375" style="7" customWidth="1"/>
    <col min="11284" max="11284" width="20.7109375" style="7" customWidth="1"/>
    <col min="11285" max="11285" width="14.7109375" style="7" customWidth="1"/>
    <col min="11286" max="11286" width="17.7109375" style="7" customWidth="1"/>
    <col min="11287" max="11287" width="9.7109375" style="7" customWidth="1"/>
    <col min="11288" max="11288" width="33.7109375" style="7" customWidth="1"/>
    <col min="11289" max="11289" width="32.5703125" style="7" customWidth="1"/>
    <col min="11290" max="11290" width="27.5703125" style="7" customWidth="1"/>
    <col min="11291" max="11292" width="14.7109375" style="7" customWidth="1"/>
    <col min="11293" max="11293" width="15.7109375" style="7" customWidth="1"/>
    <col min="11294" max="11294" width="11.7109375" style="7"/>
    <col min="11295" max="11295" width="12.85546875" style="7" bestFit="1" customWidth="1"/>
    <col min="11296" max="11296" width="12.7109375" style="7" customWidth="1"/>
    <col min="11297" max="11297" width="15.140625" style="7" customWidth="1"/>
    <col min="11298" max="11298" width="14.7109375" style="7" customWidth="1"/>
    <col min="11299" max="11299" width="14.85546875" style="7" customWidth="1"/>
    <col min="11300" max="11300" width="14.140625" style="7" customWidth="1"/>
    <col min="11301" max="11301" width="8.7109375" style="7" customWidth="1"/>
    <col min="11302" max="11446" width="9.7109375" style="7" customWidth="1"/>
    <col min="11447" max="11520" width="11.7109375" style="7"/>
    <col min="11521" max="11521" width="35.140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9.85546875" style="7" bestFit="1" customWidth="1"/>
    <col min="11531" max="11531" width="16.7109375" style="7" bestFit="1" customWidth="1"/>
    <col min="11532" max="11533" width="16.140625" style="7" bestFit="1" customWidth="1"/>
    <col min="11534" max="11534" width="3.42578125" style="7" customWidth="1"/>
    <col min="11535" max="11535" width="8.85546875" style="7" customWidth="1"/>
    <col min="11536" max="11536" width="6.5703125" style="7" customWidth="1"/>
    <col min="11537" max="11537" width="32.85546875" style="7" customWidth="1"/>
    <col min="11538" max="11538" width="13.140625" style="7" customWidth="1"/>
    <col min="11539" max="11539" width="15.7109375" style="7" customWidth="1"/>
    <col min="11540" max="11540" width="20.7109375" style="7" customWidth="1"/>
    <col min="11541" max="11541" width="14.7109375" style="7" customWidth="1"/>
    <col min="11542" max="11542" width="17.7109375" style="7" customWidth="1"/>
    <col min="11543" max="11543" width="9.7109375" style="7" customWidth="1"/>
    <col min="11544" max="11544" width="33.7109375" style="7" customWidth="1"/>
    <col min="11545" max="11545" width="32.5703125" style="7" customWidth="1"/>
    <col min="11546" max="11546" width="27.5703125" style="7" customWidth="1"/>
    <col min="11547" max="11548" width="14.7109375" style="7" customWidth="1"/>
    <col min="11549" max="11549" width="15.7109375" style="7" customWidth="1"/>
    <col min="11550" max="11550" width="11.7109375" style="7"/>
    <col min="11551" max="11551" width="12.85546875" style="7" bestFit="1" customWidth="1"/>
    <col min="11552" max="11552" width="12.7109375" style="7" customWidth="1"/>
    <col min="11553" max="11553" width="15.140625" style="7" customWidth="1"/>
    <col min="11554" max="11554" width="14.7109375" style="7" customWidth="1"/>
    <col min="11555" max="11555" width="14.85546875" style="7" customWidth="1"/>
    <col min="11556" max="11556" width="14.140625" style="7" customWidth="1"/>
    <col min="11557" max="11557" width="8.7109375" style="7" customWidth="1"/>
    <col min="11558" max="11702" width="9.7109375" style="7" customWidth="1"/>
    <col min="11703" max="11776" width="11.7109375" style="7"/>
    <col min="11777" max="11777" width="35.140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9.85546875" style="7" bestFit="1" customWidth="1"/>
    <col min="11787" max="11787" width="16.7109375" style="7" bestFit="1" customWidth="1"/>
    <col min="11788" max="11789" width="16.140625" style="7" bestFit="1" customWidth="1"/>
    <col min="11790" max="11790" width="3.42578125" style="7" customWidth="1"/>
    <col min="11791" max="11791" width="8.85546875" style="7" customWidth="1"/>
    <col min="11792" max="11792" width="6.5703125" style="7" customWidth="1"/>
    <col min="11793" max="11793" width="32.85546875" style="7" customWidth="1"/>
    <col min="11794" max="11794" width="13.140625" style="7" customWidth="1"/>
    <col min="11795" max="11795" width="15.7109375" style="7" customWidth="1"/>
    <col min="11796" max="11796" width="20.7109375" style="7" customWidth="1"/>
    <col min="11797" max="11797" width="14.7109375" style="7" customWidth="1"/>
    <col min="11798" max="11798" width="17.7109375" style="7" customWidth="1"/>
    <col min="11799" max="11799" width="9.7109375" style="7" customWidth="1"/>
    <col min="11800" max="11800" width="33.7109375" style="7" customWidth="1"/>
    <col min="11801" max="11801" width="32.5703125" style="7" customWidth="1"/>
    <col min="11802" max="11802" width="27.5703125" style="7" customWidth="1"/>
    <col min="11803" max="11804" width="14.7109375" style="7" customWidth="1"/>
    <col min="11805" max="11805" width="15.7109375" style="7" customWidth="1"/>
    <col min="11806" max="11806" width="11.7109375" style="7"/>
    <col min="11807" max="11807" width="12.85546875" style="7" bestFit="1" customWidth="1"/>
    <col min="11808" max="11808" width="12.7109375" style="7" customWidth="1"/>
    <col min="11809" max="11809" width="15.140625" style="7" customWidth="1"/>
    <col min="11810" max="11810" width="14.7109375" style="7" customWidth="1"/>
    <col min="11811" max="11811" width="14.85546875" style="7" customWidth="1"/>
    <col min="11812" max="11812" width="14.140625" style="7" customWidth="1"/>
    <col min="11813" max="11813" width="8.7109375" style="7" customWidth="1"/>
    <col min="11814" max="11958" width="9.7109375" style="7" customWidth="1"/>
    <col min="11959" max="12032" width="11.7109375" style="7"/>
    <col min="12033" max="12033" width="35.140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9.85546875" style="7" bestFit="1" customWidth="1"/>
    <col min="12043" max="12043" width="16.7109375" style="7" bestFit="1" customWidth="1"/>
    <col min="12044" max="12045" width="16.140625" style="7" bestFit="1" customWidth="1"/>
    <col min="12046" max="12046" width="3.42578125" style="7" customWidth="1"/>
    <col min="12047" max="12047" width="8.85546875" style="7" customWidth="1"/>
    <col min="12048" max="12048" width="6.5703125" style="7" customWidth="1"/>
    <col min="12049" max="12049" width="32.85546875" style="7" customWidth="1"/>
    <col min="12050" max="12050" width="13.140625" style="7" customWidth="1"/>
    <col min="12051" max="12051" width="15.7109375" style="7" customWidth="1"/>
    <col min="12052" max="12052" width="20.7109375" style="7" customWidth="1"/>
    <col min="12053" max="12053" width="14.7109375" style="7" customWidth="1"/>
    <col min="12054" max="12054" width="17.7109375" style="7" customWidth="1"/>
    <col min="12055" max="12055" width="9.7109375" style="7" customWidth="1"/>
    <col min="12056" max="12056" width="33.7109375" style="7" customWidth="1"/>
    <col min="12057" max="12057" width="32.5703125" style="7" customWidth="1"/>
    <col min="12058" max="12058" width="27.5703125" style="7" customWidth="1"/>
    <col min="12059" max="12060" width="14.7109375" style="7" customWidth="1"/>
    <col min="12061" max="12061" width="15.7109375" style="7" customWidth="1"/>
    <col min="12062" max="12062" width="11.7109375" style="7"/>
    <col min="12063" max="12063" width="12.85546875" style="7" bestFit="1" customWidth="1"/>
    <col min="12064" max="12064" width="12.7109375" style="7" customWidth="1"/>
    <col min="12065" max="12065" width="15.140625" style="7" customWidth="1"/>
    <col min="12066" max="12066" width="14.7109375" style="7" customWidth="1"/>
    <col min="12067" max="12067" width="14.85546875" style="7" customWidth="1"/>
    <col min="12068" max="12068" width="14.140625" style="7" customWidth="1"/>
    <col min="12069" max="12069" width="8.7109375" style="7" customWidth="1"/>
    <col min="12070" max="12214" width="9.7109375" style="7" customWidth="1"/>
    <col min="12215" max="12288" width="11.7109375" style="7"/>
    <col min="12289" max="12289" width="35.140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9.85546875" style="7" bestFit="1" customWidth="1"/>
    <col min="12299" max="12299" width="16.7109375" style="7" bestFit="1" customWidth="1"/>
    <col min="12300" max="12301" width="16.140625" style="7" bestFit="1" customWidth="1"/>
    <col min="12302" max="12302" width="3.42578125" style="7" customWidth="1"/>
    <col min="12303" max="12303" width="8.85546875" style="7" customWidth="1"/>
    <col min="12304" max="12304" width="6.5703125" style="7" customWidth="1"/>
    <col min="12305" max="12305" width="32.85546875" style="7" customWidth="1"/>
    <col min="12306" max="12306" width="13.140625" style="7" customWidth="1"/>
    <col min="12307" max="12307" width="15.7109375" style="7" customWidth="1"/>
    <col min="12308" max="12308" width="20.7109375" style="7" customWidth="1"/>
    <col min="12309" max="12309" width="14.7109375" style="7" customWidth="1"/>
    <col min="12310" max="12310" width="17.7109375" style="7" customWidth="1"/>
    <col min="12311" max="12311" width="9.7109375" style="7" customWidth="1"/>
    <col min="12312" max="12312" width="33.7109375" style="7" customWidth="1"/>
    <col min="12313" max="12313" width="32.5703125" style="7" customWidth="1"/>
    <col min="12314" max="12314" width="27.5703125" style="7" customWidth="1"/>
    <col min="12315" max="12316" width="14.7109375" style="7" customWidth="1"/>
    <col min="12317" max="12317" width="15.7109375" style="7" customWidth="1"/>
    <col min="12318" max="12318" width="11.7109375" style="7"/>
    <col min="12319" max="12319" width="12.85546875" style="7" bestFit="1" customWidth="1"/>
    <col min="12320" max="12320" width="12.7109375" style="7" customWidth="1"/>
    <col min="12321" max="12321" width="15.140625" style="7" customWidth="1"/>
    <col min="12322" max="12322" width="14.7109375" style="7" customWidth="1"/>
    <col min="12323" max="12323" width="14.85546875" style="7" customWidth="1"/>
    <col min="12324" max="12324" width="14.140625" style="7" customWidth="1"/>
    <col min="12325" max="12325" width="8.7109375" style="7" customWidth="1"/>
    <col min="12326" max="12470" width="9.7109375" style="7" customWidth="1"/>
    <col min="12471" max="12544" width="11.7109375" style="7"/>
    <col min="12545" max="12545" width="35.140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9.85546875" style="7" bestFit="1" customWidth="1"/>
    <col min="12555" max="12555" width="16.7109375" style="7" bestFit="1" customWidth="1"/>
    <col min="12556" max="12557" width="16.140625" style="7" bestFit="1" customWidth="1"/>
    <col min="12558" max="12558" width="3.42578125" style="7" customWidth="1"/>
    <col min="12559" max="12559" width="8.85546875" style="7" customWidth="1"/>
    <col min="12560" max="12560" width="6.5703125" style="7" customWidth="1"/>
    <col min="12561" max="12561" width="32.85546875" style="7" customWidth="1"/>
    <col min="12562" max="12562" width="13.140625" style="7" customWidth="1"/>
    <col min="12563" max="12563" width="15.7109375" style="7" customWidth="1"/>
    <col min="12564" max="12564" width="20.7109375" style="7" customWidth="1"/>
    <col min="12565" max="12565" width="14.7109375" style="7" customWidth="1"/>
    <col min="12566" max="12566" width="17.7109375" style="7" customWidth="1"/>
    <col min="12567" max="12567" width="9.7109375" style="7" customWidth="1"/>
    <col min="12568" max="12568" width="33.7109375" style="7" customWidth="1"/>
    <col min="12569" max="12569" width="32.5703125" style="7" customWidth="1"/>
    <col min="12570" max="12570" width="27.5703125" style="7" customWidth="1"/>
    <col min="12571" max="12572" width="14.7109375" style="7" customWidth="1"/>
    <col min="12573" max="12573" width="15.7109375" style="7" customWidth="1"/>
    <col min="12574" max="12574" width="11.7109375" style="7"/>
    <col min="12575" max="12575" width="12.85546875" style="7" bestFit="1" customWidth="1"/>
    <col min="12576" max="12576" width="12.7109375" style="7" customWidth="1"/>
    <col min="12577" max="12577" width="15.140625" style="7" customWidth="1"/>
    <col min="12578" max="12578" width="14.7109375" style="7" customWidth="1"/>
    <col min="12579" max="12579" width="14.85546875" style="7" customWidth="1"/>
    <col min="12580" max="12580" width="14.140625" style="7" customWidth="1"/>
    <col min="12581" max="12581" width="8.7109375" style="7" customWidth="1"/>
    <col min="12582" max="12726" width="9.7109375" style="7" customWidth="1"/>
    <col min="12727" max="12800" width="11.7109375" style="7"/>
    <col min="12801" max="12801" width="35.140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9.85546875" style="7" bestFit="1" customWidth="1"/>
    <col min="12811" max="12811" width="16.7109375" style="7" bestFit="1" customWidth="1"/>
    <col min="12812" max="12813" width="16.140625" style="7" bestFit="1" customWidth="1"/>
    <col min="12814" max="12814" width="3.42578125" style="7" customWidth="1"/>
    <col min="12815" max="12815" width="8.85546875" style="7" customWidth="1"/>
    <col min="12816" max="12816" width="6.5703125" style="7" customWidth="1"/>
    <col min="12817" max="12817" width="32.85546875" style="7" customWidth="1"/>
    <col min="12818" max="12818" width="13.140625" style="7" customWidth="1"/>
    <col min="12819" max="12819" width="15.7109375" style="7" customWidth="1"/>
    <col min="12820" max="12820" width="20.7109375" style="7" customWidth="1"/>
    <col min="12821" max="12821" width="14.7109375" style="7" customWidth="1"/>
    <col min="12822" max="12822" width="17.7109375" style="7" customWidth="1"/>
    <col min="12823" max="12823" width="9.7109375" style="7" customWidth="1"/>
    <col min="12824" max="12824" width="33.7109375" style="7" customWidth="1"/>
    <col min="12825" max="12825" width="32.5703125" style="7" customWidth="1"/>
    <col min="12826" max="12826" width="27.5703125" style="7" customWidth="1"/>
    <col min="12827" max="12828" width="14.7109375" style="7" customWidth="1"/>
    <col min="12829" max="12829" width="15.7109375" style="7" customWidth="1"/>
    <col min="12830" max="12830" width="11.7109375" style="7"/>
    <col min="12831" max="12831" width="12.85546875" style="7" bestFit="1" customWidth="1"/>
    <col min="12832" max="12832" width="12.7109375" style="7" customWidth="1"/>
    <col min="12833" max="12833" width="15.140625" style="7" customWidth="1"/>
    <col min="12834" max="12834" width="14.7109375" style="7" customWidth="1"/>
    <col min="12835" max="12835" width="14.85546875" style="7" customWidth="1"/>
    <col min="12836" max="12836" width="14.140625" style="7" customWidth="1"/>
    <col min="12837" max="12837" width="8.7109375" style="7" customWidth="1"/>
    <col min="12838" max="12982" width="9.7109375" style="7" customWidth="1"/>
    <col min="12983" max="13056" width="11.7109375" style="7"/>
    <col min="13057" max="13057" width="35.140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9.85546875" style="7" bestFit="1" customWidth="1"/>
    <col min="13067" max="13067" width="16.7109375" style="7" bestFit="1" customWidth="1"/>
    <col min="13068" max="13069" width="16.140625" style="7" bestFit="1" customWidth="1"/>
    <col min="13070" max="13070" width="3.42578125" style="7" customWidth="1"/>
    <col min="13071" max="13071" width="8.85546875" style="7" customWidth="1"/>
    <col min="13072" max="13072" width="6.5703125" style="7" customWidth="1"/>
    <col min="13073" max="13073" width="32.85546875" style="7" customWidth="1"/>
    <col min="13074" max="13074" width="13.140625" style="7" customWidth="1"/>
    <col min="13075" max="13075" width="15.7109375" style="7" customWidth="1"/>
    <col min="13076" max="13076" width="20.7109375" style="7" customWidth="1"/>
    <col min="13077" max="13077" width="14.7109375" style="7" customWidth="1"/>
    <col min="13078" max="13078" width="17.7109375" style="7" customWidth="1"/>
    <col min="13079" max="13079" width="9.7109375" style="7" customWidth="1"/>
    <col min="13080" max="13080" width="33.7109375" style="7" customWidth="1"/>
    <col min="13081" max="13081" width="32.5703125" style="7" customWidth="1"/>
    <col min="13082" max="13082" width="27.5703125" style="7" customWidth="1"/>
    <col min="13083" max="13084" width="14.7109375" style="7" customWidth="1"/>
    <col min="13085" max="13085" width="15.7109375" style="7" customWidth="1"/>
    <col min="13086" max="13086" width="11.7109375" style="7"/>
    <col min="13087" max="13087" width="12.85546875" style="7" bestFit="1" customWidth="1"/>
    <col min="13088" max="13088" width="12.7109375" style="7" customWidth="1"/>
    <col min="13089" max="13089" width="15.140625" style="7" customWidth="1"/>
    <col min="13090" max="13090" width="14.7109375" style="7" customWidth="1"/>
    <col min="13091" max="13091" width="14.85546875" style="7" customWidth="1"/>
    <col min="13092" max="13092" width="14.140625" style="7" customWidth="1"/>
    <col min="13093" max="13093" width="8.7109375" style="7" customWidth="1"/>
    <col min="13094" max="13238" width="9.7109375" style="7" customWidth="1"/>
    <col min="13239" max="13312" width="11.7109375" style="7"/>
    <col min="13313" max="13313" width="35.140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9.85546875" style="7" bestFit="1" customWidth="1"/>
    <col min="13323" max="13323" width="16.7109375" style="7" bestFit="1" customWidth="1"/>
    <col min="13324" max="13325" width="16.140625" style="7" bestFit="1" customWidth="1"/>
    <col min="13326" max="13326" width="3.42578125" style="7" customWidth="1"/>
    <col min="13327" max="13327" width="8.85546875" style="7" customWidth="1"/>
    <col min="13328" max="13328" width="6.5703125" style="7" customWidth="1"/>
    <col min="13329" max="13329" width="32.85546875" style="7" customWidth="1"/>
    <col min="13330" max="13330" width="13.140625" style="7" customWidth="1"/>
    <col min="13331" max="13331" width="15.7109375" style="7" customWidth="1"/>
    <col min="13332" max="13332" width="20.7109375" style="7" customWidth="1"/>
    <col min="13333" max="13333" width="14.7109375" style="7" customWidth="1"/>
    <col min="13334" max="13334" width="17.7109375" style="7" customWidth="1"/>
    <col min="13335" max="13335" width="9.7109375" style="7" customWidth="1"/>
    <col min="13336" max="13336" width="33.7109375" style="7" customWidth="1"/>
    <col min="13337" max="13337" width="32.5703125" style="7" customWidth="1"/>
    <col min="13338" max="13338" width="27.5703125" style="7" customWidth="1"/>
    <col min="13339" max="13340" width="14.7109375" style="7" customWidth="1"/>
    <col min="13341" max="13341" width="15.7109375" style="7" customWidth="1"/>
    <col min="13342" max="13342" width="11.7109375" style="7"/>
    <col min="13343" max="13343" width="12.85546875" style="7" bestFit="1" customWidth="1"/>
    <col min="13344" max="13344" width="12.7109375" style="7" customWidth="1"/>
    <col min="13345" max="13345" width="15.140625" style="7" customWidth="1"/>
    <col min="13346" max="13346" width="14.7109375" style="7" customWidth="1"/>
    <col min="13347" max="13347" width="14.85546875" style="7" customWidth="1"/>
    <col min="13348" max="13348" width="14.140625" style="7" customWidth="1"/>
    <col min="13349" max="13349" width="8.7109375" style="7" customWidth="1"/>
    <col min="13350" max="13494" width="9.7109375" style="7" customWidth="1"/>
    <col min="13495" max="13568" width="11.7109375" style="7"/>
    <col min="13569" max="13569" width="35.140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9.85546875" style="7" bestFit="1" customWidth="1"/>
    <col min="13579" max="13579" width="16.7109375" style="7" bestFit="1" customWidth="1"/>
    <col min="13580" max="13581" width="16.140625" style="7" bestFit="1" customWidth="1"/>
    <col min="13582" max="13582" width="3.42578125" style="7" customWidth="1"/>
    <col min="13583" max="13583" width="8.85546875" style="7" customWidth="1"/>
    <col min="13584" max="13584" width="6.5703125" style="7" customWidth="1"/>
    <col min="13585" max="13585" width="32.85546875" style="7" customWidth="1"/>
    <col min="13586" max="13586" width="13.140625" style="7" customWidth="1"/>
    <col min="13587" max="13587" width="15.7109375" style="7" customWidth="1"/>
    <col min="13588" max="13588" width="20.7109375" style="7" customWidth="1"/>
    <col min="13589" max="13589" width="14.7109375" style="7" customWidth="1"/>
    <col min="13590" max="13590" width="17.7109375" style="7" customWidth="1"/>
    <col min="13591" max="13591" width="9.7109375" style="7" customWidth="1"/>
    <col min="13592" max="13592" width="33.7109375" style="7" customWidth="1"/>
    <col min="13593" max="13593" width="32.5703125" style="7" customWidth="1"/>
    <col min="13594" max="13594" width="27.5703125" style="7" customWidth="1"/>
    <col min="13595" max="13596" width="14.7109375" style="7" customWidth="1"/>
    <col min="13597" max="13597" width="15.7109375" style="7" customWidth="1"/>
    <col min="13598" max="13598" width="11.7109375" style="7"/>
    <col min="13599" max="13599" width="12.85546875" style="7" bestFit="1" customWidth="1"/>
    <col min="13600" max="13600" width="12.7109375" style="7" customWidth="1"/>
    <col min="13601" max="13601" width="15.140625" style="7" customWidth="1"/>
    <col min="13602" max="13602" width="14.7109375" style="7" customWidth="1"/>
    <col min="13603" max="13603" width="14.85546875" style="7" customWidth="1"/>
    <col min="13604" max="13604" width="14.140625" style="7" customWidth="1"/>
    <col min="13605" max="13605" width="8.7109375" style="7" customWidth="1"/>
    <col min="13606" max="13750" width="9.7109375" style="7" customWidth="1"/>
    <col min="13751" max="13824" width="11.7109375" style="7"/>
    <col min="13825" max="13825" width="35.140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9.85546875" style="7" bestFit="1" customWidth="1"/>
    <col min="13835" max="13835" width="16.7109375" style="7" bestFit="1" customWidth="1"/>
    <col min="13836" max="13837" width="16.140625" style="7" bestFit="1" customWidth="1"/>
    <col min="13838" max="13838" width="3.42578125" style="7" customWidth="1"/>
    <col min="13839" max="13839" width="8.85546875" style="7" customWidth="1"/>
    <col min="13840" max="13840" width="6.5703125" style="7" customWidth="1"/>
    <col min="13841" max="13841" width="32.85546875" style="7" customWidth="1"/>
    <col min="13842" max="13842" width="13.140625" style="7" customWidth="1"/>
    <col min="13843" max="13843" width="15.7109375" style="7" customWidth="1"/>
    <col min="13844" max="13844" width="20.7109375" style="7" customWidth="1"/>
    <col min="13845" max="13845" width="14.7109375" style="7" customWidth="1"/>
    <col min="13846" max="13846" width="17.7109375" style="7" customWidth="1"/>
    <col min="13847" max="13847" width="9.7109375" style="7" customWidth="1"/>
    <col min="13848" max="13848" width="33.7109375" style="7" customWidth="1"/>
    <col min="13849" max="13849" width="32.5703125" style="7" customWidth="1"/>
    <col min="13850" max="13850" width="27.5703125" style="7" customWidth="1"/>
    <col min="13851" max="13852" width="14.7109375" style="7" customWidth="1"/>
    <col min="13853" max="13853" width="15.7109375" style="7" customWidth="1"/>
    <col min="13854" max="13854" width="11.7109375" style="7"/>
    <col min="13855" max="13855" width="12.85546875" style="7" bestFit="1" customWidth="1"/>
    <col min="13856" max="13856" width="12.7109375" style="7" customWidth="1"/>
    <col min="13857" max="13857" width="15.140625" style="7" customWidth="1"/>
    <col min="13858" max="13858" width="14.7109375" style="7" customWidth="1"/>
    <col min="13859" max="13859" width="14.85546875" style="7" customWidth="1"/>
    <col min="13860" max="13860" width="14.140625" style="7" customWidth="1"/>
    <col min="13861" max="13861" width="8.7109375" style="7" customWidth="1"/>
    <col min="13862" max="14006" width="9.7109375" style="7" customWidth="1"/>
    <col min="14007" max="14080" width="11.7109375" style="7"/>
    <col min="14081" max="14081" width="35.140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9.85546875" style="7" bestFit="1" customWidth="1"/>
    <col min="14091" max="14091" width="16.7109375" style="7" bestFit="1" customWidth="1"/>
    <col min="14092" max="14093" width="16.140625" style="7" bestFit="1" customWidth="1"/>
    <col min="14094" max="14094" width="3.42578125" style="7" customWidth="1"/>
    <col min="14095" max="14095" width="8.85546875" style="7" customWidth="1"/>
    <col min="14096" max="14096" width="6.5703125" style="7" customWidth="1"/>
    <col min="14097" max="14097" width="32.85546875" style="7" customWidth="1"/>
    <col min="14098" max="14098" width="13.140625" style="7" customWidth="1"/>
    <col min="14099" max="14099" width="15.7109375" style="7" customWidth="1"/>
    <col min="14100" max="14100" width="20.7109375" style="7" customWidth="1"/>
    <col min="14101" max="14101" width="14.7109375" style="7" customWidth="1"/>
    <col min="14102" max="14102" width="17.7109375" style="7" customWidth="1"/>
    <col min="14103" max="14103" width="9.7109375" style="7" customWidth="1"/>
    <col min="14104" max="14104" width="33.7109375" style="7" customWidth="1"/>
    <col min="14105" max="14105" width="32.5703125" style="7" customWidth="1"/>
    <col min="14106" max="14106" width="27.5703125" style="7" customWidth="1"/>
    <col min="14107" max="14108" width="14.7109375" style="7" customWidth="1"/>
    <col min="14109" max="14109" width="15.7109375" style="7" customWidth="1"/>
    <col min="14110" max="14110" width="11.7109375" style="7"/>
    <col min="14111" max="14111" width="12.85546875" style="7" bestFit="1" customWidth="1"/>
    <col min="14112" max="14112" width="12.7109375" style="7" customWidth="1"/>
    <col min="14113" max="14113" width="15.140625" style="7" customWidth="1"/>
    <col min="14114" max="14114" width="14.7109375" style="7" customWidth="1"/>
    <col min="14115" max="14115" width="14.85546875" style="7" customWidth="1"/>
    <col min="14116" max="14116" width="14.140625" style="7" customWidth="1"/>
    <col min="14117" max="14117" width="8.7109375" style="7" customWidth="1"/>
    <col min="14118" max="14262" width="9.7109375" style="7" customWidth="1"/>
    <col min="14263" max="14336" width="11.7109375" style="7"/>
    <col min="14337" max="14337" width="35.140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9.85546875" style="7" bestFit="1" customWidth="1"/>
    <col min="14347" max="14347" width="16.7109375" style="7" bestFit="1" customWidth="1"/>
    <col min="14348" max="14349" width="16.140625" style="7" bestFit="1" customWidth="1"/>
    <col min="14350" max="14350" width="3.42578125" style="7" customWidth="1"/>
    <col min="14351" max="14351" width="8.85546875" style="7" customWidth="1"/>
    <col min="14352" max="14352" width="6.5703125" style="7" customWidth="1"/>
    <col min="14353" max="14353" width="32.85546875" style="7" customWidth="1"/>
    <col min="14354" max="14354" width="13.140625" style="7" customWidth="1"/>
    <col min="14355" max="14355" width="15.7109375" style="7" customWidth="1"/>
    <col min="14356" max="14356" width="20.7109375" style="7" customWidth="1"/>
    <col min="14357" max="14357" width="14.7109375" style="7" customWidth="1"/>
    <col min="14358" max="14358" width="17.7109375" style="7" customWidth="1"/>
    <col min="14359" max="14359" width="9.7109375" style="7" customWidth="1"/>
    <col min="14360" max="14360" width="33.7109375" style="7" customWidth="1"/>
    <col min="14361" max="14361" width="32.5703125" style="7" customWidth="1"/>
    <col min="14362" max="14362" width="27.5703125" style="7" customWidth="1"/>
    <col min="14363" max="14364" width="14.7109375" style="7" customWidth="1"/>
    <col min="14365" max="14365" width="15.7109375" style="7" customWidth="1"/>
    <col min="14366" max="14366" width="11.7109375" style="7"/>
    <col min="14367" max="14367" width="12.85546875" style="7" bestFit="1" customWidth="1"/>
    <col min="14368" max="14368" width="12.7109375" style="7" customWidth="1"/>
    <col min="14369" max="14369" width="15.140625" style="7" customWidth="1"/>
    <col min="14370" max="14370" width="14.7109375" style="7" customWidth="1"/>
    <col min="14371" max="14371" width="14.85546875" style="7" customWidth="1"/>
    <col min="14372" max="14372" width="14.140625" style="7" customWidth="1"/>
    <col min="14373" max="14373" width="8.7109375" style="7" customWidth="1"/>
    <col min="14374" max="14518" width="9.7109375" style="7" customWidth="1"/>
    <col min="14519" max="14592" width="11.7109375" style="7"/>
    <col min="14593" max="14593" width="35.140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9.85546875" style="7" bestFit="1" customWidth="1"/>
    <col min="14603" max="14603" width="16.7109375" style="7" bestFit="1" customWidth="1"/>
    <col min="14604" max="14605" width="16.140625" style="7" bestFit="1" customWidth="1"/>
    <col min="14606" max="14606" width="3.42578125" style="7" customWidth="1"/>
    <col min="14607" max="14607" width="8.85546875" style="7" customWidth="1"/>
    <col min="14608" max="14608" width="6.5703125" style="7" customWidth="1"/>
    <col min="14609" max="14609" width="32.85546875" style="7" customWidth="1"/>
    <col min="14610" max="14610" width="13.140625" style="7" customWidth="1"/>
    <col min="14611" max="14611" width="15.7109375" style="7" customWidth="1"/>
    <col min="14612" max="14612" width="20.7109375" style="7" customWidth="1"/>
    <col min="14613" max="14613" width="14.7109375" style="7" customWidth="1"/>
    <col min="14614" max="14614" width="17.7109375" style="7" customWidth="1"/>
    <col min="14615" max="14615" width="9.7109375" style="7" customWidth="1"/>
    <col min="14616" max="14616" width="33.7109375" style="7" customWidth="1"/>
    <col min="14617" max="14617" width="32.5703125" style="7" customWidth="1"/>
    <col min="14618" max="14618" width="27.5703125" style="7" customWidth="1"/>
    <col min="14619" max="14620" width="14.7109375" style="7" customWidth="1"/>
    <col min="14621" max="14621" width="15.7109375" style="7" customWidth="1"/>
    <col min="14622" max="14622" width="11.7109375" style="7"/>
    <col min="14623" max="14623" width="12.85546875" style="7" bestFit="1" customWidth="1"/>
    <col min="14624" max="14624" width="12.7109375" style="7" customWidth="1"/>
    <col min="14625" max="14625" width="15.140625" style="7" customWidth="1"/>
    <col min="14626" max="14626" width="14.7109375" style="7" customWidth="1"/>
    <col min="14627" max="14627" width="14.85546875" style="7" customWidth="1"/>
    <col min="14628" max="14628" width="14.140625" style="7" customWidth="1"/>
    <col min="14629" max="14629" width="8.7109375" style="7" customWidth="1"/>
    <col min="14630" max="14774" width="9.7109375" style="7" customWidth="1"/>
    <col min="14775" max="14848" width="11.7109375" style="7"/>
    <col min="14849" max="14849" width="35.140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9.85546875" style="7" bestFit="1" customWidth="1"/>
    <col min="14859" max="14859" width="16.7109375" style="7" bestFit="1" customWidth="1"/>
    <col min="14860" max="14861" width="16.140625" style="7" bestFit="1" customWidth="1"/>
    <col min="14862" max="14862" width="3.42578125" style="7" customWidth="1"/>
    <col min="14863" max="14863" width="8.85546875" style="7" customWidth="1"/>
    <col min="14864" max="14864" width="6.5703125" style="7" customWidth="1"/>
    <col min="14865" max="14865" width="32.85546875" style="7" customWidth="1"/>
    <col min="14866" max="14866" width="13.140625" style="7" customWidth="1"/>
    <col min="14867" max="14867" width="15.7109375" style="7" customWidth="1"/>
    <col min="14868" max="14868" width="20.7109375" style="7" customWidth="1"/>
    <col min="14869" max="14869" width="14.7109375" style="7" customWidth="1"/>
    <col min="14870" max="14870" width="17.7109375" style="7" customWidth="1"/>
    <col min="14871" max="14871" width="9.7109375" style="7" customWidth="1"/>
    <col min="14872" max="14872" width="33.7109375" style="7" customWidth="1"/>
    <col min="14873" max="14873" width="32.5703125" style="7" customWidth="1"/>
    <col min="14874" max="14874" width="27.5703125" style="7" customWidth="1"/>
    <col min="14875" max="14876" width="14.7109375" style="7" customWidth="1"/>
    <col min="14877" max="14877" width="15.7109375" style="7" customWidth="1"/>
    <col min="14878" max="14878" width="11.7109375" style="7"/>
    <col min="14879" max="14879" width="12.85546875" style="7" bestFit="1" customWidth="1"/>
    <col min="14880" max="14880" width="12.7109375" style="7" customWidth="1"/>
    <col min="14881" max="14881" width="15.140625" style="7" customWidth="1"/>
    <col min="14882" max="14882" width="14.7109375" style="7" customWidth="1"/>
    <col min="14883" max="14883" width="14.85546875" style="7" customWidth="1"/>
    <col min="14884" max="14884" width="14.140625" style="7" customWidth="1"/>
    <col min="14885" max="14885" width="8.7109375" style="7" customWidth="1"/>
    <col min="14886" max="15030" width="9.7109375" style="7" customWidth="1"/>
    <col min="15031" max="15104" width="11.7109375" style="7"/>
    <col min="15105" max="15105" width="35.140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9.85546875" style="7" bestFit="1" customWidth="1"/>
    <col min="15115" max="15115" width="16.7109375" style="7" bestFit="1" customWidth="1"/>
    <col min="15116" max="15117" width="16.140625" style="7" bestFit="1" customWidth="1"/>
    <col min="15118" max="15118" width="3.42578125" style="7" customWidth="1"/>
    <col min="15119" max="15119" width="8.85546875" style="7" customWidth="1"/>
    <col min="15120" max="15120" width="6.5703125" style="7" customWidth="1"/>
    <col min="15121" max="15121" width="32.85546875" style="7" customWidth="1"/>
    <col min="15122" max="15122" width="13.140625" style="7" customWidth="1"/>
    <col min="15123" max="15123" width="15.7109375" style="7" customWidth="1"/>
    <col min="15124" max="15124" width="20.7109375" style="7" customWidth="1"/>
    <col min="15125" max="15125" width="14.7109375" style="7" customWidth="1"/>
    <col min="15126" max="15126" width="17.7109375" style="7" customWidth="1"/>
    <col min="15127" max="15127" width="9.7109375" style="7" customWidth="1"/>
    <col min="15128" max="15128" width="33.7109375" style="7" customWidth="1"/>
    <col min="15129" max="15129" width="32.5703125" style="7" customWidth="1"/>
    <col min="15130" max="15130" width="27.5703125" style="7" customWidth="1"/>
    <col min="15131" max="15132" width="14.7109375" style="7" customWidth="1"/>
    <col min="15133" max="15133" width="15.7109375" style="7" customWidth="1"/>
    <col min="15134" max="15134" width="11.7109375" style="7"/>
    <col min="15135" max="15135" width="12.85546875" style="7" bestFit="1" customWidth="1"/>
    <col min="15136" max="15136" width="12.7109375" style="7" customWidth="1"/>
    <col min="15137" max="15137" width="15.140625" style="7" customWidth="1"/>
    <col min="15138" max="15138" width="14.7109375" style="7" customWidth="1"/>
    <col min="15139" max="15139" width="14.85546875" style="7" customWidth="1"/>
    <col min="15140" max="15140" width="14.140625" style="7" customWidth="1"/>
    <col min="15141" max="15141" width="8.7109375" style="7" customWidth="1"/>
    <col min="15142" max="15286" width="9.7109375" style="7" customWidth="1"/>
    <col min="15287" max="15360" width="11.7109375" style="7"/>
    <col min="15361" max="15361" width="35.140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9.85546875" style="7" bestFit="1" customWidth="1"/>
    <col min="15371" max="15371" width="16.7109375" style="7" bestFit="1" customWidth="1"/>
    <col min="15372" max="15373" width="16.140625" style="7" bestFit="1" customWidth="1"/>
    <col min="15374" max="15374" width="3.42578125" style="7" customWidth="1"/>
    <col min="15375" max="15375" width="8.85546875" style="7" customWidth="1"/>
    <col min="15376" max="15376" width="6.5703125" style="7" customWidth="1"/>
    <col min="15377" max="15377" width="32.85546875" style="7" customWidth="1"/>
    <col min="15378" max="15378" width="13.140625" style="7" customWidth="1"/>
    <col min="15379" max="15379" width="15.7109375" style="7" customWidth="1"/>
    <col min="15380" max="15380" width="20.7109375" style="7" customWidth="1"/>
    <col min="15381" max="15381" width="14.7109375" style="7" customWidth="1"/>
    <col min="15382" max="15382" width="17.7109375" style="7" customWidth="1"/>
    <col min="15383" max="15383" width="9.7109375" style="7" customWidth="1"/>
    <col min="15384" max="15384" width="33.7109375" style="7" customWidth="1"/>
    <col min="15385" max="15385" width="32.5703125" style="7" customWidth="1"/>
    <col min="15386" max="15386" width="27.5703125" style="7" customWidth="1"/>
    <col min="15387" max="15388" width="14.7109375" style="7" customWidth="1"/>
    <col min="15389" max="15389" width="15.7109375" style="7" customWidth="1"/>
    <col min="15390" max="15390" width="11.7109375" style="7"/>
    <col min="15391" max="15391" width="12.85546875" style="7" bestFit="1" customWidth="1"/>
    <col min="15392" max="15392" width="12.7109375" style="7" customWidth="1"/>
    <col min="15393" max="15393" width="15.140625" style="7" customWidth="1"/>
    <col min="15394" max="15394" width="14.7109375" style="7" customWidth="1"/>
    <col min="15395" max="15395" width="14.85546875" style="7" customWidth="1"/>
    <col min="15396" max="15396" width="14.140625" style="7" customWidth="1"/>
    <col min="15397" max="15397" width="8.7109375" style="7" customWidth="1"/>
    <col min="15398" max="15542" width="9.7109375" style="7" customWidth="1"/>
    <col min="15543" max="15616" width="11.7109375" style="7"/>
    <col min="15617" max="15617" width="35.140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9.85546875" style="7" bestFit="1" customWidth="1"/>
    <col min="15627" max="15627" width="16.7109375" style="7" bestFit="1" customWidth="1"/>
    <col min="15628" max="15629" width="16.140625" style="7" bestFit="1" customWidth="1"/>
    <col min="15630" max="15630" width="3.42578125" style="7" customWidth="1"/>
    <col min="15631" max="15631" width="8.85546875" style="7" customWidth="1"/>
    <col min="15632" max="15632" width="6.5703125" style="7" customWidth="1"/>
    <col min="15633" max="15633" width="32.85546875" style="7" customWidth="1"/>
    <col min="15634" max="15634" width="13.140625" style="7" customWidth="1"/>
    <col min="15635" max="15635" width="15.7109375" style="7" customWidth="1"/>
    <col min="15636" max="15636" width="20.7109375" style="7" customWidth="1"/>
    <col min="15637" max="15637" width="14.7109375" style="7" customWidth="1"/>
    <col min="15638" max="15638" width="17.7109375" style="7" customWidth="1"/>
    <col min="15639" max="15639" width="9.7109375" style="7" customWidth="1"/>
    <col min="15640" max="15640" width="33.7109375" style="7" customWidth="1"/>
    <col min="15641" max="15641" width="32.5703125" style="7" customWidth="1"/>
    <col min="15642" max="15642" width="27.5703125" style="7" customWidth="1"/>
    <col min="15643" max="15644" width="14.7109375" style="7" customWidth="1"/>
    <col min="15645" max="15645" width="15.7109375" style="7" customWidth="1"/>
    <col min="15646" max="15646" width="11.7109375" style="7"/>
    <col min="15647" max="15647" width="12.85546875" style="7" bestFit="1" customWidth="1"/>
    <col min="15648" max="15648" width="12.7109375" style="7" customWidth="1"/>
    <col min="15649" max="15649" width="15.140625" style="7" customWidth="1"/>
    <col min="15650" max="15650" width="14.7109375" style="7" customWidth="1"/>
    <col min="15651" max="15651" width="14.85546875" style="7" customWidth="1"/>
    <col min="15652" max="15652" width="14.140625" style="7" customWidth="1"/>
    <col min="15653" max="15653" width="8.7109375" style="7" customWidth="1"/>
    <col min="15654" max="15798" width="9.7109375" style="7" customWidth="1"/>
    <col min="15799" max="15872" width="11.7109375" style="7"/>
    <col min="15873" max="15873" width="35.140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9.85546875" style="7" bestFit="1" customWidth="1"/>
    <col min="15883" max="15883" width="16.7109375" style="7" bestFit="1" customWidth="1"/>
    <col min="15884" max="15885" width="16.140625" style="7" bestFit="1" customWidth="1"/>
    <col min="15886" max="15886" width="3.42578125" style="7" customWidth="1"/>
    <col min="15887" max="15887" width="8.85546875" style="7" customWidth="1"/>
    <col min="15888" max="15888" width="6.5703125" style="7" customWidth="1"/>
    <col min="15889" max="15889" width="32.85546875" style="7" customWidth="1"/>
    <col min="15890" max="15890" width="13.140625" style="7" customWidth="1"/>
    <col min="15891" max="15891" width="15.7109375" style="7" customWidth="1"/>
    <col min="15892" max="15892" width="20.7109375" style="7" customWidth="1"/>
    <col min="15893" max="15893" width="14.7109375" style="7" customWidth="1"/>
    <col min="15894" max="15894" width="17.7109375" style="7" customWidth="1"/>
    <col min="15895" max="15895" width="9.7109375" style="7" customWidth="1"/>
    <col min="15896" max="15896" width="33.7109375" style="7" customWidth="1"/>
    <col min="15897" max="15897" width="32.5703125" style="7" customWidth="1"/>
    <col min="15898" max="15898" width="27.5703125" style="7" customWidth="1"/>
    <col min="15899" max="15900" width="14.7109375" style="7" customWidth="1"/>
    <col min="15901" max="15901" width="15.7109375" style="7" customWidth="1"/>
    <col min="15902" max="15902" width="11.7109375" style="7"/>
    <col min="15903" max="15903" width="12.85546875" style="7" bestFit="1" customWidth="1"/>
    <col min="15904" max="15904" width="12.7109375" style="7" customWidth="1"/>
    <col min="15905" max="15905" width="15.140625" style="7" customWidth="1"/>
    <col min="15906" max="15906" width="14.7109375" style="7" customWidth="1"/>
    <col min="15907" max="15907" width="14.85546875" style="7" customWidth="1"/>
    <col min="15908" max="15908" width="14.140625" style="7" customWidth="1"/>
    <col min="15909" max="15909" width="8.7109375" style="7" customWidth="1"/>
    <col min="15910" max="16054" width="9.7109375" style="7" customWidth="1"/>
    <col min="16055" max="16128" width="11.7109375" style="7"/>
    <col min="16129" max="16129" width="35.140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9.85546875" style="7" bestFit="1" customWidth="1"/>
    <col min="16139" max="16139" width="16.7109375" style="7" bestFit="1" customWidth="1"/>
    <col min="16140" max="16141" width="16.140625" style="7" bestFit="1" customWidth="1"/>
    <col min="16142" max="16142" width="3.42578125" style="7" customWidth="1"/>
    <col min="16143" max="16143" width="8.85546875" style="7" customWidth="1"/>
    <col min="16144" max="16144" width="6.5703125" style="7" customWidth="1"/>
    <col min="16145" max="16145" width="32.85546875" style="7" customWidth="1"/>
    <col min="16146" max="16146" width="13.140625" style="7" customWidth="1"/>
    <col min="16147" max="16147" width="15.7109375" style="7" customWidth="1"/>
    <col min="16148" max="16148" width="20.7109375" style="7" customWidth="1"/>
    <col min="16149" max="16149" width="14.7109375" style="7" customWidth="1"/>
    <col min="16150" max="16150" width="17.7109375" style="7" customWidth="1"/>
    <col min="16151" max="16151" width="9.7109375" style="7" customWidth="1"/>
    <col min="16152" max="16152" width="33.7109375" style="7" customWidth="1"/>
    <col min="16153" max="16153" width="32.5703125" style="7" customWidth="1"/>
    <col min="16154" max="16154" width="27.5703125" style="7" customWidth="1"/>
    <col min="16155" max="16156" width="14.7109375" style="7" customWidth="1"/>
    <col min="16157" max="16157" width="15.7109375" style="7" customWidth="1"/>
    <col min="16158" max="16158" width="11.7109375" style="7"/>
    <col min="16159" max="16159" width="12.85546875" style="7" bestFit="1" customWidth="1"/>
    <col min="16160" max="16160" width="12.7109375" style="7" customWidth="1"/>
    <col min="16161" max="16161" width="15.140625" style="7" customWidth="1"/>
    <col min="16162" max="16162" width="14.7109375" style="7" customWidth="1"/>
    <col min="16163" max="16163" width="14.85546875" style="7" customWidth="1"/>
    <col min="16164" max="16164" width="14.140625" style="7" customWidth="1"/>
    <col min="16165" max="16165" width="8.7109375" style="7" customWidth="1"/>
    <col min="16166" max="16310" width="9.7109375" style="7" customWidth="1"/>
    <col min="16311" max="16384" width="11.7109375" style="7"/>
  </cols>
  <sheetData>
    <row r="1" spans="1:37" ht="12.75" x14ac:dyDescent="0.2">
      <c r="A1" s="1" t="s">
        <v>0</v>
      </c>
      <c r="B1" s="2"/>
      <c r="D1" s="4"/>
      <c r="E1" s="5"/>
      <c r="O1" s="70"/>
      <c r="P1" s="137"/>
      <c r="Q1" s="73"/>
      <c r="W1" s="137"/>
      <c r="X1" s="8"/>
      <c r="Y1" s="70"/>
      <c r="Z1" s="70"/>
    </row>
    <row r="2" spans="1:37" ht="12.75" x14ac:dyDescent="0.2">
      <c r="A2" s="1" t="s">
        <v>1</v>
      </c>
      <c r="B2" s="2"/>
      <c r="D2" s="4"/>
      <c r="E2" s="5"/>
      <c r="O2" s="70"/>
      <c r="P2" s="137"/>
      <c r="Q2" s="1"/>
      <c r="W2" s="137"/>
      <c r="X2" s="1"/>
      <c r="Y2" s="70"/>
      <c r="Z2" s="70"/>
      <c r="AK2" s="137"/>
    </row>
    <row r="3" spans="1:37" ht="12.75" x14ac:dyDescent="0.2">
      <c r="A3" s="8" t="s">
        <v>742</v>
      </c>
      <c r="F3" s="6" t="s">
        <v>3</v>
      </c>
      <c r="O3" s="70"/>
      <c r="P3" s="137"/>
      <c r="Q3" s="73"/>
      <c r="W3" s="137"/>
      <c r="X3" s="73"/>
      <c r="AK3" s="137"/>
    </row>
    <row r="4" spans="1:37" x14ac:dyDescent="0.15">
      <c r="A4" s="10"/>
      <c r="B4" s="2"/>
      <c r="C4" s="2"/>
      <c r="D4" s="10"/>
      <c r="E4" s="11"/>
      <c r="F4" s="10" t="s">
        <v>3</v>
      </c>
      <c r="G4" s="10"/>
      <c r="H4" s="10"/>
      <c r="I4" s="10"/>
      <c r="J4" s="10"/>
      <c r="K4" s="10"/>
      <c r="L4" s="10"/>
      <c r="M4" s="10"/>
      <c r="N4" s="10"/>
      <c r="O4" s="70"/>
      <c r="P4" s="137"/>
      <c r="Q4" s="10"/>
      <c r="R4" s="2"/>
      <c r="S4" s="10"/>
      <c r="T4" s="10"/>
      <c r="U4" s="10"/>
      <c r="V4" s="10"/>
      <c r="W4" s="137"/>
      <c r="X4" s="10"/>
      <c r="Y4" s="10"/>
      <c r="Z4" s="10"/>
      <c r="AA4" s="10"/>
      <c r="AB4" s="10"/>
      <c r="AC4" s="10"/>
      <c r="AD4" s="90"/>
      <c r="AE4" s="90"/>
      <c r="AF4" s="10"/>
      <c r="AG4" s="10"/>
      <c r="AH4" s="10"/>
      <c r="AI4" s="10"/>
      <c r="AK4" s="137"/>
    </row>
    <row r="5" spans="1:37" ht="12.75" customHeight="1" x14ac:dyDescent="0.2">
      <c r="A5" s="134" t="s">
        <v>4</v>
      </c>
      <c r="B5" s="135" t="s">
        <v>5</v>
      </c>
      <c r="C5" s="135"/>
      <c r="D5" s="13" t="s">
        <v>6</v>
      </c>
      <c r="E5" s="14"/>
      <c r="F5" s="15" t="s">
        <v>7</v>
      </c>
      <c r="G5" s="15" t="s">
        <v>8</v>
      </c>
      <c r="H5" s="15" t="s">
        <v>9</v>
      </c>
      <c r="I5" s="15" t="s">
        <v>10</v>
      </c>
      <c r="J5" s="125" t="s">
        <v>629</v>
      </c>
      <c r="K5" s="15" t="s">
        <v>12</v>
      </c>
      <c r="L5" s="15" t="s">
        <v>13</v>
      </c>
      <c r="M5" s="17" t="s">
        <v>14</v>
      </c>
      <c r="N5" s="18"/>
      <c r="O5" s="70"/>
      <c r="P5" s="137"/>
      <c r="Q5" s="143"/>
      <c r="R5" s="144"/>
      <c r="S5" s="145"/>
      <c r="T5" s="145"/>
      <c r="U5" s="144"/>
      <c r="V5" s="144"/>
      <c r="W5" s="137"/>
      <c r="X5" s="143"/>
      <c r="Y5" s="144"/>
      <c r="Z5" s="144"/>
      <c r="AA5" s="144"/>
      <c r="AB5" s="144"/>
      <c r="AC5" s="143"/>
      <c r="AD5" s="144"/>
      <c r="AE5" s="144"/>
      <c r="AF5" s="144"/>
      <c r="AG5" s="144"/>
      <c r="AH5" s="144"/>
      <c r="AI5" s="144"/>
      <c r="AJ5" s="144"/>
      <c r="AK5" s="137"/>
    </row>
    <row r="6" spans="1:37" ht="12.75" customHeight="1" x14ac:dyDescent="0.2">
      <c r="A6" s="136"/>
      <c r="B6" s="16"/>
      <c r="C6" s="16"/>
      <c r="D6" s="19"/>
      <c r="E6" s="20"/>
      <c r="F6" s="19"/>
      <c r="G6" s="16" t="s">
        <v>15</v>
      </c>
      <c r="H6" s="16" t="s">
        <v>16</v>
      </c>
      <c r="I6" s="21" t="s">
        <v>17</v>
      </c>
      <c r="J6" s="16" t="s">
        <v>28</v>
      </c>
      <c r="K6" s="16" t="s">
        <v>19</v>
      </c>
      <c r="L6" s="16" t="s">
        <v>20</v>
      </c>
      <c r="M6" s="22" t="s">
        <v>21</v>
      </c>
      <c r="N6" s="18"/>
      <c r="O6" s="70"/>
      <c r="P6" s="137"/>
      <c r="Q6" s="143"/>
      <c r="R6" s="144"/>
      <c r="S6" s="143"/>
      <c r="T6" s="144"/>
      <c r="U6" s="144"/>
      <c r="V6" s="144"/>
      <c r="W6" s="137"/>
      <c r="X6" s="143"/>
      <c r="Y6" s="144"/>
      <c r="Z6" s="144"/>
      <c r="AA6" s="144"/>
      <c r="AB6" s="144"/>
      <c r="AC6" s="144"/>
      <c r="AD6" s="144"/>
      <c r="AE6" s="144"/>
      <c r="AF6" s="144"/>
      <c r="AG6" s="144"/>
      <c r="AH6" s="144"/>
      <c r="AI6" s="144"/>
      <c r="AJ6" s="144"/>
      <c r="AK6" s="137"/>
    </row>
    <row r="7" spans="1:37" ht="12.75" customHeight="1" x14ac:dyDescent="0.2">
      <c r="A7" s="136"/>
      <c r="B7" s="16" t="s">
        <v>22</v>
      </c>
      <c r="C7" s="16" t="s">
        <v>23</v>
      </c>
      <c r="D7" s="23"/>
      <c r="E7" s="24" t="s">
        <v>24</v>
      </c>
      <c r="F7" s="19"/>
      <c r="G7" s="16" t="s">
        <v>25</v>
      </c>
      <c r="H7" s="16" t="s">
        <v>26</v>
      </c>
      <c r="I7" s="16" t="s">
        <v>27</v>
      </c>
      <c r="J7" s="16" t="s">
        <v>33</v>
      </c>
      <c r="K7" s="16" t="s">
        <v>29</v>
      </c>
      <c r="L7" s="16" t="s">
        <v>30</v>
      </c>
      <c r="M7" s="25"/>
      <c r="N7" s="18"/>
      <c r="O7" s="70"/>
      <c r="P7" s="137"/>
      <c r="Q7" s="143"/>
      <c r="R7" s="144"/>
      <c r="S7" s="144"/>
      <c r="T7" s="144"/>
      <c r="U7" s="144"/>
      <c r="V7" s="144"/>
      <c r="W7" s="137"/>
      <c r="X7" s="143"/>
      <c r="Y7" s="144"/>
      <c r="Z7" s="144"/>
      <c r="AA7" s="144"/>
      <c r="AB7" s="144"/>
      <c r="AC7" s="143"/>
      <c r="AD7" s="144"/>
      <c r="AE7" s="144"/>
      <c r="AF7" s="144"/>
      <c r="AG7" s="144"/>
      <c r="AH7" s="144"/>
      <c r="AI7" s="146"/>
      <c r="AJ7" s="146"/>
      <c r="AK7" s="137"/>
    </row>
    <row r="8" spans="1:37" ht="12.75" x14ac:dyDescent="0.2">
      <c r="A8" s="26" t="s">
        <v>743</v>
      </c>
      <c r="B8" s="27"/>
      <c r="C8" s="27">
        <v>19391.96</v>
      </c>
      <c r="D8" s="28"/>
      <c r="E8" s="27"/>
      <c r="F8" s="27" t="s">
        <v>744</v>
      </c>
      <c r="G8" s="27">
        <v>493.14</v>
      </c>
      <c r="H8" s="29"/>
      <c r="I8" s="29"/>
      <c r="J8" s="29"/>
      <c r="K8" s="30" t="s">
        <v>34</v>
      </c>
      <c r="L8" s="29" t="s">
        <v>21</v>
      </c>
      <c r="M8" s="31"/>
      <c r="N8" s="18"/>
      <c r="O8" s="70"/>
      <c r="P8" s="137"/>
      <c r="Q8" s="143"/>
      <c r="R8" s="144"/>
      <c r="S8" s="143"/>
      <c r="T8" s="144"/>
      <c r="U8" s="144"/>
      <c r="V8" s="144"/>
      <c r="W8" s="137"/>
      <c r="X8" s="143"/>
      <c r="Y8" s="144"/>
      <c r="Z8" s="144"/>
      <c r="AA8" s="144"/>
      <c r="AB8" s="144"/>
      <c r="AC8" s="143"/>
      <c r="AD8" s="147"/>
      <c r="AE8" s="147"/>
      <c r="AF8" s="144"/>
      <c r="AG8" s="144"/>
      <c r="AH8" s="144"/>
      <c r="AI8" s="146"/>
      <c r="AJ8" s="146"/>
      <c r="AK8" s="137"/>
    </row>
    <row r="9" spans="1:37" x14ac:dyDescent="0.15">
      <c r="A9" s="10"/>
      <c r="B9" s="2"/>
      <c r="C9" s="2"/>
      <c r="D9" s="10"/>
      <c r="E9" s="11"/>
      <c r="F9" s="10"/>
      <c r="G9" s="2"/>
      <c r="H9" s="2"/>
      <c r="I9" s="2"/>
      <c r="J9" s="10"/>
      <c r="K9" s="10"/>
      <c r="L9" s="10"/>
      <c r="M9" s="10"/>
      <c r="N9" s="10"/>
      <c r="O9" s="70"/>
      <c r="P9" s="137"/>
      <c r="Q9" s="10"/>
      <c r="R9" s="2"/>
      <c r="S9" s="10"/>
      <c r="T9" s="10"/>
      <c r="U9" s="10"/>
      <c r="V9" s="10"/>
      <c r="W9" s="137"/>
      <c r="X9" s="10"/>
      <c r="Y9" s="10"/>
      <c r="Z9" s="10"/>
      <c r="AA9" s="10"/>
      <c r="AB9" s="10"/>
      <c r="AC9" s="10"/>
      <c r="AD9" s="90"/>
      <c r="AE9" s="90"/>
      <c r="AF9" s="10"/>
      <c r="AG9" s="10"/>
      <c r="AH9" s="10"/>
      <c r="AI9" s="10"/>
      <c r="AK9" s="137"/>
    </row>
    <row r="10" spans="1:37" x14ac:dyDescent="0.15">
      <c r="A10" s="32" t="s">
        <v>35</v>
      </c>
      <c r="B10" s="33">
        <v>193</v>
      </c>
      <c r="C10" s="33" t="s">
        <v>36</v>
      </c>
      <c r="D10" s="33" t="s">
        <v>37</v>
      </c>
      <c r="E10" s="34">
        <v>163</v>
      </c>
      <c r="F10" s="35" t="s">
        <v>38</v>
      </c>
      <c r="G10" s="36">
        <v>6.5</v>
      </c>
      <c r="H10" s="33" t="s">
        <v>39</v>
      </c>
      <c r="I10" s="37">
        <v>11.5</v>
      </c>
      <c r="J10" s="38">
        <v>19306.111199999999</v>
      </c>
      <c r="K10" s="38">
        <f t="shared" ref="K10:K22" si="0">ROUND((J10*$C$8/1000),0)</f>
        <v>374383</v>
      </c>
      <c r="L10" s="38">
        <v>7941</v>
      </c>
      <c r="M10" s="38">
        <v>382324</v>
      </c>
      <c r="N10" s="39"/>
      <c r="O10" s="138"/>
      <c r="P10" s="137"/>
      <c r="Q10" s="69"/>
      <c r="R10" s="2"/>
      <c r="S10" s="2"/>
      <c r="T10" s="84"/>
      <c r="U10" s="84"/>
      <c r="V10" s="85"/>
      <c r="W10" s="137"/>
      <c r="X10" s="69"/>
      <c r="Y10" s="69"/>
      <c r="Z10" s="69"/>
      <c r="AA10" s="2"/>
      <c r="AB10" s="2"/>
      <c r="AC10" s="137"/>
      <c r="AF10" s="96"/>
      <c r="AG10" s="96"/>
      <c r="AH10" s="96"/>
      <c r="AI10" s="96"/>
      <c r="AK10" s="137"/>
    </row>
    <row r="11" spans="1:37" x14ac:dyDescent="0.15">
      <c r="A11" s="32" t="s">
        <v>35</v>
      </c>
      <c r="B11" s="33">
        <v>193</v>
      </c>
      <c r="C11" s="33" t="s">
        <v>36</v>
      </c>
      <c r="D11" s="33" t="s">
        <v>37</v>
      </c>
      <c r="E11" s="34">
        <v>139</v>
      </c>
      <c r="F11" s="35" t="s">
        <v>40</v>
      </c>
      <c r="G11" s="36">
        <v>6.3</v>
      </c>
      <c r="H11" s="33" t="s">
        <v>39</v>
      </c>
      <c r="I11" s="37">
        <v>24.5</v>
      </c>
      <c r="J11" s="38">
        <v>139000</v>
      </c>
      <c r="K11" s="38">
        <f t="shared" si="0"/>
        <v>2695482</v>
      </c>
      <c r="L11" s="38">
        <v>55438</v>
      </c>
      <c r="M11" s="38">
        <v>2750920</v>
      </c>
      <c r="N11" s="39"/>
      <c r="O11" s="138"/>
      <c r="P11" s="137"/>
      <c r="Q11" s="69"/>
      <c r="R11" s="2"/>
      <c r="S11" s="2"/>
      <c r="T11" s="84"/>
      <c r="U11" s="84"/>
      <c r="V11" s="85"/>
      <c r="W11" s="137"/>
      <c r="X11" s="69"/>
      <c r="Y11" s="69"/>
      <c r="Z11" s="69"/>
      <c r="AA11" s="2"/>
      <c r="AB11" s="2"/>
      <c r="AC11" s="137"/>
      <c r="AF11" s="96"/>
      <c r="AG11" s="96"/>
      <c r="AH11" s="96"/>
      <c r="AI11" s="96"/>
      <c r="AK11" s="137"/>
    </row>
    <row r="12" spans="1:37" x14ac:dyDescent="0.15">
      <c r="A12" s="32" t="s">
        <v>35</v>
      </c>
      <c r="B12" s="33">
        <v>199</v>
      </c>
      <c r="C12" s="33" t="s">
        <v>41</v>
      </c>
      <c r="D12" s="33" t="s">
        <v>37</v>
      </c>
      <c r="E12" s="34">
        <v>168</v>
      </c>
      <c r="F12" s="35" t="s">
        <v>42</v>
      </c>
      <c r="G12" s="36">
        <v>6.5</v>
      </c>
      <c r="H12" s="33" t="s">
        <v>39</v>
      </c>
      <c r="I12" s="37">
        <v>11.5</v>
      </c>
      <c r="J12" s="38">
        <v>29387.38</v>
      </c>
      <c r="K12" s="38">
        <f t="shared" si="0"/>
        <v>569879</v>
      </c>
      <c r="L12" s="38">
        <v>15869</v>
      </c>
      <c r="M12" s="38">
        <v>585748</v>
      </c>
      <c r="N12" s="39"/>
      <c r="O12" s="138"/>
      <c r="P12" s="137"/>
      <c r="Q12" s="69"/>
      <c r="R12" s="2"/>
      <c r="S12" s="2"/>
      <c r="T12" s="84"/>
      <c r="U12" s="84"/>
      <c r="V12" s="85"/>
      <c r="W12" s="137"/>
      <c r="X12" s="69"/>
      <c r="Y12" s="69"/>
      <c r="Z12" s="69"/>
      <c r="AA12" s="2"/>
      <c r="AB12" s="2"/>
      <c r="AC12" s="137"/>
      <c r="AF12" s="96"/>
      <c r="AG12" s="96"/>
      <c r="AH12" s="96"/>
      <c r="AI12" s="96"/>
      <c r="AK12" s="137"/>
    </row>
    <row r="13" spans="1:37" x14ac:dyDescent="0.15">
      <c r="A13" s="32" t="s">
        <v>35</v>
      </c>
      <c r="B13" s="33">
        <v>199</v>
      </c>
      <c r="C13" s="33" t="s">
        <v>41</v>
      </c>
      <c r="D13" s="33" t="s">
        <v>37</v>
      </c>
      <c r="E13" s="34">
        <v>143</v>
      </c>
      <c r="F13" s="35" t="s">
        <v>43</v>
      </c>
      <c r="G13" s="36">
        <v>6.3</v>
      </c>
      <c r="H13" s="33" t="s">
        <v>39</v>
      </c>
      <c r="I13" s="37">
        <v>24.5</v>
      </c>
      <c r="J13" s="38">
        <v>143000</v>
      </c>
      <c r="K13" s="38">
        <f t="shared" si="0"/>
        <v>2773050</v>
      </c>
      <c r="L13" s="38">
        <v>57033</v>
      </c>
      <c r="M13" s="38">
        <v>2830083</v>
      </c>
      <c r="N13" s="39"/>
      <c r="O13" s="138"/>
      <c r="P13" s="137"/>
      <c r="Q13" s="69"/>
      <c r="R13" s="2"/>
      <c r="S13" s="2"/>
      <c r="T13" s="84"/>
      <c r="U13" s="84"/>
      <c r="V13" s="85"/>
      <c r="W13" s="137"/>
      <c r="X13" s="69"/>
      <c r="Y13" s="69"/>
      <c r="Z13" s="69"/>
      <c r="AA13" s="2"/>
      <c r="AB13" s="2"/>
      <c r="AC13" s="137"/>
      <c r="AF13" s="96"/>
      <c r="AG13" s="96"/>
      <c r="AH13" s="96"/>
      <c r="AI13" s="96"/>
      <c r="AK13" s="137"/>
    </row>
    <row r="14" spans="1:37" x14ac:dyDescent="0.15">
      <c r="A14" s="32" t="s">
        <v>35</v>
      </c>
      <c r="B14" s="33">
        <v>202</v>
      </c>
      <c r="C14" s="33" t="s">
        <v>44</v>
      </c>
      <c r="D14" s="33" t="s">
        <v>37</v>
      </c>
      <c r="E14" s="34">
        <v>230</v>
      </c>
      <c r="F14" s="35" t="s">
        <v>45</v>
      </c>
      <c r="G14" s="36">
        <v>7.4</v>
      </c>
      <c r="H14" s="33" t="s">
        <v>39</v>
      </c>
      <c r="I14" s="37">
        <v>5</v>
      </c>
      <c r="J14" s="38">
        <v>0</v>
      </c>
      <c r="K14" s="38">
        <f t="shared" si="0"/>
        <v>0</v>
      </c>
      <c r="L14" s="38">
        <v>0</v>
      </c>
      <c r="M14" s="38">
        <v>0</v>
      </c>
      <c r="N14" s="39"/>
      <c r="O14" s="138"/>
      <c r="P14" s="137"/>
      <c r="Q14" s="69"/>
      <c r="R14" s="2"/>
      <c r="S14" s="2"/>
      <c r="T14" s="84"/>
      <c r="U14" s="84"/>
      <c r="V14" s="85"/>
      <c r="W14" s="137"/>
      <c r="X14" s="69"/>
      <c r="Y14" s="69"/>
      <c r="Z14" s="69"/>
      <c r="AA14" s="2"/>
      <c r="AB14" s="2"/>
      <c r="AC14" s="137"/>
      <c r="AF14" s="96"/>
      <c r="AG14" s="96"/>
      <c r="AH14" s="96"/>
      <c r="AI14" s="96"/>
      <c r="AK14" s="137"/>
    </row>
    <row r="15" spans="1:37" x14ac:dyDescent="0.15">
      <c r="A15" s="32" t="s">
        <v>46</v>
      </c>
      <c r="B15" s="33">
        <v>202</v>
      </c>
      <c r="C15" s="33" t="s">
        <v>44</v>
      </c>
      <c r="D15" s="33" t="s">
        <v>37</v>
      </c>
      <c r="E15" s="34">
        <v>317</v>
      </c>
      <c r="F15" s="35" t="s">
        <v>47</v>
      </c>
      <c r="G15" s="36">
        <v>7.4</v>
      </c>
      <c r="H15" s="33" t="s">
        <v>39</v>
      </c>
      <c r="I15" s="37">
        <v>20</v>
      </c>
      <c r="J15" s="38">
        <v>296113.40999999997</v>
      </c>
      <c r="K15" s="38">
        <f t="shared" si="0"/>
        <v>5742219</v>
      </c>
      <c r="L15" s="38">
        <v>138358</v>
      </c>
      <c r="M15" s="38">
        <v>5880577</v>
      </c>
      <c r="N15" s="39"/>
      <c r="O15" s="138"/>
      <c r="P15" s="137"/>
      <c r="Q15" s="69"/>
      <c r="R15" s="2"/>
      <c r="S15" s="2"/>
      <c r="T15" s="84"/>
      <c r="U15" s="84"/>
      <c r="V15" s="85"/>
      <c r="W15" s="137"/>
      <c r="X15" s="69"/>
      <c r="Y15" s="69"/>
      <c r="Z15" s="69"/>
      <c r="AA15" s="2"/>
      <c r="AB15" s="2"/>
      <c r="AC15" s="137"/>
      <c r="AF15" s="96"/>
      <c r="AG15" s="96"/>
      <c r="AH15" s="96"/>
      <c r="AI15" s="96"/>
      <c r="AK15" s="137"/>
    </row>
    <row r="16" spans="1:37" x14ac:dyDescent="0.15">
      <c r="A16" s="32" t="s">
        <v>48</v>
      </c>
      <c r="B16" s="33">
        <v>211</v>
      </c>
      <c r="C16" s="33" t="s">
        <v>49</v>
      </c>
      <c r="D16" s="33" t="s">
        <v>37</v>
      </c>
      <c r="E16" s="34">
        <v>290</v>
      </c>
      <c r="F16" s="33" t="s">
        <v>50</v>
      </c>
      <c r="G16" s="36">
        <v>6.9</v>
      </c>
      <c r="H16" s="33" t="s">
        <v>39</v>
      </c>
      <c r="I16" s="37">
        <v>20</v>
      </c>
      <c r="J16" s="38">
        <v>152598.72</v>
      </c>
      <c r="K16" s="38">
        <f t="shared" si="0"/>
        <v>2959188</v>
      </c>
      <c r="L16" s="38">
        <v>6589</v>
      </c>
      <c r="M16" s="38">
        <v>2965777</v>
      </c>
      <c r="N16" s="39"/>
      <c r="O16" s="138"/>
      <c r="P16" s="137"/>
      <c r="Q16" s="69"/>
      <c r="R16" s="2"/>
      <c r="S16" s="2"/>
      <c r="T16" s="84"/>
      <c r="U16" s="84"/>
      <c r="V16" s="85"/>
      <c r="W16" s="137"/>
      <c r="X16" s="69"/>
      <c r="Y16" s="139"/>
      <c r="Z16" s="139"/>
      <c r="AA16" s="2"/>
      <c r="AB16" s="2"/>
      <c r="AC16" s="2"/>
      <c r="AF16" s="96"/>
      <c r="AG16" s="96"/>
      <c r="AH16" s="96"/>
      <c r="AI16" s="96"/>
      <c r="AK16" s="137"/>
    </row>
    <row r="17" spans="1:37" x14ac:dyDescent="0.15">
      <c r="A17" s="32" t="s">
        <v>48</v>
      </c>
      <c r="B17" s="33">
        <v>211</v>
      </c>
      <c r="C17" s="33" t="s">
        <v>49</v>
      </c>
      <c r="D17" s="33" t="s">
        <v>37</v>
      </c>
      <c r="E17" s="34">
        <v>128</v>
      </c>
      <c r="F17" s="33" t="s">
        <v>51</v>
      </c>
      <c r="G17" s="36">
        <v>6.9</v>
      </c>
      <c r="H17" s="33" t="s">
        <v>39</v>
      </c>
      <c r="I17" s="37">
        <v>20</v>
      </c>
      <c r="J17" s="38">
        <v>66249.820000000007</v>
      </c>
      <c r="K17" s="38">
        <f t="shared" si="0"/>
        <v>1284714</v>
      </c>
      <c r="L17" s="38">
        <v>2860</v>
      </c>
      <c r="M17" s="38">
        <v>1287574</v>
      </c>
      <c r="N17" s="39"/>
      <c r="O17" s="138"/>
      <c r="P17" s="137"/>
      <c r="Q17" s="69"/>
      <c r="R17" s="2"/>
      <c r="S17" s="2"/>
      <c r="T17" s="84"/>
      <c r="U17" s="84"/>
      <c r="V17" s="85"/>
      <c r="W17" s="137"/>
      <c r="X17" s="69"/>
      <c r="Y17" s="139"/>
      <c r="Z17" s="139"/>
      <c r="AA17" s="2"/>
      <c r="AB17" s="2"/>
      <c r="AC17" s="2"/>
      <c r="AF17" s="96"/>
      <c r="AG17" s="96"/>
      <c r="AH17" s="96"/>
      <c r="AI17" s="96"/>
      <c r="AK17" s="137"/>
    </row>
    <row r="18" spans="1:37" x14ac:dyDescent="0.15">
      <c r="A18" s="32" t="s">
        <v>52</v>
      </c>
      <c r="B18" s="33">
        <v>211</v>
      </c>
      <c r="C18" s="33" t="s">
        <v>49</v>
      </c>
      <c r="D18" s="33" t="s">
        <v>37</v>
      </c>
      <c r="E18" s="34">
        <v>22</v>
      </c>
      <c r="F18" s="33" t="s">
        <v>53</v>
      </c>
      <c r="G18" s="36">
        <v>6.9</v>
      </c>
      <c r="H18" s="33" t="s">
        <v>39</v>
      </c>
      <c r="I18" s="37">
        <v>20</v>
      </c>
      <c r="J18" s="38">
        <v>38461.94</v>
      </c>
      <c r="K18" s="38">
        <f t="shared" si="0"/>
        <v>745852</v>
      </c>
      <c r="L18" s="38">
        <v>1661</v>
      </c>
      <c r="M18" s="38">
        <v>747513</v>
      </c>
      <c r="N18" s="39"/>
      <c r="O18" s="138"/>
      <c r="P18" s="137"/>
      <c r="Q18" s="69"/>
      <c r="R18" s="2"/>
      <c r="S18" s="2"/>
      <c r="T18" s="84"/>
      <c r="U18" s="84"/>
      <c r="V18" s="85"/>
      <c r="W18" s="137"/>
      <c r="X18" s="69"/>
      <c r="Y18" s="139"/>
      <c r="Z18" s="139"/>
      <c r="AA18" s="2"/>
      <c r="AB18" s="2"/>
      <c r="AC18" s="2"/>
      <c r="AF18" s="96"/>
      <c r="AG18" s="96"/>
      <c r="AH18" s="96"/>
      <c r="AI18" s="96"/>
      <c r="AK18" s="137"/>
    </row>
    <row r="19" spans="1:37" x14ac:dyDescent="0.15">
      <c r="A19" s="32"/>
      <c r="B19" s="33"/>
      <c r="C19" s="33"/>
      <c r="D19" s="33"/>
      <c r="E19" s="34"/>
      <c r="F19" s="33"/>
      <c r="G19" s="36"/>
      <c r="H19" s="33"/>
      <c r="I19" s="37"/>
      <c r="J19" s="38"/>
      <c r="K19" s="38"/>
      <c r="L19" s="38"/>
      <c r="M19" s="38"/>
      <c r="N19" s="39"/>
      <c r="O19" s="138"/>
      <c r="P19" s="137"/>
      <c r="Q19" s="69"/>
      <c r="R19" s="2"/>
      <c r="S19" s="2"/>
      <c r="T19" s="84"/>
      <c r="U19" s="84"/>
      <c r="V19" s="85"/>
      <c r="W19" s="137"/>
      <c r="X19" s="69"/>
      <c r="Y19" s="70"/>
      <c r="Z19" s="70"/>
      <c r="AA19" s="2"/>
      <c r="AB19" s="2"/>
      <c r="AC19" s="2"/>
      <c r="AF19" s="96"/>
      <c r="AG19" s="96"/>
      <c r="AH19" s="96"/>
      <c r="AI19" s="96"/>
      <c r="AK19" s="137"/>
    </row>
    <row r="20" spans="1:37" x14ac:dyDescent="0.15">
      <c r="A20" s="32" t="s">
        <v>48</v>
      </c>
      <c r="B20" s="33">
        <v>221</v>
      </c>
      <c r="C20" s="33" t="s">
        <v>54</v>
      </c>
      <c r="D20" s="33" t="s">
        <v>55</v>
      </c>
      <c r="E20" s="34">
        <v>330</v>
      </c>
      <c r="F20" s="33" t="s">
        <v>56</v>
      </c>
      <c r="G20" s="36">
        <v>7.4</v>
      </c>
      <c r="H20" s="33" t="s">
        <v>57</v>
      </c>
      <c r="I20" s="37">
        <v>20</v>
      </c>
      <c r="J20" s="38">
        <v>250000</v>
      </c>
      <c r="K20" s="38">
        <f t="shared" si="0"/>
        <v>4847990</v>
      </c>
      <c r="L20" s="38">
        <v>11551</v>
      </c>
      <c r="M20" s="38">
        <v>4859541</v>
      </c>
      <c r="N20" s="39"/>
      <c r="O20" s="138"/>
      <c r="P20" s="137"/>
      <c r="Q20" s="69"/>
      <c r="R20" s="2"/>
      <c r="S20" s="2"/>
      <c r="T20" s="84"/>
      <c r="U20" s="84"/>
      <c r="V20" s="85"/>
      <c r="W20" s="137"/>
      <c r="X20" s="69"/>
      <c r="Y20" s="139"/>
      <c r="Z20" s="139"/>
      <c r="AA20" s="2"/>
      <c r="AB20" s="2"/>
      <c r="AC20" s="2"/>
      <c r="AF20" s="96"/>
      <c r="AG20" s="96"/>
      <c r="AH20" s="96"/>
      <c r="AI20" s="96"/>
      <c r="AK20" s="137"/>
    </row>
    <row r="21" spans="1:37" x14ac:dyDescent="0.15">
      <c r="A21" s="32" t="s">
        <v>48</v>
      </c>
      <c r="B21" s="33">
        <v>221</v>
      </c>
      <c r="C21" s="33" t="s">
        <v>54</v>
      </c>
      <c r="D21" s="33" t="s">
        <v>55</v>
      </c>
      <c r="E21" s="34">
        <v>43</v>
      </c>
      <c r="F21" s="33" t="s">
        <v>58</v>
      </c>
      <c r="G21" s="36">
        <v>7.4</v>
      </c>
      <c r="H21" s="33" t="s">
        <v>57</v>
      </c>
      <c r="I21" s="37">
        <v>20</v>
      </c>
      <c r="J21" s="38">
        <v>33000</v>
      </c>
      <c r="K21" s="38">
        <f t="shared" si="0"/>
        <v>639935</v>
      </c>
      <c r="L21" s="38">
        <v>1525</v>
      </c>
      <c r="M21" s="38">
        <v>641460</v>
      </c>
      <c r="N21" s="39"/>
      <c r="O21" s="138"/>
      <c r="P21" s="137"/>
      <c r="Q21" s="69"/>
      <c r="R21" s="2"/>
      <c r="S21" s="2"/>
      <c r="T21" s="84"/>
      <c r="U21" s="84"/>
      <c r="V21" s="85"/>
      <c r="W21" s="137"/>
      <c r="X21" s="69"/>
      <c r="Y21" s="139"/>
      <c r="Z21" s="139"/>
      <c r="AA21" s="2"/>
      <c r="AB21" s="2"/>
      <c r="AC21" s="2"/>
      <c r="AF21" s="96"/>
      <c r="AG21" s="96"/>
      <c r="AH21" s="96"/>
      <c r="AI21" s="96"/>
      <c r="AK21" s="137"/>
    </row>
    <row r="22" spans="1:37" x14ac:dyDescent="0.15">
      <c r="A22" s="32" t="s">
        <v>48</v>
      </c>
      <c r="B22" s="33">
        <v>221</v>
      </c>
      <c r="C22" s="33" t="s">
        <v>54</v>
      </c>
      <c r="D22" s="33" t="s">
        <v>55</v>
      </c>
      <c r="E22" s="34">
        <v>240</v>
      </c>
      <c r="F22" s="33" t="s">
        <v>59</v>
      </c>
      <c r="G22" s="36">
        <v>7.4</v>
      </c>
      <c r="H22" s="33" t="s">
        <v>57</v>
      </c>
      <c r="I22" s="37">
        <v>12</v>
      </c>
      <c r="J22" s="38">
        <v>65851.490000000005</v>
      </c>
      <c r="K22" s="38">
        <f t="shared" si="0"/>
        <v>1276989</v>
      </c>
      <c r="L22" s="38">
        <v>3042</v>
      </c>
      <c r="M22" s="38">
        <v>1280031</v>
      </c>
      <c r="N22" s="39"/>
      <c r="O22" s="138"/>
      <c r="P22" s="137"/>
      <c r="Q22" s="69"/>
      <c r="R22" s="2"/>
      <c r="S22" s="2"/>
      <c r="T22" s="84"/>
      <c r="U22" s="84"/>
      <c r="V22" s="85"/>
      <c r="W22" s="137"/>
      <c r="X22" s="69"/>
      <c r="Y22" s="139"/>
      <c r="Z22" s="139"/>
      <c r="AA22" s="2"/>
      <c r="AB22" s="2"/>
      <c r="AC22" s="2"/>
      <c r="AF22" s="96"/>
      <c r="AG22" s="96"/>
      <c r="AH22" s="96"/>
      <c r="AI22" s="96"/>
      <c r="AK22" s="137"/>
    </row>
    <row r="23" spans="1:37" x14ac:dyDescent="0.15">
      <c r="A23" s="32" t="s">
        <v>48</v>
      </c>
      <c r="B23" s="33">
        <v>221</v>
      </c>
      <c r="C23" s="33" t="s">
        <v>54</v>
      </c>
      <c r="D23" s="33" t="s">
        <v>55</v>
      </c>
      <c r="E23" s="34">
        <v>55</v>
      </c>
      <c r="F23" s="33" t="s">
        <v>60</v>
      </c>
      <c r="G23" s="36">
        <v>7.4</v>
      </c>
      <c r="H23" s="33" t="s">
        <v>57</v>
      </c>
      <c r="I23" s="37">
        <v>12</v>
      </c>
      <c r="J23" s="38">
        <v>14950.74</v>
      </c>
      <c r="K23" s="38">
        <f>ROUND((J23*$C$8/1000),0)</f>
        <v>289924</v>
      </c>
      <c r="L23" s="38">
        <v>696</v>
      </c>
      <c r="M23" s="38">
        <v>290620</v>
      </c>
      <c r="N23" s="39"/>
      <c r="O23" s="138"/>
      <c r="P23" s="137"/>
      <c r="Q23" s="69"/>
      <c r="R23" s="2"/>
      <c r="S23" s="2"/>
      <c r="T23" s="84"/>
      <c r="U23" s="84"/>
      <c r="V23" s="85"/>
      <c r="W23" s="137"/>
      <c r="X23" s="69"/>
      <c r="Y23" s="139"/>
      <c r="Z23" s="139"/>
      <c r="AA23" s="2"/>
      <c r="AB23" s="2"/>
      <c r="AC23" s="2"/>
      <c r="AF23" s="96"/>
      <c r="AG23" s="96"/>
      <c r="AH23" s="96"/>
      <c r="AI23" s="96"/>
      <c r="AK23" s="137"/>
    </row>
    <row r="24" spans="1:37" x14ac:dyDescent="0.15">
      <c r="A24" s="32" t="s">
        <v>52</v>
      </c>
      <c r="B24" s="33">
        <v>221</v>
      </c>
      <c r="C24" s="33" t="s">
        <v>54</v>
      </c>
      <c r="D24" s="33" t="s">
        <v>55</v>
      </c>
      <c r="E24" s="34">
        <v>50</v>
      </c>
      <c r="F24" s="33" t="s">
        <v>61</v>
      </c>
      <c r="G24" s="36">
        <v>7.4</v>
      </c>
      <c r="H24" s="33" t="s">
        <v>57</v>
      </c>
      <c r="I24" s="37">
        <v>20</v>
      </c>
      <c r="J24" s="38">
        <v>88705.5</v>
      </c>
      <c r="K24" s="38">
        <f>ROUND((J24*$C$8/1000),0)</f>
        <v>1720174</v>
      </c>
      <c r="L24" s="38">
        <v>4081</v>
      </c>
      <c r="M24" s="38">
        <v>1724255</v>
      </c>
      <c r="N24" s="39"/>
      <c r="O24" s="138"/>
      <c r="P24" s="137"/>
      <c r="Q24" s="69"/>
      <c r="R24" s="2"/>
      <c r="S24" s="2"/>
      <c r="T24" s="84"/>
      <c r="U24" s="84"/>
      <c r="V24" s="85"/>
      <c r="W24" s="137"/>
      <c r="X24" s="69"/>
      <c r="Y24" s="139"/>
      <c r="Z24" s="139"/>
      <c r="AA24" s="2"/>
      <c r="AB24" s="2"/>
      <c r="AC24" s="2"/>
      <c r="AF24" s="96"/>
      <c r="AG24" s="96"/>
      <c r="AH24" s="96"/>
      <c r="AI24" s="96"/>
      <c r="AK24" s="137"/>
    </row>
    <row r="25" spans="1:37" x14ac:dyDescent="0.15">
      <c r="A25" s="32" t="s">
        <v>62</v>
      </c>
      <c r="B25" s="33">
        <v>225</v>
      </c>
      <c r="C25" s="33" t="s">
        <v>63</v>
      </c>
      <c r="D25" s="33" t="s">
        <v>55</v>
      </c>
      <c r="E25" s="34">
        <v>427</v>
      </c>
      <c r="F25" s="33" t="s">
        <v>64</v>
      </c>
      <c r="G25" s="36">
        <v>7.5</v>
      </c>
      <c r="H25" s="33" t="s">
        <v>65</v>
      </c>
      <c r="I25" s="37">
        <v>24</v>
      </c>
      <c r="J25" s="38">
        <v>333993</v>
      </c>
      <c r="K25" s="38">
        <f>ROUND((J25*$C$8/1000),0)</f>
        <v>6476779</v>
      </c>
      <c r="L25" s="38">
        <v>158992</v>
      </c>
      <c r="M25" s="38">
        <v>6635771</v>
      </c>
      <c r="N25" s="39"/>
      <c r="O25" s="138"/>
      <c r="P25" s="137"/>
      <c r="Q25" s="32"/>
      <c r="R25" s="2"/>
      <c r="S25" s="2"/>
      <c r="T25" s="84"/>
      <c r="U25" s="84"/>
      <c r="V25" s="85"/>
      <c r="W25" s="137"/>
      <c r="X25" s="32"/>
      <c r="Y25" s="69"/>
      <c r="Z25" s="69"/>
      <c r="AA25" s="2"/>
      <c r="AB25" s="2"/>
      <c r="AC25" s="2"/>
      <c r="AF25" s="96"/>
      <c r="AG25" s="96"/>
      <c r="AH25" s="96"/>
      <c r="AI25" s="96"/>
      <c r="AK25" s="137"/>
    </row>
    <row r="26" spans="1:37" x14ac:dyDescent="0.15">
      <c r="A26" s="32" t="s">
        <v>66</v>
      </c>
      <c r="B26" s="33">
        <v>225</v>
      </c>
      <c r="C26" s="33" t="s">
        <v>63</v>
      </c>
      <c r="D26" s="33" t="s">
        <v>55</v>
      </c>
      <c r="E26" s="34">
        <v>36</v>
      </c>
      <c r="F26" s="33" t="s">
        <v>67</v>
      </c>
      <c r="G26" s="36">
        <v>7.5</v>
      </c>
      <c r="H26" s="33" t="s">
        <v>65</v>
      </c>
      <c r="I26" s="37">
        <v>24</v>
      </c>
      <c r="J26" s="38">
        <v>60815</v>
      </c>
      <c r="K26" s="38">
        <f>ROUND((J26*$C$8/1000),0)</f>
        <v>1179322</v>
      </c>
      <c r="L26" s="38">
        <v>28950</v>
      </c>
      <c r="M26" s="38">
        <v>1208272</v>
      </c>
      <c r="N26" s="39"/>
      <c r="O26" s="138"/>
      <c r="P26" s="137"/>
      <c r="Q26" s="32"/>
      <c r="R26" s="2"/>
      <c r="S26" s="2"/>
      <c r="T26" s="84"/>
      <c r="U26" s="84"/>
      <c r="V26" s="85"/>
      <c r="W26" s="137"/>
      <c r="X26" s="32"/>
      <c r="Y26" s="69"/>
      <c r="Z26" s="69"/>
      <c r="AA26" s="2"/>
      <c r="AB26" s="2"/>
      <c r="AC26" s="2"/>
      <c r="AF26" s="96"/>
      <c r="AG26" s="96"/>
      <c r="AH26" s="96"/>
      <c r="AI26" s="96"/>
      <c r="AK26" s="137"/>
    </row>
    <row r="27" spans="1:37" x14ac:dyDescent="0.15">
      <c r="A27" s="32"/>
      <c r="B27" s="33"/>
      <c r="C27" s="33"/>
      <c r="D27" s="33"/>
      <c r="E27" s="34"/>
      <c r="F27" s="33"/>
      <c r="G27" s="36"/>
      <c r="H27" s="33"/>
      <c r="I27" s="37"/>
      <c r="J27" s="38"/>
      <c r="K27" s="38"/>
      <c r="L27" s="38"/>
      <c r="M27" s="38"/>
      <c r="N27" s="39"/>
      <c r="O27" s="138"/>
      <c r="P27" s="137"/>
      <c r="Q27" s="69"/>
      <c r="R27" s="2"/>
      <c r="S27" s="2"/>
      <c r="T27" s="84"/>
      <c r="U27" s="84"/>
      <c r="V27" s="85"/>
      <c r="W27" s="137"/>
      <c r="X27" s="69"/>
      <c r="Y27" s="139"/>
      <c r="Z27" s="139"/>
      <c r="AA27" s="2"/>
      <c r="AB27" s="2"/>
      <c r="AC27" s="2"/>
      <c r="AF27" s="96"/>
      <c r="AG27" s="96"/>
      <c r="AH27" s="96"/>
      <c r="AI27" s="96"/>
      <c r="AK27" s="137"/>
    </row>
    <row r="28" spans="1:37" x14ac:dyDescent="0.15">
      <c r="A28" s="32" t="s">
        <v>62</v>
      </c>
      <c r="B28" s="33">
        <v>228</v>
      </c>
      <c r="C28" s="33" t="s">
        <v>73</v>
      </c>
      <c r="D28" s="33" t="s">
        <v>55</v>
      </c>
      <c r="E28" s="34">
        <v>433</v>
      </c>
      <c r="F28" s="33" t="s">
        <v>42</v>
      </c>
      <c r="G28" s="36">
        <v>7.5</v>
      </c>
      <c r="H28" s="33" t="s">
        <v>65</v>
      </c>
      <c r="I28" s="37">
        <v>21</v>
      </c>
      <c r="J28" s="38">
        <v>279704</v>
      </c>
      <c r="K28" s="38">
        <f>ROUND((J28*$C$8/1000),0)</f>
        <v>5424009</v>
      </c>
      <c r="L28" s="38">
        <v>133148</v>
      </c>
      <c r="M28" s="38">
        <v>5557157</v>
      </c>
      <c r="N28" s="39"/>
      <c r="O28" s="138"/>
      <c r="P28" s="137"/>
      <c r="Q28" s="32"/>
      <c r="R28" s="2"/>
      <c r="S28" s="2"/>
      <c r="T28" s="84"/>
      <c r="U28" s="84"/>
      <c r="V28" s="85"/>
      <c r="W28" s="137"/>
      <c r="X28" s="32"/>
      <c r="Y28" s="69"/>
      <c r="Z28" s="69"/>
      <c r="AA28" s="2"/>
      <c r="AB28" s="2"/>
      <c r="AC28" s="2"/>
      <c r="AF28" s="96"/>
      <c r="AG28" s="96"/>
      <c r="AH28" s="96"/>
      <c r="AI28" s="96"/>
      <c r="AK28" s="137"/>
    </row>
    <row r="29" spans="1:37" x14ac:dyDescent="0.15">
      <c r="A29" s="32" t="s">
        <v>66</v>
      </c>
      <c r="B29" s="33">
        <v>228</v>
      </c>
      <c r="C29" s="33" t="s">
        <v>73</v>
      </c>
      <c r="D29" s="33" t="s">
        <v>55</v>
      </c>
      <c r="E29" s="34">
        <v>60</v>
      </c>
      <c r="F29" s="33" t="s">
        <v>43</v>
      </c>
      <c r="G29" s="36">
        <v>7.5</v>
      </c>
      <c r="H29" s="33" t="s">
        <v>65</v>
      </c>
      <c r="I29" s="37">
        <v>21</v>
      </c>
      <c r="J29" s="38">
        <v>101359</v>
      </c>
      <c r="K29" s="38">
        <f>ROUND((J29*$C$8/1000),0)</f>
        <v>1965550</v>
      </c>
      <c r="L29" s="38">
        <v>48250</v>
      </c>
      <c r="M29" s="38">
        <v>2013800</v>
      </c>
      <c r="N29" s="39"/>
      <c r="O29" s="138"/>
      <c r="P29" s="137"/>
      <c r="Q29" s="32"/>
      <c r="R29" s="2"/>
      <c r="S29" s="2"/>
      <c r="T29" s="84"/>
      <c r="U29" s="84"/>
      <c r="V29" s="85"/>
      <c r="W29" s="137"/>
      <c r="X29" s="32"/>
      <c r="Y29" s="69"/>
      <c r="Z29" s="69"/>
      <c r="AA29" s="2"/>
      <c r="AB29" s="2"/>
      <c r="AC29" s="2"/>
      <c r="AF29" s="96"/>
      <c r="AG29" s="96"/>
      <c r="AH29" s="96"/>
      <c r="AI29" s="96"/>
      <c r="AK29" s="137"/>
    </row>
    <row r="30" spans="1:37" x14ac:dyDescent="0.15">
      <c r="A30" s="32" t="s">
        <v>80</v>
      </c>
      <c r="B30" s="33">
        <v>236</v>
      </c>
      <c r="C30" s="33" t="s">
        <v>81</v>
      </c>
      <c r="D30" s="33" t="s">
        <v>55</v>
      </c>
      <c r="E30" s="34">
        <v>403</v>
      </c>
      <c r="F30" s="35" t="s">
        <v>82</v>
      </c>
      <c r="G30" s="36">
        <v>7</v>
      </c>
      <c r="H30" s="33" t="s">
        <v>65</v>
      </c>
      <c r="I30" s="37">
        <v>19</v>
      </c>
      <c r="J30" s="38">
        <v>272043.94</v>
      </c>
      <c r="K30" s="38">
        <f>ROUND((J30*$C$8/1000),0)</f>
        <v>5275465</v>
      </c>
      <c r="L30" s="38">
        <v>150769</v>
      </c>
      <c r="M30" s="38">
        <v>5426234</v>
      </c>
      <c r="N30" s="39"/>
      <c r="O30" s="138"/>
      <c r="P30" s="137"/>
      <c r="Q30" s="69"/>
      <c r="R30" s="2"/>
      <c r="S30" s="2"/>
      <c r="T30" s="84"/>
      <c r="U30" s="84"/>
      <c r="V30" s="85"/>
      <c r="W30" s="137"/>
      <c r="X30" s="69"/>
      <c r="Y30" s="69"/>
      <c r="Z30" s="69"/>
      <c r="AA30" s="2"/>
      <c r="AB30" s="2"/>
      <c r="AC30" s="137"/>
      <c r="AF30" s="96"/>
      <c r="AG30" s="96"/>
      <c r="AH30" s="96"/>
      <c r="AI30" s="96"/>
      <c r="AK30" s="137"/>
    </row>
    <row r="31" spans="1:37" x14ac:dyDescent="0.15">
      <c r="A31" s="32" t="s">
        <v>83</v>
      </c>
      <c r="B31" s="33">
        <v>236</v>
      </c>
      <c r="C31" s="33" t="s">
        <v>81</v>
      </c>
      <c r="D31" s="33" t="s">
        <v>55</v>
      </c>
      <c r="E31" s="34">
        <v>35.5</v>
      </c>
      <c r="F31" s="35" t="s">
        <v>84</v>
      </c>
      <c r="G31" s="36">
        <v>6.5</v>
      </c>
      <c r="H31" s="33" t="s">
        <v>65</v>
      </c>
      <c r="I31" s="37">
        <v>20</v>
      </c>
      <c r="J31" s="38">
        <v>56632.21</v>
      </c>
      <c r="K31" s="38">
        <f>ROUND((J31*$C$8/1000),0)</f>
        <v>1098210</v>
      </c>
      <c r="L31" s="38">
        <v>0</v>
      </c>
      <c r="M31" s="38">
        <v>1098210</v>
      </c>
      <c r="N31" s="39"/>
      <c r="O31" s="138"/>
      <c r="P31" s="137"/>
      <c r="Q31" s="69"/>
      <c r="R31" s="2"/>
      <c r="S31" s="2"/>
      <c r="T31" s="84"/>
      <c r="U31" s="84"/>
      <c r="V31" s="85"/>
      <c r="W31" s="137"/>
      <c r="X31" s="69"/>
      <c r="Y31" s="69"/>
      <c r="Z31" s="69"/>
      <c r="AA31" s="2"/>
      <c r="AB31" s="2"/>
      <c r="AC31" s="137"/>
      <c r="AF31" s="96"/>
      <c r="AG31" s="96"/>
      <c r="AH31" s="96"/>
      <c r="AI31" s="96"/>
      <c r="AK31" s="137"/>
    </row>
    <row r="32" spans="1:37" x14ac:dyDescent="0.15">
      <c r="A32" s="32" t="s">
        <v>85</v>
      </c>
      <c r="B32" s="33">
        <v>239</v>
      </c>
      <c r="C32" s="33" t="s">
        <v>86</v>
      </c>
      <c r="D32" s="33" t="s">
        <v>55</v>
      </c>
      <c r="E32" s="34">
        <v>2100</v>
      </c>
      <c r="F32" s="33" t="s">
        <v>50</v>
      </c>
      <c r="G32" s="36">
        <v>6.8</v>
      </c>
      <c r="H32" s="33" t="s">
        <v>39</v>
      </c>
      <c r="I32" s="37">
        <v>4</v>
      </c>
      <c r="J32" s="38"/>
      <c r="K32" s="38"/>
      <c r="L32" s="38"/>
      <c r="M32" s="38"/>
      <c r="N32" s="39"/>
      <c r="O32" s="138"/>
      <c r="P32" s="137"/>
      <c r="Q32" s="32"/>
      <c r="R32" s="33"/>
      <c r="S32" s="33"/>
      <c r="T32" s="84"/>
      <c r="U32" s="84"/>
      <c r="V32" s="85"/>
      <c r="W32" s="137"/>
      <c r="X32" s="32"/>
      <c r="AA32" s="33"/>
      <c r="AB32" s="33"/>
      <c r="AC32" s="33"/>
      <c r="AF32" s="96"/>
      <c r="AG32" s="96"/>
      <c r="AH32" s="96"/>
      <c r="AI32" s="96"/>
      <c r="AK32" s="137"/>
    </row>
    <row r="33" spans="1:37" x14ac:dyDescent="0.15">
      <c r="A33" s="32" t="s">
        <v>85</v>
      </c>
      <c r="B33" s="33">
        <v>239</v>
      </c>
      <c r="C33" s="33" t="s">
        <v>86</v>
      </c>
      <c r="D33" s="33" t="s">
        <v>55</v>
      </c>
      <c r="E33" s="34">
        <v>590</v>
      </c>
      <c r="F33" s="33" t="s">
        <v>53</v>
      </c>
      <c r="G33" s="36">
        <v>6.8</v>
      </c>
      <c r="H33" s="33" t="s">
        <v>39</v>
      </c>
      <c r="I33" s="37">
        <v>14</v>
      </c>
      <c r="J33" s="38">
        <v>210210.29</v>
      </c>
      <c r="K33" s="38">
        <f>ROUND((J33*$C$8/1000),0)</f>
        <v>4076390</v>
      </c>
      <c r="L33" s="38">
        <v>3726</v>
      </c>
      <c r="M33" s="38">
        <v>4080115.98</v>
      </c>
      <c r="N33" s="39"/>
      <c r="O33" s="138"/>
      <c r="P33" s="137"/>
      <c r="Q33" s="32"/>
      <c r="R33" s="33"/>
      <c r="S33" s="33"/>
      <c r="T33" s="86"/>
      <c r="U33" s="84"/>
      <c r="V33" s="85"/>
      <c r="W33" s="137"/>
      <c r="X33" s="32"/>
      <c r="AA33" s="33"/>
      <c r="AB33" s="33"/>
      <c r="AC33" s="33"/>
      <c r="AF33" s="96"/>
      <c r="AG33" s="96"/>
      <c r="AH33" s="96"/>
      <c r="AI33" s="96"/>
      <c r="AK33" s="137"/>
    </row>
    <row r="34" spans="1:37" x14ac:dyDescent="0.15">
      <c r="A34" s="32" t="s">
        <v>87</v>
      </c>
      <c r="B34" s="33">
        <v>239</v>
      </c>
      <c r="C34" s="33" t="s">
        <v>86</v>
      </c>
      <c r="D34" s="33" t="s">
        <v>55</v>
      </c>
      <c r="E34" s="34">
        <v>48</v>
      </c>
      <c r="F34" s="33" t="s">
        <v>88</v>
      </c>
      <c r="G34" s="36">
        <v>6.8</v>
      </c>
      <c r="H34" s="33" t="s">
        <v>39</v>
      </c>
      <c r="I34" s="37">
        <v>14</v>
      </c>
      <c r="J34" s="38">
        <v>76074.66</v>
      </c>
      <c r="K34" s="38">
        <f>ROUND((J34*$C$8/1000),0)</f>
        <v>1475237</v>
      </c>
      <c r="L34" s="38">
        <v>0</v>
      </c>
      <c r="M34" s="38">
        <v>1475236.72</v>
      </c>
      <c r="N34" s="39"/>
      <c r="O34" s="138"/>
      <c r="P34" s="137"/>
      <c r="Q34" s="32"/>
      <c r="R34" s="33"/>
      <c r="S34" s="33"/>
      <c r="T34" s="84"/>
      <c r="U34" s="84"/>
      <c r="V34" s="85"/>
      <c r="W34" s="137"/>
      <c r="X34" s="32"/>
      <c r="AA34" s="33"/>
      <c r="AB34" s="33"/>
      <c r="AC34" s="33"/>
      <c r="AF34" s="96"/>
      <c r="AG34" s="96"/>
      <c r="AH34" s="96"/>
      <c r="AI34" s="96"/>
      <c r="AK34" s="137"/>
    </row>
    <row r="35" spans="1:37" x14ac:dyDescent="0.15">
      <c r="A35" s="32"/>
      <c r="B35" s="33"/>
      <c r="C35" s="33"/>
      <c r="D35" s="33"/>
      <c r="E35" s="34"/>
      <c r="F35" s="33"/>
      <c r="G35" s="36"/>
      <c r="H35" s="33"/>
      <c r="I35" s="37"/>
      <c r="J35" s="38"/>
      <c r="K35" s="38"/>
      <c r="L35" s="38"/>
      <c r="M35" s="38"/>
      <c r="N35" s="39"/>
      <c r="O35" s="138"/>
      <c r="P35" s="137"/>
      <c r="Q35" s="32"/>
      <c r="R35" s="33"/>
      <c r="S35" s="33"/>
      <c r="T35" s="84"/>
      <c r="U35" s="84"/>
      <c r="V35" s="85"/>
      <c r="W35" s="137"/>
      <c r="X35" s="32"/>
      <c r="AA35" s="33"/>
      <c r="AB35" s="33"/>
      <c r="AC35" s="33"/>
      <c r="AF35" s="96"/>
      <c r="AG35" s="96"/>
      <c r="AH35" s="96"/>
      <c r="AI35" s="96"/>
      <c r="AK35" s="137"/>
    </row>
    <row r="36" spans="1:37" x14ac:dyDescent="0.15">
      <c r="A36" s="32" t="s">
        <v>48</v>
      </c>
      <c r="B36" s="33">
        <v>245</v>
      </c>
      <c r="C36" s="33" t="s">
        <v>95</v>
      </c>
      <c r="D36" s="33" t="s">
        <v>55</v>
      </c>
      <c r="E36" s="34">
        <v>800</v>
      </c>
      <c r="F36" s="33" t="s">
        <v>96</v>
      </c>
      <c r="G36" s="36">
        <v>7</v>
      </c>
      <c r="H36" s="33" t="s">
        <v>57</v>
      </c>
      <c r="I36" s="36">
        <v>19.75</v>
      </c>
      <c r="J36" s="38">
        <v>399457.3</v>
      </c>
      <c r="K36" s="38">
        <f>ROUND((J36*$C$8/1000),0)</f>
        <v>7746260</v>
      </c>
      <c r="L36" s="38">
        <v>17488</v>
      </c>
      <c r="M36" s="38">
        <v>7763748</v>
      </c>
      <c r="N36" s="39"/>
      <c r="O36" s="138"/>
      <c r="P36" s="137"/>
      <c r="Q36" s="69"/>
      <c r="R36" s="33"/>
      <c r="S36" s="2"/>
      <c r="T36" s="84"/>
      <c r="U36" s="84"/>
      <c r="V36" s="85"/>
      <c r="W36" s="137"/>
      <c r="X36" s="69"/>
      <c r="AA36" s="33"/>
      <c r="AB36" s="33"/>
      <c r="AC36" s="2"/>
      <c r="AF36" s="96"/>
      <c r="AG36" s="96"/>
      <c r="AH36" s="96"/>
      <c r="AI36" s="96"/>
      <c r="AK36" s="137"/>
    </row>
    <row r="37" spans="1:37" x14ac:dyDescent="0.15">
      <c r="A37" s="32" t="s">
        <v>48</v>
      </c>
      <c r="B37" s="33">
        <v>245</v>
      </c>
      <c r="C37" s="33" t="s">
        <v>95</v>
      </c>
      <c r="D37" s="33" t="s">
        <v>55</v>
      </c>
      <c r="E37" s="34">
        <v>95</v>
      </c>
      <c r="F37" s="33" t="s">
        <v>97</v>
      </c>
      <c r="G37" s="36">
        <v>7</v>
      </c>
      <c r="H37" s="33" t="s">
        <v>57</v>
      </c>
      <c r="I37" s="36">
        <v>19.75</v>
      </c>
      <c r="J37" s="38">
        <v>47217.3</v>
      </c>
      <c r="K37" s="38">
        <f>ROUND((J37*$C$8/1000),0)</f>
        <v>915636</v>
      </c>
      <c r="L37" s="38">
        <v>2067</v>
      </c>
      <c r="M37" s="38">
        <v>917703</v>
      </c>
      <c r="N37" s="39"/>
      <c r="O37" s="138"/>
      <c r="P37" s="137"/>
      <c r="Q37" s="69"/>
      <c r="R37" s="33"/>
      <c r="S37" s="2"/>
      <c r="T37" s="84"/>
      <c r="U37" s="84"/>
      <c r="V37" s="85"/>
      <c r="W37" s="137"/>
      <c r="X37" s="69"/>
      <c r="AA37" s="33"/>
      <c r="AB37" s="33"/>
      <c r="AC37" s="2"/>
      <c r="AF37" s="96"/>
      <c r="AG37" s="96"/>
      <c r="AH37" s="96"/>
      <c r="AI37" s="96"/>
      <c r="AK37" s="137"/>
    </row>
    <row r="38" spans="1:37" x14ac:dyDescent="0.15">
      <c r="A38" s="32" t="s">
        <v>71</v>
      </c>
      <c r="B38" s="33">
        <v>245</v>
      </c>
      <c r="C38" s="33" t="s">
        <v>95</v>
      </c>
      <c r="D38" s="33" t="s">
        <v>55</v>
      </c>
      <c r="E38" s="34">
        <v>90</v>
      </c>
      <c r="F38" s="33" t="s">
        <v>98</v>
      </c>
      <c r="G38" s="36">
        <v>7</v>
      </c>
      <c r="H38" s="33" t="s">
        <v>57</v>
      </c>
      <c r="I38" s="36">
        <v>19.75</v>
      </c>
      <c r="J38" s="38">
        <v>139829.35999999999</v>
      </c>
      <c r="K38" s="38">
        <f>ROUND((J38*$C$8/1000),0)</f>
        <v>2711565</v>
      </c>
      <c r="L38" s="38">
        <v>6122</v>
      </c>
      <c r="M38" s="38">
        <v>2717687</v>
      </c>
      <c r="N38" s="39"/>
      <c r="O38" s="138"/>
      <c r="P38" s="137"/>
      <c r="Q38" s="69"/>
      <c r="R38" s="33"/>
      <c r="S38" s="2"/>
      <c r="T38" s="84"/>
      <c r="U38" s="84"/>
      <c r="V38" s="85"/>
      <c r="W38" s="137"/>
      <c r="X38" s="69"/>
      <c r="AA38" s="33"/>
      <c r="AB38" s="33"/>
      <c r="AC38" s="2"/>
      <c r="AF38" s="96"/>
      <c r="AG38" s="96"/>
      <c r="AH38" s="96"/>
      <c r="AI38" s="96"/>
      <c r="AK38" s="137"/>
    </row>
    <row r="39" spans="1:37" x14ac:dyDescent="0.15">
      <c r="A39" s="32" t="s">
        <v>48</v>
      </c>
      <c r="B39" s="33">
        <v>247</v>
      </c>
      <c r="C39" s="33" t="s">
        <v>99</v>
      </c>
      <c r="D39" s="33" t="s">
        <v>55</v>
      </c>
      <c r="E39" s="34">
        <v>470</v>
      </c>
      <c r="F39" s="33" t="s">
        <v>100</v>
      </c>
      <c r="G39" s="36">
        <v>6.3</v>
      </c>
      <c r="H39" s="33" t="s">
        <v>57</v>
      </c>
      <c r="I39" s="36">
        <v>25</v>
      </c>
      <c r="J39" s="38">
        <v>264624.74</v>
      </c>
      <c r="K39" s="38">
        <f t="shared" ref="K39:K46" si="1">ROUND((J39*$C$8/1000),0)</f>
        <v>5131592</v>
      </c>
      <c r="L39" s="38">
        <v>36706</v>
      </c>
      <c r="M39" s="38">
        <v>5168298</v>
      </c>
      <c r="N39" s="39"/>
      <c r="O39" s="138"/>
      <c r="P39" s="137"/>
      <c r="Q39" s="69"/>
      <c r="R39" s="2"/>
      <c r="S39" s="2"/>
      <c r="T39" s="84"/>
      <c r="U39" s="84"/>
      <c r="V39" s="85"/>
      <c r="W39" s="137"/>
      <c r="X39" s="69"/>
      <c r="AA39" s="33"/>
      <c r="AB39" s="33"/>
      <c r="AC39" s="2"/>
      <c r="AF39" s="96"/>
      <c r="AG39" s="96"/>
      <c r="AH39" s="96"/>
      <c r="AI39" s="96"/>
      <c r="AK39" s="137"/>
    </row>
    <row r="40" spans="1:37" x14ac:dyDescent="0.15">
      <c r="A40" s="32" t="s">
        <v>48</v>
      </c>
      <c r="B40" s="33">
        <v>247</v>
      </c>
      <c r="C40" s="33" t="s">
        <v>99</v>
      </c>
      <c r="D40" s="33" t="s">
        <v>55</v>
      </c>
      <c r="E40" s="34">
        <v>25</v>
      </c>
      <c r="F40" s="33" t="s">
        <v>101</v>
      </c>
      <c r="G40" s="36">
        <v>6.3</v>
      </c>
      <c r="H40" s="33" t="s">
        <v>57</v>
      </c>
      <c r="I40" s="36">
        <v>25</v>
      </c>
      <c r="J40" s="38">
        <v>14306.2</v>
      </c>
      <c r="K40" s="38">
        <f t="shared" si="1"/>
        <v>277425</v>
      </c>
      <c r="L40" s="38">
        <v>1984</v>
      </c>
      <c r="M40" s="38">
        <v>279409</v>
      </c>
      <c r="N40" s="39"/>
      <c r="O40" s="138"/>
      <c r="P40" s="137"/>
      <c r="Q40" s="69"/>
      <c r="R40" s="2"/>
      <c r="S40" s="2"/>
      <c r="T40" s="84"/>
      <c r="U40" s="84"/>
      <c r="V40" s="85"/>
      <c r="W40" s="137"/>
      <c r="X40" s="69"/>
      <c r="AA40" s="33"/>
      <c r="AB40" s="33"/>
      <c r="AC40" s="2"/>
      <c r="AF40" s="96"/>
      <c r="AG40" s="96"/>
      <c r="AH40" s="96"/>
      <c r="AI40" s="96"/>
      <c r="AK40" s="137"/>
    </row>
    <row r="41" spans="1:37" x14ac:dyDescent="0.15">
      <c r="A41" s="32" t="s">
        <v>52</v>
      </c>
      <c r="B41" s="33">
        <v>247</v>
      </c>
      <c r="C41" s="33" t="s">
        <v>99</v>
      </c>
      <c r="D41" s="33" t="s">
        <v>55</v>
      </c>
      <c r="E41" s="34">
        <v>27</v>
      </c>
      <c r="F41" s="33" t="s">
        <v>102</v>
      </c>
      <c r="G41" s="36">
        <v>7.3</v>
      </c>
      <c r="H41" s="33" t="s">
        <v>57</v>
      </c>
      <c r="I41" s="36">
        <v>25</v>
      </c>
      <c r="J41" s="38">
        <v>43213.5</v>
      </c>
      <c r="K41" s="38">
        <f t="shared" si="1"/>
        <v>837994</v>
      </c>
      <c r="L41" s="38">
        <v>6008</v>
      </c>
      <c r="M41" s="38">
        <v>844002</v>
      </c>
      <c r="N41" s="39"/>
      <c r="O41" s="138"/>
      <c r="P41" s="137"/>
      <c r="Q41" s="69"/>
      <c r="R41" s="2"/>
      <c r="S41" s="2"/>
      <c r="T41" s="84"/>
      <c r="U41" s="84"/>
      <c r="V41" s="85"/>
      <c r="W41" s="137"/>
      <c r="X41" s="69"/>
      <c r="AA41" s="33"/>
      <c r="AB41" s="33"/>
      <c r="AC41" s="2"/>
      <c r="AF41" s="96"/>
      <c r="AG41" s="96"/>
      <c r="AH41" s="96"/>
      <c r="AI41" s="96"/>
      <c r="AK41" s="137"/>
    </row>
    <row r="42" spans="1:37" x14ac:dyDescent="0.15">
      <c r="A42" s="32" t="s">
        <v>103</v>
      </c>
      <c r="B42" s="33">
        <v>262</v>
      </c>
      <c r="C42" s="33" t="s">
        <v>104</v>
      </c>
      <c r="D42" s="33" t="s">
        <v>55</v>
      </c>
      <c r="E42" s="34">
        <v>405</v>
      </c>
      <c r="F42" s="33" t="s">
        <v>105</v>
      </c>
      <c r="G42" s="36">
        <v>5.75</v>
      </c>
      <c r="H42" s="33" t="s">
        <v>39</v>
      </c>
      <c r="I42" s="36">
        <v>6</v>
      </c>
      <c r="J42" s="38">
        <v>0</v>
      </c>
      <c r="K42" s="38">
        <f>ROUND((J42*$C$8/1000),0)</f>
        <v>0</v>
      </c>
      <c r="L42" s="38"/>
      <c r="M42" s="38"/>
      <c r="N42" s="39"/>
      <c r="O42" s="138"/>
      <c r="P42" s="137"/>
      <c r="Q42" s="69"/>
      <c r="R42" s="2"/>
      <c r="S42" s="2"/>
      <c r="T42" s="84"/>
      <c r="U42" s="84"/>
      <c r="V42" s="85"/>
      <c r="W42" s="137"/>
      <c r="X42" s="69"/>
      <c r="AA42" s="2"/>
      <c r="AB42" s="2"/>
      <c r="AC42" s="2"/>
      <c r="AF42" s="96"/>
      <c r="AG42" s="96"/>
      <c r="AH42" s="96"/>
      <c r="AI42" s="96"/>
      <c r="AK42" s="137"/>
    </row>
    <row r="43" spans="1:37" x14ac:dyDescent="0.15">
      <c r="A43" s="32" t="s">
        <v>103</v>
      </c>
      <c r="B43" s="33">
        <v>262</v>
      </c>
      <c r="C43" s="33" t="s">
        <v>104</v>
      </c>
      <c r="D43" s="33" t="s">
        <v>55</v>
      </c>
      <c r="E43" s="34">
        <v>104</v>
      </c>
      <c r="F43" s="33" t="s">
        <v>106</v>
      </c>
      <c r="G43" s="36">
        <v>5.75</v>
      </c>
      <c r="H43" s="33" t="s">
        <v>39</v>
      </c>
      <c r="I43" s="36">
        <v>6</v>
      </c>
      <c r="J43" s="38">
        <v>0</v>
      </c>
      <c r="K43" s="38">
        <f t="shared" si="1"/>
        <v>0</v>
      </c>
      <c r="L43" s="38"/>
      <c r="M43" s="38"/>
      <c r="N43" s="39"/>
      <c r="O43" s="138"/>
      <c r="P43" s="137"/>
      <c r="Q43" s="69"/>
      <c r="R43" s="2"/>
      <c r="S43" s="2"/>
      <c r="T43" s="84"/>
      <c r="U43" s="84"/>
      <c r="V43" s="85"/>
      <c r="W43" s="137"/>
      <c r="X43" s="69"/>
      <c r="AA43" s="2"/>
      <c r="AB43" s="2"/>
      <c r="AC43" s="2"/>
      <c r="AF43" s="96"/>
      <c r="AG43" s="96"/>
      <c r="AH43" s="96"/>
      <c r="AI43" s="96"/>
      <c r="AK43" s="137"/>
    </row>
    <row r="44" spans="1:37" x14ac:dyDescent="0.15">
      <c r="A44" s="32" t="s">
        <v>103</v>
      </c>
      <c r="B44" s="33">
        <v>262</v>
      </c>
      <c r="C44" s="33" t="s">
        <v>104</v>
      </c>
      <c r="D44" s="33" t="s">
        <v>55</v>
      </c>
      <c r="E44" s="34">
        <v>465</v>
      </c>
      <c r="F44" s="33" t="s">
        <v>107</v>
      </c>
      <c r="G44" s="36">
        <v>6.5</v>
      </c>
      <c r="H44" s="33" t="s">
        <v>39</v>
      </c>
      <c r="I44" s="36">
        <v>20</v>
      </c>
      <c r="J44" s="38">
        <v>100807.3</v>
      </c>
      <c r="K44" s="38">
        <f t="shared" si="1"/>
        <v>1954851</v>
      </c>
      <c r="L44" s="38">
        <v>10597</v>
      </c>
      <c r="M44" s="38">
        <v>1965448</v>
      </c>
      <c r="N44" s="39"/>
      <c r="O44" s="138"/>
      <c r="P44" s="137"/>
      <c r="Q44" s="69"/>
      <c r="R44" s="2"/>
      <c r="S44" s="2"/>
      <c r="T44" s="84"/>
      <c r="U44" s="84"/>
      <c r="V44" s="85"/>
      <c r="W44" s="137"/>
      <c r="X44" s="69"/>
      <c r="AA44" s="2"/>
      <c r="AB44" s="2"/>
      <c r="AC44" s="2"/>
      <c r="AF44" s="96"/>
      <c r="AG44" s="96"/>
      <c r="AH44" s="96"/>
      <c r="AI44" s="96"/>
      <c r="AK44" s="137"/>
    </row>
    <row r="45" spans="1:37" x14ac:dyDescent="0.15">
      <c r="A45" s="32" t="s">
        <v>103</v>
      </c>
      <c r="B45" s="33">
        <v>262</v>
      </c>
      <c r="C45" s="33" t="s">
        <v>104</v>
      </c>
      <c r="D45" s="33" t="s">
        <v>55</v>
      </c>
      <c r="E45" s="34">
        <v>121</v>
      </c>
      <c r="F45" s="33" t="s">
        <v>108</v>
      </c>
      <c r="G45" s="36">
        <v>6.5</v>
      </c>
      <c r="H45" s="33" t="s">
        <v>39</v>
      </c>
      <c r="I45" s="36">
        <v>20</v>
      </c>
      <c r="J45" s="38">
        <v>27842</v>
      </c>
      <c r="K45" s="38">
        <f t="shared" si="1"/>
        <v>539911</v>
      </c>
      <c r="L45" s="38">
        <v>2794</v>
      </c>
      <c r="M45" s="38">
        <v>542705</v>
      </c>
      <c r="N45" s="39"/>
      <c r="O45" s="138"/>
      <c r="P45" s="137"/>
      <c r="Q45" s="69"/>
      <c r="R45" s="2"/>
      <c r="S45" s="2"/>
      <c r="T45" s="84"/>
      <c r="U45" s="84"/>
      <c r="V45" s="85"/>
      <c r="W45" s="137"/>
      <c r="X45" s="69"/>
      <c r="AA45" s="2"/>
      <c r="AB45" s="2"/>
      <c r="AC45" s="2"/>
      <c r="AF45" s="96"/>
      <c r="AG45" s="96"/>
      <c r="AH45" s="96"/>
      <c r="AI45" s="96"/>
      <c r="AK45" s="137"/>
    </row>
    <row r="46" spans="1:37" x14ac:dyDescent="0.15">
      <c r="A46" s="32" t="s">
        <v>109</v>
      </c>
      <c r="B46" s="33">
        <v>262</v>
      </c>
      <c r="C46" s="33" t="s">
        <v>104</v>
      </c>
      <c r="D46" s="33" t="s">
        <v>55</v>
      </c>
      <c r="E46" s="34">
        <v>35</v>
      </c>
      <c r="F46" s="33" t="s">
        <v>110</v>
      </c>
      <c r="G46" s="36">
        <v>6.5</v>
      </c>
      <c r="H46" s="33" t="s">
        <v>39</v>
      </c>
      <c r="I46" s="36">
        <v>20</v>
      </c>
      <c r="J46" s="38">
        <v>51880.4</v>
      </c>
      <c r="K46" s="38">
        <f t="shared" si="1"/>
        <v>1006063</v>
      </c>
      <c r="L46" s="38">
        <v>5205</v>
      </c>
      <c r="M46" s="38">
        <v>1011268</v>
      </c>
      <c r="N46" s="39"/>
      <c r="O46" s="138"/>
      <c r="P46" s="137"/>
      <c r="Q46" s="69"/>
      <c r="R46" s="2"/>
      <c r="S46" s="2"/>
      <c r="T46" s="84"/>
      <c r="U46" s="84"/>
      <c r="V46" s="85"/>
      <c r="W46" s="137"/>
      <c r="X46" s="69"/>
      <c r="AA46" s="2"/>
      <c r="AB46" s="2"/>
      <c r="AC46" s="2"/>
      <c r="AF46" s="96"/>
      <c r="AG46" s="96"/>
      <c r="AH46" s="96"/>
      <c r="AI46" s="96"/>
      <c r="AK46" s="137"/>
    </row>
    <row r="47" spans="1:37" x14ac:dyDescent="0.15">
      <c r="A47" s="32"/>
      <c r="B47" s="33"/>
      <c r="C47" s="33"/>
      <c r="D47" s="33"/>
      <c r="E47" s="34"/>
      <c r="F47" s="33"/>
      <c r="G47" s="36"/>
      <c r="H47" s="33"/>
      <c r="I47" s="36"/>
      <c r="J47" s="38"/>
      <c r="K47" s="38"/>
      <c r="L47" s="38"/>
      <c r="M47" s="38"/>
      <c r="N47" s="39"/>
      <c r="O47" s="138"/>
      <c r="P47" s="137"/>
      <c r="Q47" s="69"/>
      <c r="R47" s="2"/>
      <c r="S47" s="2"/>
      <c r="T47" s="84"/>
      <c r="U47" s="84"/>
      <c r="V47" s="85"/>
      <c r="W47" s="137"/>
      <c r="X47" s="69"/>
      <c r="AA47" s="2"/>
      <c r="AB47" s="2"/>
      <c r="AC47" s="2"/>
      <c r="AF47" s="96"/>
      <c r="AG47" s="96"/>
      <c r="AH47" s="96"/>
      <c r="AI47" s="96"/>
      <c r="AK47" s="137"/>
    </row>
    <row r="48" spans="1:37" x14ac:dyDescent="0.15">
      <c r="A48" s="32" t="s">
        <v>62</v>
      </c>
      <c r="B48" s="33">
        <v>270</v>
      </c>
      <c r="C48" s="33" t="s">
        <v>111</v>
      </c>
      <c r="D48" s="33" t="s">
        <v>55</v>
      </c>
      <c r="E48" s="34">
        <v>450</v>
      </c>
      <c r="F48" s="33" t="s">
        <v>45</v>
      </c>
      <c r="G48" s="36">
        <v>7</v>
      </c>
      <c r="H48" s="33" t="s">
        <v>65</v>
      </c>
      <c r="I48" s="36">
        <v>21</v>
      </c>
      <c r="J48" s="38">
        <v>324278</v>
      </c>
      <c r="K48" s="38">
        <f t="shared" ref="K48:K56" si="2">ROUND((J48*$C$8/1000),0)</f>
        <v>6288386</v>
      </c>
      <c r="L48" s="38">
        <v>144247</v>
      </c>
      <c r="M48" s="38">
        <v>6432633</v>
      </c>
      <c r="N48" s="39"/>
      <c r="O48" s="138"/>
      <c r="P48" s="137"/>
      <c r="Q48" s="32"/>
      <c r="R48" s="2"/>
      <c r="S48" s="33"/>
      <c r="T48" s="84"/>
      <c r="U48" s="84"/>
      <c r="V48" s="85"/>
      <c r="W48" s="137"/>
      <c r="X48" s="32"/>
      <c r="Y48" s="69"/>
      <c r="Z48" s="69"/>
      <c r="AA48" s="2"/>
      <c r="AB48" s="2"/>
      <c r="AC48" s="2"/>
      <c r="AF48" s="96"/>
      <c r="AG48" s="96"/>
      <c r="AH48" s="96"/>
      <c r="AI48" s="96"/>
      <c r="AK48" s="137"/>
    </row>
    <row r="49" spans="1:37" x14ac:dyDescent="0.15">
      <c r="A49" s="32" t="s">
        <v>66</v>
      </c>
      <c r="B49" s="33">
        <v>270</v>
      </c>
      <c r="C49" s="33" t="s">
        <v>111</v>
      </c>
      <c r="D49" s="33" t="s">
        <v>55</v>
      </c>
      <c r="E49" s="34">
        <v>80</v>
      </c>
      <c r="F49" s="33" t="s">
        <v>47</v>
      </c>
      <c r="G49" s="36">
        <v>7</v>
      </c>
      <c r="H49" s="33" t="s">
        <v>65</v>
      </c>
      <c r="I49" s="36">
        <v>21</v>
      </c>
      <c r="J49" s="38">
        <v>120058</v>
      </c>
      <c r="K49" s="38">
        <f t="shared" si="2"/>
        <v>2328160</v>
      </c>
      <c r="L49" s="38">
        <v>53405</v>
      </c>
      <c r="M49" s="38">
        <v>2381565</v>
      </c>
      <c r="N49" s="39"/>
      <c r="O49" s="138"/>
      <c r="P49" s="137"/>
      <c r="Q49" s="32"/>
      <c r="R49" s="2"/>
      <c r="S49" s="33"/>
      <c r="T49" s="84"/>
      <c r="U49" s="84"/>
      <c r="V49" s="85"/>
      <c r="W49" s="137"/>
      <c r="X49" s="32"/>
      <c r="Y49" s="69"/>
      <c r="Z49" s="69"/>
      <c r="AA49" s="2"/>
      <c r="AB49" s="2"/>
      <c r="AC49" s="2"/>
      <c r="AF49" s="96"/>
      <c r="AG49" s="96"/>
      <c r="AH49" s="96"/>
      <c r="AI49" s="96"/>
      <c r="AK49" s="137"/>
    </row>
    <row r="50" spans="1:37" x14ac:dyDescent="0.15">
      <c r="A50" s="32" t="s">
        <v>112</v>
      </c>
      <c r="B50" s="33">
        <v>271</v>
      </c>
      <c r="C50" s="33" t="s">
        <v>113</v>
      </c>
      <c r="D50" s="33" t="s">
        <v>55</v>
      </c>
      <c r="E50" s="34">
        <v>185</v>
      </c>
      <c r="F50" s="33" t="s">
        <v>114</v>
      </c>
      <c r="G50" s="36">
        <v>5.5</v>
      </c>
      <c r="H50" s="33" t="s">
        <v>57</v>
      </c>
      <c r="I50" s="36">
        <v>5</v>
      </c>
      <c r="J50" s="38">
        <v>0</v>
      </c>
      <c r="K50" s="38">
        <f t="shared" si="2"/>
        <v>0</v>
      </c>
      <c r="L50" s="38"/>
      <c r="M50" s="38"/>
      <c r="N50" s="39"/>
      <c r="O50" s="138"/>
      <c r="P50" s="137"/>
      <c r="Q50" s="69"/>
      <c r="R50" s="2"/>
      <c r="S50" s="2"/>
      <c r="T50" s="84"/>
      <c r="U50" s="84"/>
      <c r="V50" s="85"/>
      <c r="W50" s="137"/>
      <c r="X50" s="69"/>
      <c r="AA50" s="2"/>
      <c r="AB50" s="2"/>
      <c r="AC50" s="2"/>
      <c r="AF50" s="96"/>
      <c r="AG50" s="96"/>
      <c r="AH50" s="96"/>
      <c r="AI50" s="96"/>
      <c r="AK50" s="137"/>
    </row>
    <row r="51" spans="1:37" x14ac:dyDescent="0.15">
      <c r="A51" s="32" t="s">
        <v>112</v>
      </c>
      <c r="B51" s="33">
        <v>271</v>
      </c>
      <c r="C51" s="33" t="s">
        <v>113</v>
      </c>
      <c r="D51" s="33" t="s">
        <v>55</v>
      </c>
      <c r="E51" s="34">
        <v>47</v>
      </c>
      <c r="F51" s="33" t="s">
        <v>56</v>
      </c>
      <c r="G51" s="36">
        <v>5.5</v>
      </c>
      <c r="H51" s="33" t="s">
        <v>57</v>
      </c>
      <c r="I51" s="36">
        <v>5</v>
      </c>
      <c r="J51" s="38">
        <v>0</v>
      </c>
      <c r="K51" s="38">
        <f t="shared" si="2"/>
        <v>0</v>
      </c>
      <c r="L51" s="38"/>
      <c r="M51" s="38"/>
      <c r="N51" s="39"/>
      <c r="O51" s="138"/>
      <c r="P51" s="137"/>
      <c r="Q51" s="69"/>
      <c r="R51" s="2"/>
      <c r="S51" s="2"/>
      <c r="T51" s="84"/>
      <c r="U51" s="84"/>
      <c r="V51" s="85"/>
      <c r="W51" s="137"/>
      <c r="X51" s="69"/>
      <c r="AA51" s="2"/>
      <c r="AB51" s="2"/>
      <c r="AC51" s="2"/>
      <c r="AF51" s="96"/>
      <c r="AG51" s="96"/>
      <c r="AH51" s="96"/>
      <c r="AI51" s="96"/>
      <c r="AK51" s="137"/>
    </row>
    <row r="52" spans="1:37" x14ac:dyDescent="0.15">
      <c r="A52" s="32" t="s">
        <v>112</v>
      </c>
      <c r="B52" s="33">
        <v>271</v>
      </c>
      <c r="C52" s="33" t="s">
        <v>113</v>
      </c>
      <c r="D52" s="33" t="s">
        <v>55</v>
      </c>
      <c r="E52" s="34">
        <v>795</v>
      </c>
      <c r="F52" s="33" t="s">
        <v>69</v>
      </c>
      <c r="G52" s="36">
        <v>6.5</v>
      </c>
      <c r="H52" s="33" t="s">
        <v>57</v>
      </c>
      <c r="I52" s="36">
        <v>22.25</v>
      </c>
      <c r="J52" s="38">
        <v>527907.06000000006</v>
      </c>
      <c r="K52" s="38">
        <f t="shared" si="2"/>
        <v>10237153</v>
      </c>
      <c r="L52" s="38">
        <v>124313</v>
      </c>
      <c r="M52" s="38">
        <v>10361466</v>
      </c>
      <c r="N52" s="39"/>
      <c r="O52" s="138"/>
      <c r="P52" s="137"/>
      <c r="Q52" s="69"/>
      <c r="R52" s="2"/>
      <c r="S52" s="2"/>
      <c r="T52" s="84"/>
      <c r="U52" s="84"/>
      <c r="V52" s="85"/>
      <c r="W52" s="137"/>
      <c r="X52" s="69"/>
      <c r="AA52" s="2"/>
      <c r="AB52" s="2"/>
      <c r="AC52" s="2"/>
      <c r="AF52" s="96"/>
      <c r="AG52" s="96"/>
      <c r="AH52" s="96"/>
      <c r="AI52" s="96"/>
      <c r="AK52" s="137"/>
    </row>
    <row r="53" spans="1:37" x14ac:dyDescent="0.15">
      <c r="A53" s="32" t="s">
        <v>112</v>
      </c>
      <c r="B53" s="33">
        <v>271</v>
      </c>
      <c r="C53" s="33" t="s">
        <v>113</v>
      </c>
      <c r="D53" s="33" t="s">
        <v>55</v>
      </c>
      <c r="E53" s="34">
        <v>203</v>
      </c>
      <c r="F53" s="33" t="s">
        <v>76</v>
      </c>
      <c r="G53" s="36">
        <v>6.5</v>
      </c>
      <c r="H53" s="33" t="s">
        <v>57</v>
      </c>
      <c r="I53" s="36">
        <v>22.25</v>
      </c>
      <c r="J53" s="38">
        <v>133862.14000000001</v>
      </c>
      <c r="K53" s="38">
        <f t="shared" si="2"/>
        <v>2595849</v>
      </c>
      <c r="L53" s="38">
        <v>31522</v>
      </c>
      <c r="M53" s="38">
        <v>2627371</v>
      </c>
      <c r="N53" s="39"/>
      <c r="O53" s="138"/>
      <c r="P53" s="137"/>
      <c r="Q53" s="69"/>
      <c r="R53" s="2"/>
      <c r="S53" s="2"/>
      <c r="T53" s="84"/>
      <c r="U53" s="84"/>
      <c r="V53" s="85"/>
      <c r="W53" s="137"/>
      <c r="X53" s="69"/>
      <c r="AA53" s="2"/>
      <c r="AB53" s="2"/>
      <c r="AC53" s="2"/>
      <c r="AF53" s="96"/>
      <c r="AG53" s="96"/>
      <c r="AH53" s="96"/>
      <c r="AI53" s="96"/>
      <c r="AK53" s="137"/>
    </row>
    <row r="54" spans="1:37" x14ac:dyDescent="0.15">
      <c r="A54" s="32" t="s">
        <v>115</v>
      </c>
      <c r="B54" s="33">
        <v>271</v>
      </c>
      <c r="C54" s="33" t="s">
        <v>113</v>
      </c>
      <c r="D54" s="33" t="s">
        <v>55</v>
      </c>
      <c r="E54" s="34">
        <v>90</v>
      </c>
      <c r="F54" s="33" t="s">
        <v>96</v>
      </c>
      <c r="G54" s="36">
        <v>6.5</v>
      </c>
      <c r="H54" s="33" t="s">
        <v>57</v>
      </c>
      <c r="I54" s="36">
        <v>22.25</v>
      </c>
      <c r="J54" s="38">
        <v>131322.81</v>
      </c>
      <c r="K54" s="38">
        <f t="shared" si="2"/>
        <v>2546607</v>
      </c>
      <c r="L54" s="38">
        <v>30924</v>
      </c>
      <c r="M54" s="38">
        <v>2577531</v>
      </c>
      <c r="N54" s="39"/>
      <c r="O54" s="138"/>
      <c r="P54" s="137"/>
      <c r="Q54" s="69"/>
      <c r="R54" s="2"/>
      <c r="S54" s="2"/>
      <c r="T54" s="84"/>
      <c r="U54" s="84"/>
      <c r="V54" s="85"/>
      <c r="W54" s="137"/>
      <c r="X54" s="69"/>
      <c r="AA54" s="2"/>
      <c r="AB54" s="2"/>
      <c r="AC54" s="2"/>
      <c r="AF54" s="96"/>
      <c r="AG54" s="96"/>
      <c r="AH54" s="96"/>
      <c r="AI54" s="96"/>
      <c r="AK54" s="137"/>
    </row>
    <row r="55" spans="1:37" x14ac:dyDescent="0.15">
      <c r="A55" s="32" t="s">
        <v>48</v>
      </c>
      <c r="B55" s="33">
        <v>280</v>
      </c>
      <c r="C55" s="33" t="s">
        <v>116</v>
      </c>
      <c r="D55" s="33" t="s">
        <v>55</v>
      </c>
      <c r="E55" s="34">
        <v>1100</v>
      </c>
      <c r="F55" s="33" t="s">
        <v>117</v>
      </c>
      <c r="G55" s="36">
        <v>6.3419999999999996</v>
      </c>
      <c r="H55" s="33" t="s">
        <v>78</v>
      </c>
      <c r="I55" s="36">
        <v>7.5</v>
      </c>
      <c r="J55" s="38">
        <v>1068896.95</v>
      </c>
      <c r="K55" s="38">
        <f t="shared" si="2"/>
        <v>20728007</v>
      </c>
      <c r="L55" s="38">
        <v>10479</v>
      </c>
      <c r="M55" s="38">
        <v>20738486</v>
      </c>
      <c r="N55" s="39"/>
      <c r="O55" s="138"/>
      <c r="P55" s="137"/>
      <c r="Q55" s="69"/>
      <c r="R55" s="33"/>
      <c r="S55" s="2"/>
      <c r="T55" s="84"/>
      <c r="U55" s="84"/>
      <c r="V55" s="85"/>
      <c r="W55" s="137"/>
      <c r="X55" s="69"/>
      <c r="Y55" s="32"/>
      <c r="Z55" s="32"/>
      <c r="AA55" s="33"/>
      <c r="AB55" s="33"/>
      <c r="AC55" s="2"/>
      <c r="AD55" s="95"/>
      <c r="AE55" s="95"/>
      <c r="AF55" s="96"/>
      <c r="AG55" s="96"/>
      <c r="AH55" s="96"/>
      <c r="AI55" s="96"/>
      <c r="AK55" s="137"/>
    </row>
    <row r="56" spans="1:37" x14ac:dyDescent="0.15">
      <c r="A56" s="32" t="s">
        <v>48</v>
      </c>
      <c r="B56" s="33">
        <v>280</v>
      </c>
      <c r="C56" s="33" t="s">
        <v>116</v>
      </c>
      <c r="D56" s="33" t="s">
        <v>55</v>
      </c>
      <c r="E56" s="34">
        <v>1215</v>
      </c>
      <c r="F56" s="33" t="s">
        <v>118</v>
      </c>
      <c r="G56" s="36">
        <v>6.3419999999999996</v>
      </c>
      <c r="H56" s="33" t="s">
        <v>78</v>
      </c>
      <c r="I56" s="36">
        <v>7.5</v>
      </c>
      <c r="J56" s="38">
        <v>1180645.24</v>
      </c>
      <c r="K56" s="38">
        <f t="shared" si="2"/>
        <v>22895025</v>
      </c>
      <c r="L56" s="38">
        <v>11574</v>
      </c>
      <c r="M56" s="38">
        <v>22906599</v>
      </c>
      <c r="N56" s="39"/>
      <c r="O56" s="138"/>
      <c r="P56" s="137"/>
      <c r="Q56" s="69"/>
      <c r="R56" s="33"/>
      <c r="S56" s="2"/>
      <c r="T56" s="84"/>
      <c r="U56" s="84"/>
      <c r="V56" s="85"/>
      <c r="W56" s="137"/>
      <c r="X56" s="69"/>
      <c r="Y56" s="32"/>
      <c r="Z56" s="32"/>
      <c r="AA56" s="33"/>
      <c r="AB56" s="33"/>
      <c r="AC56" s="2"/>
      <c r="AD56" s="95"/>
      <c r="AE56" s="95"/>
      <c r="AF56" s="96"/>
      <c r="AG56" s="96"/>
      <c r="AH56" s="96"/>
      <c r="AI56" s="96"/>
      <c r="AK56" s="137"/>
    </row>
    <row r="57" spans="1:37" x14ac:dyDescent="0.15">
      <c r="A57" s="32"/>
      <c r="B57" s="33"/>
      <c r="C57" s="33"/>
      <c r="D57" s="33"/>
      <c r="E57" s="34"/>
      <c r="F57" s="33"/>
      <c r="G57" s="36"/>
      <c r="H57" s="33"/>
      <c r="I57" s="36"/>
      <c r="J57" s="38"/>
      <c r="K57" s="38"/>
      <c r="L57" s="38"/>
      <c r="M57" s="38"/>
      <c r="N57" s="39"/>
      <c r="O57" s="138"/>
      <c r="P57" s="137"/>
      <c r="Q57" s="69"/>
      <c r="R57" s="33"/>
      <c r="S57" s="2"/>
      <c r="T57" s="84"/>
      <c r="U57" s="84"/>
      <c r="V57" s="85"/>
      <c r="W57" s="137"/>
      <c r="X57" s="69"/>
      <c r="Y57" s="32"/>
      <c r="Z57" s="32"/>
      <c r="AA57" s="33"/>
      <c r="AB57" s="33"/>
      <c r="AC57" s="2"/>
      <c r="AD57" s="95"/>
      <c r="AE57" s="95"/>
      <c r="AF57" s="96"/>
      <c r="AG57" s="96"/>
      <c r="AH57" s="96"/>
      <c r="AI57" s="96"/>
      <c r="AK57" s="137"/>
    </row>
    <row r="58" spans="1:37" x14ac:dyDescent="0.15">
      <c r="A58" s="32" t="s">
        <v>112</v>
      </c>
      <c r="B58" s="33">
        <v>282</v>
      </c>
      <c r="C58" s="33" t="s">
        <v>119</v>
      </c>
      <c r="D58" s="33" t="s">
        <v>55</v>
      </c>
      <c r="E58" s="34">
        <v>280</v>
      </c>
      <c r="F58" s="33" t="s">
        <v>120</v>
      </c>
      <c r="G58" s="36">
        <v>5</v>
      </c>
      <c r="H58" s="33" t="s">
        <v>57</v>
      </c>
      <c r="I58" s="36">
        <v>5</v>
      </c>
      <c r="J58" s="38">
        <v>0</v>
      </c>
      <c r="K58" s="38">
        <f t="shared" ref="K58:K75" si="3">ROUND((J58*$C$8/1000),0)</f>
        <v>0</v>
      </c>
      <c r="L58" s="38"/>
      <c r="M58" s="38"/>
      <c r="N58" s="39"/>
      <c r="O58" s="138"/>
      <c r="P58" s="137"/>
      <c r="Q58" s="69"/>
      <c r="R58" s="2"/>
      <c r="S58" s="33"/>
      <c r="T58" s="84"/>
      <c r="U58" s="84"/>
      <c r="V58" s="85"/>
      <c r="W58" s="137"/>
      <c r="X58" s="69"/>
      <c r="AA58" s="2"/>
      <c r="AB58" s="2"/>
      <c r="AC58" s="33"/>
      <c r="AD58" s="95"/>
      <c r="AE58" s="95"/>
      <c r="AF58" s="96"/>
      <c r="AG58" s="96"/>
      <c r="AH58" s="96"/>
      <c r="AI58" s="96"/>
      <c r="AK58" s="137"/>
    </row>
    <row r="59" spans="1:37" x14ac:dyDescent="0.15">
      <c r="A59" s="32" t="s">
        <v>112</v>
      </c>
      <c r="B59" s="33">
        <v>282</v>
      </c>
      <c r="C59" s="33" t="s">
        <v>119</v>
      </c>
      <c r="D59" s="33" t="s">
        <v>55</v>
      </c>
      <c r="E59" s="34">
        <v>73</v>
      </c>
      <c r="F59" s="33" t="s">
        <v>58</v>
      </c>
      <c r="G59" s="36">
        <v>5</v>
      </c>
      <c r="H59" s="33" t="s">
        <v>57</v>
      </c>
      <c r="I59" s="36">
        <v>5</v>
      </c>
      <c r="J59" s="38">
        <v>0</v>
      </c>
      <c r="K59" s="38">
        <f t="shared" si="3"/>
        <v>0</v>
      </c>
      <c r="L59" s="38"/>
      <c r="M59" s="38"/>
      <c r="N59" s="39"/>
      <c r="O59" s="138"/>
      <c r="P59" s="137"/>
      <c r="Q59" s="69"/>
      <c r="R59" s="2"/>
      <c r="S59" s="33"/>
      <c r="T59" s="84"/>
      <c r="U59" s="84"/>
      <c r="V59" s="85"/>
      <c r="W59" s="137"/>
      <c r="X59" s="69"/>
      <c r="AA59" s="2"/>
      <c r="AB59" s="2"/>
      <c r="AC59" s="33"/>
      <c r="AD59" s="95"/>
      <c r="AE59" s="95"/>
      <c r="AF59" s="96"/>
      <c r="AG59" s="96"/>
      <c r="AH59" s="96"/>
      <c r="AI59" s="96"/>
      <c r="AK59" s="137"/>
    </row>
    <row r="60" spans="1:37" x14ac:dyDescent="0.15">
      <c r="A60" s="32" t="s">
        <v>112</v>
      </c>
      <c r="B60" s="33">
        <v>282</v>
      </c>
      <c r="C60" s="33" t="s">
        <v>119</v>
      </c>
      <c r="D60" s="33" t="s">
        <v>55</v>
      </c>
      <c r="E60" s="34">
        <v>1090</v>
      </c>
      <c r="F60" s="33" t="s">
        <v>70</v>
      </c>
      <c r="G60" s="36">
        <v>6</v>
      </c>
      <c r="H60" s="33" t="s">
        <v>57</v>
      </c>
      <c r="I60" s="36">
        <v>25</v>
      </c>
      <c r="J60" s="38">
        <v>761898.3</v>
      </c>
      <c r="K60" s="38">
        <f t="shared" si="3"/>
        <v>14774701</v>
      </c>
      <c r="L60" s="38">
        <v>93560</v>
      </c>
      <c r="M60" s="38">
        <v>14868261</v>
      </c>
      <c r="N60" s="39"/>
      <c r="O60" s="138"/>
      <c r="P60" s="137"/>
      <c r="Q60" s="69"/>
      <c r="R60" s="2"/>
      <c r="S60" s="33"/>
      <c r="T60" s="84"/>
      <c r="U60" s="84"/>
      <c r="V60" s="85"/>
      <c r="W60" s="137"/>
      <c r="X60" s="69"/>
      <c r="AA60" s="2"/>
      <c r="AB60" s="2"/>
      <c r="AC60" s="33"/>
      <c r="AD60" s="95"/>
      <c r="AE60" s="95"/>
      <c r="AF60" s="96"/>
      <c r="AG60" s="96"/>
      <c r="AH60" s="96"/>
      <c r="AI60" s="96"/>
      <c r="AK60" s="137"/>
    </row>
    <row r="61" spans="1:37" x14ac:dyDescent="0.15">
      <c r="A61" s="32" t="s">
        <v>112</v>
      </c>
      <c r="B61" s="33">
        <v>282</v>
      </c>
      <c r="C61" s="33" t="s">
        <v>119</v>
      </c>
      <c r="D61" s="33" t="s">
        <v>55</v>
      </c>
      <c r="E61" s="34">
        <v>274</v>
      </c>
      <c r="F61" s="33" t="s">
        <v>79</v>
      </c>
      <c r="G61" s="36">
        <v>6</v>
      </c>
      <c r="H61" s="33" t="s">
        <v>57</v>
      </c>
      <c r="I61" s="36">
        <v>25</v>
      </c>
      <c r="J61" s="38">
        <v>190474.58</v>
      </c>
      <c r="K61" s="38">
        <f t="shared" si="3"/>
        <v>3693675</v>
      </c>
      <c r="L61" s="38">
        <v>23391</v>
      </c>
      <c r="M61" s="38">
        <v>3717066</v>
      </c>
      <c r="N61" s="39"/>
      <c r="O61" s="138"/>
      <c r="P61" s="137"/>
      <c r="Q61" s="69"/>
      <c r="R61" s="2"/>
      <c r="S61" s="33"/>
      <c r="T61" s="84"/>
      <c r="U61" s="84"/>
      <c r="V61" s="85"/>
      <c r="W61" s="137"/>
      <c r="X61" s="69"/>
      <c r="AA61" s="2"/>
      <c r="AB61" s="2"/>
      <c r="AC61" s="33"/>
      <c r="AD61" s="95"/>
      <c r="AE61" s="95"/>
      <c r="AF61" s="96"/>
      <c r="AG61" s="96"/>
      <c r="AH61" s="96"/>
      <c r="AI61" s="96"/>
      <c r="AK61" s="137"/>
    </row>
    <row r="62" spans="1:37" x14ac:dyDescent="0.15">
      <c r="A62" s="32" t="s">
        <v>121</v>
      </c>
      <c r="B62" s="33">
        <v>282</v>
      </c>
      <c r="C62" s="33" t="s">
        <v>119</v>
      </c>
      <c r="D62" s="33" t="s">
        <v>55</v>
      </c>
      <c r="E62" s="34">
        <v>197</v>
      </c>
      <c r="F62" s="33" t="s">
        <v>97</v>
      </c>
      <c r="G62" s="36">
        <v>6</v>
      </c>
      <c r="H62" s="33" t="s">
        <v>57</v>
      </c>
      <c r="I62" s="36">
        <v>25</v>
      </c>
      <c r="J62" s="38">
        <v>275406.99</v>
      </c>
      <c r="K62" s="38">
        <f t="shared" si="3"/>
        <v>5340681</v>
      </c>
      <c r="L62" s="38">
        <v>33820</v>
      </c>
      <c r="M62" s="38">
        <v>5374501</v>
      </c>
      <c r="N62" s="39"/>
      <c r="O62" s="138"/>
      <c r="P62" s="137"/>
      <c r="Q62" s="69"/>
      <c r="R62" s="2"/>
      <c r="S62" s="33"/>
      <c r="T62" s="84"/>
      <c r="U62" s="84"/>
      <c r="V62" s="85"/>
      <c r="W62" s="137"/>
      <c r="X62" s="69"/>
      <c r="AA62" s="2"/>
      <c r="AB62" s="2"/>
      <c r="AC62" s="33"/>
      <c r="AD62" s="95"/>
      <c r="AE62" s="95"/>
      <c r="AF62" s="96"/>
      <c r="AG62" s="96"/>
      <c r="AH62" s="96"/>
      <c r="AI62" s="96"/>
      <c r="AK62" s="137"/>
    </row>
    <row r="63" spans="1:37" x14ac:dyDescent="0.15">
      <c r="A63" s="32" t="s">
        <v>122</v>
      </c>
      <c r="B63" s="33">
        <v>283</v>
      </c>
      <c r="C63" s="33" t="s">
        <v>123</v>
      </c>
      <c r="D63" s="33" t="s">
        <v>55</v>
      </c>
      <c r="E63" s="34">
        <v>438</v>
      </c>
      <c r="F63" s="35" t="s">
        <v>124</v>
      </c>
      <c r="G63" s="36">
        <v>6</v>
      </c>
      <c r="H63" s="33" t="s">
        <v>65</v>
      </c>
      <c r="I63" s="36">
        <v>22</v>
      </c>
      <c r="J63" s="38">
        <v>370220.81</v>
      </c>
      <c r="K63" s="38">
        <f t="shared" si="3"/>
        <v>7179307</v>
      </c>
      <c r="L63" s="38">
        <v>176288</v>
      </c>
      <c r="M63" s="38">
        <v>7355595</v>
      </c>
      <c r="N63" s="39"/>
      <c r="O63" s="138"/>
      <c r="P63" s="137"/>
      <c r="Q63" s="69"/>
      <c r="R63" s="2"/>
      <c r="S63" s="2"/>
      <c r="T63" s="84"/>
      <c r="U63" s="84"/>
      <c r="V63" s="85"/>
      <c r="W63" s="137"/>
      <c r="X63" s="69"/>
      <c r="Y63" s="69"/>
      <c r="Z63" s="69"/>
      <c r="AA63" s="2"/>
      <c r="AB63" s="2"/>
      <c r="AC63" s="137"/>
      <c r="AD63" s="95"/>
      <c r="AE63" s="95"/>
      <c r="AF63" s="96"/>
      <c r="AG63" s="96"/>
      <c r="AH63" s="96"/>
      <c r="AI63" s="96"/>
      <c r="AK63" s="137"/>
    </row>
    <row r="64" spans="1:37" x14ac:dyDescent="0.15">
      <c r="A64" s="32" t="s">
        <v>125</v>
      </c>
      <c r="B64" s="33">
        <v>283</v>
      </c>
      <c r="C64" s="33" t="s">
        <v>123</v>
      </c>
      <c r="D64" s="33" t="s">
        <v>55</v>
      </c>
      <c r="E64" s="34">
        <v>122.8</v>
      </c>
      <c r="F64" s="33" t="s">
        <v>126</v>
      </c>
      <c r="G64" s="36">
        <v>6</v>
      </c>
      <c r="H64" s="33" t="s">
        <v>65</v>
      </c>
      <c r="I64" s="36">
        <v>22.5</v>
      </c>
      <c r="J64" s="38">
        <v>173346.94</v>
      </c>
      <c r="K64" s="38">
        <f t="shared" si="3"/>
        <v>3361537</v>
      </c>
      <c r="L64" s="38">
        <v>0</v>
      </c>
      <c r="M64" s="38">
        <v>3361537</v>
      </c>
      <c r="N64" s="39"/>
      <c r="O64" s="138"/>
      <c r="P64" s="137"/>
      <c r="Q64" s="69"/>
      <c r="R64" s="2"/>
      <c r="S64" s="2"/>
      <c r="T64" s="84"/>
      <c r="U64" s="84"/>
      <c r="V64" s="85"/>
      <c r="W64" s="137"/>
      <c r="X64" s="69"/>
      <c r="Y64" s="69"/>
      <c r="Z64" s="69"/>
      <c r="AA64" s="2"/>
      <c r="AB64" s="2"/>
      <c r="AC64" s="2"/>
      <c r="AD64" s="95"/>
      <c r="AE64" s="95"/>
      <c r="AF64" s="96"/>
      <c r="AG64" s="96"/>
      <c r="AH64" s="96"/>
      <c r="AI64" s="96"/>
      <c r="AK64" s="137"/>
    </row>
    <row r="65" spans="1:37" x14ac:dyDescent="0.15">
      <c r="A65" s="32" t="s">
        <v>112</v>
      </c>
      <c r="B65" s="33">
        <v>290</v>
      </c>
      <c r="C65" s="33" t="s">
        <v>127</v>
      </c>
      <c r="D65" s="33" t="s">
        <v>55</v>
      </c>
      <c r="E65" s="34">
        <v>1500</v>
      </c>
      <c r="F65" s="33" t="s">
        <v>128</v>
      </c>
      <c r="G65" s="36">
        <v>7</v>
      </c>
      <c r="H65" s="33" t="s">
        <v>129</v>
      </c>
      <c r="I65" s="36">
        <v>6</v>
      </c>
      <c r="J65" s="38">
        <v>1500000</v>
      </c>
      <c r="K65" s="38">
        <f t="shared" si="3"/>
        <v>29087940</v>
      </c>
      <c r="L65" s="38">
        <v>565703</v>
      </c>
      <c r="M65" s="38">
        <v>29653643</v>
      </c>
      <c r="N65" s="39"/>
      <c r="O65" s="138"/>
      <c r="P65" s="137"/>
      <c r="Q65" s="69"/>
      <c r="R65" s="2"/>
      <c r="S65" s="33"/>
      <c r="T65" s="84"/>
      <c r="U65" s="84"/>
      <c r="V65" s="85"/>
      <c r="W65" s="137"/>
      <c r="X65" s="69"/>
      <c r="AA65" s="2"/>
      <c r="AB65" s="2"/>
      <c r="AC65" s="33"/>
      <c r="AD65" s="95"/>
      <c r="AE65" s="95"/>
      <c r="AF65" s="96"/>
      <c r="AG65" s="96"/>
      <c r="AH65" s="96"/>
      <c r="AI65" s="96"/>
      <c r="AK65" s="137"/>
    </row>
    <row r="66" spans="1:37" x14ac:dyDescent="0.15">
      <c r="A66" s="32" t="s">
        <v>112</v>
      </c>
      <c r="B66" s="33">
        <v>290</v>
      </c>
      <c r="C66" s="33" t="s">
        <v>127</v>
      </c>
      <c r="D66" s="33" t="s">
        <v>55</v>
      </c>
      <c r="E66" s="34">
        <v>1E-3</v>
      </c>
      <c r="F66" s="33" t="s">
        <v>72</v>
      </c>
      <c r="G66" s="36">
        <v>0</v>
      </c>
      <c r="H66" s="33" t="s">
        <v>129</v>
      </c>
      <c r="I66" s="36">
        <v>6</v>
      </c>
      <c r="J66" s="38">
        <v>1</v>
      </c>
      <c r="K66" s="38">
        <f t="shared" si="3"/>
        <v>19</v>
      </c>
      <c r="L66" s="38">
        <v>0</v>
      </c>
      <c r="M66" s="38">
        <v>19</v>
      </c>
      <c r="N66" s="39"/>
      <c r="O66" s="138"/>
      <c r="P66" s="137"/>
      <c r="Q66" s="69"/>
      <c r="R66" s="2"/>
      <c r="S66" s="33"/>
      <c r="T66" s="84"/>
      <c r="U66" s="84"/>
      <c r="V66" s="85"/>
      <c r="W66" s="137"/>
      <c r="X66" s="69"/>
      <c r="AA66" s="2"/>
      <c r="AB66" s="2"/>
      <c r="AC66" s="33"/>
      <c r="AD66" s="95"/>
      <c r="AE66" s="95"/>
      <c r="AF66" s="96"/>
      <c r="AG66" s="96"/>
      <c r="AH66" s="96"/>
      <c r="AI66" s="96"/>
      <c r="AK66" s="137"/>
    </row>
    <row r="67" spans="1:37" x14ac:dyDescent="0.15">
      <c r="A67" s="32"/>
      <c r="B67" s="33"/>
      <c r="C67" s="33"/>
      <c r="D67" s="33"/>
      <c r="E67" s="34"/>
      <c r="F67" s="33"/>
      <c r="G67" s="36"/>
      <c r="H67" s="33"/>
      <c r="I67" s="36"/>
      <c r="J67" s="38"/>
      <c r="K67" s="38"/>
      <c r="L67" s="38"/>
      <c r="M67" s="38"/>
      <c r="N67" s="39"/>
      <c r="O67" s="138"/>
      <c r="P67" s="137"/>
      <c r="Q67" s="32"/>
      <c r="R67" s="2"/>
      <c r="S67" s="2"/>
      <c r="T67" s="84"/>
      <c r="U67" s="84"/>
      <c r="V67" s="85"/>
      <c r="W67" s="137"/>
      <c r="X67" s="69"/>
      <c r="AA67" s="2"/>
      <c r="AB67" s="2"/>
      <c r="AC67" s="2"/>
      <c r="AD67" s="95"/>
      <c r="AE67" s="95"/>
      <c r="AF67" s="96"/>
      <c r="AG67" s="96"/>
      <c r="AH67" s="96"/>
      <c r="AI67" s="96"/>
      <c r="AK67" s="137"/>
    </row>
    <row r="68" spans="1:37" x14ac:dyDescent="0.15">
      <c r="A68" s="32" t="s">
        <v>48</v>
      </c>
      <c r="B68" s="33">
        <v>294</v>
      </c>
      <c r="C68" s="40" t="s">
        <v>130</v>
      </c>
      <c r="D68" s="33" t="s">
        <v>55</v>
      </c>
      <c r="E68" s="34">
        <v>400</v>
      </c>
      <c r="F68" s="33" t="s">
        <v>131</v>
      </c>
      <c r="G68" s="36">
        <v>6.25</v>
      </c>
      <c r="H68" s="33" t="s">
        <v>57</v>
      </c>
      <c r="I68" s="36">
        <v>20.83</v>
      </c>
      <c r="J68" s="38">
        <v>235384.49</v>
      </c>
      <c r="K68" s="38">
        <f t="shared" si="3"/>
        <v>4564567</v>
      </c>
      <c r="L68" s="38">
        <v>31625</v>
      </c>
      <c r="M68" s="38">
        <v>4596192</v>
      </c>
      <c r="N68" s="39"/>
      <c r="O68" s="138"/>
      <c r="P68" s="137"/>
      <c r="Q68" s="32"/>
      <c r="R68" s="2"/>
      <c r="S68" s="33"/>
      <c r="T68" s="84"/>
      <c r="U68" s="84"/>
      <c r="V68" s="85"/>
      <c r="W68" s="137"/>
      <c r="X68" s="32"/>
      <c r="Z68" s="139"/>
      <c r="AA68" s="2"/>
      <c r="AB68" s="2"/>
      <c r="AC68" s="33"/>
      <c r="AD68" s="95"/>
      <c r="AE68" s="95"/>
      <c r="AF68" s="96"/>
      <c r="AG68" s="96"/>
      <c r="AH68" s="96"/>
      <c r="AI68" s="96"/>
      <c r="AK68" s="137"/>
    </row>
    <row r="69" spans="1:37" x14ac:dyDescent="0.15">
      <c r="A69" s="32" t="s">
        <v>48</v>
      </c>
      <c r="B69" s="33">
        <v>294</v>
      </c>
      <c r="C69" s="40" t="s">
        <v>130</v>
      </c>
      <c r="D69" s="33" t="s">
        <v>55</v>
      </c>
      <c r="E69" s="34">
        <v>69</v>
      </c>
      <c r="F69" s="33" t="s">
        <v>132</v>
      </c>
      <c r="G69" s="36">
        <v>6.25</v>
      </c>
      <c r="H69" s="33" t="s">
        <v>57</v>
      </c>
      <c r="I69" s="36">
        <v>20.83</v>
      </c>
      <c r="J69" s="38">
        <v>40902.879999999997</v>
      </c>
      <c r="K69" s="38">
        <f t="shared" si="3"/>
        <v>793187</v>
      </c>
      <c r="L69" s="38">
        <v>5495</v>
      </c>
      <c r="M69" s="38">
        <v>798682</v>
      </c>
      <c r="N69" s="39"/>
      <c r="O69" s="138"/>
      <c r="P69" s="137"/>
      <c r="Q69" s="32"/>
      <c r="R69" s="2"/>
      <c r="S69" s="33"/>
      <c r="T69" s="84"/>
      <c r="U69" s="84"/>
      <c r="V69" s="85"/>
      <c r="W69" s="137"/>
      <c r="X69" s="32"/>
      <c r="Z69" s="139"/>
      <c r="AA69" s="2"/>
      <c r="AB69" s="2"/>
      <c r="AC69" s="33"/>
      <c r="AD69" s="95"/>
      <c r="AE69" s="95"/>
      <c r="AF69" s="96"/>
      <c r="AG69" s="96"/>
      <c r="AH69" s="96"/>
      <c r="AI69" s="96"/>
      <c r="AK69" s="137"/>
    </row>
    <row r="70" spans="1:37" x14ac:dyDescent="0.15">
      <c r="A70" s="32" t="s">
        <v>52</v>
      </c>
      <c r="B70" s="33">
        <v>294</v>
      </c>
      <c r="C70" s="40" t="s">
        <v>130</v>
      </c>
      <c r="D70" s="33" t="s">
        <v>55</v>
      </c>
      <c r="E70" s="34">
        <v>31.8</v>
      </c>
      <c r="F70" s="33" t="s">
        <v>133</v>
      </c>
      <c r="G70" s="36">
        <v>6.75</v>
      </c>
      <c r="H70" s="33" t="s">
        <v>57</v>
      </c>
      <c r="I70" s="36">
        <v>20.83</v>
      </c>
      <c r="J70" s="38">
        <v>45952.75</v>
      </c>
      <c r="K70" s="38">
        <f t="shared" si="3"/>
        <v>891114</v>
      </c>
      <c r="L70" s="38">
        <v>6817</v>
      </c>
      <c r="M70" s="38">
        <v>897931</v>
      </c>
      <c r="N70" s="39"/>
      <c r="O70" s="138"/>
      <c r="P70" s="137"/>
      <c r="Q70" s="32"/>
      <c r="R70" s="2"/>
      <c r="S70" s="33"/>
      <c r="T70" s="84"/>
      <c r="U70" s="84"/>
      <c r="V70" s="85"/>
      <c r="W70" s="137"/>
      <c r="X70" s="32"/>
      <c r="Z70" s="139"/>
      <c r="AA70" s="2"/>
      <c r="AB70" s="2"/>
      <c r="AC70" s="33"/>
      <c r="AD70" s="95"/>
      <c r="AE70" s="95"/>
      <c r="AF70" s="96"/>
      <c r="AG70" s="96"/>
      <c r="AH70" s="96"/>
      <c r="AI70" s="96"/>
      <c r="AK70" s="137"/>
    </row>
    <row r="71" spans="1:37" x14ac:dyDescent="0.15">
      <c r="A71" s="32" t="s">
        <v>112</v>
      </c>
      <c r="B71" s="33">
        <v>299</v>
      </c>
      <c r="C71" s="40" t="s">
        <v>139</v>
      </c>
      <c r="D71" s="33" t="s">
        <v>37</v>
      </c>
      <c r="E71" s="41">
        <v>750</v>
      </c>
      <c r="F71" s="33" t="s">
        <v>140</v>
      </c>
      <c r="G71" s="36">
        <v>5</v>
      </c>
      <c r="H71" s="33" t="s">
        <v>129</v>
      </c>
      <c r="I71" s="36">
        <v>6</v>
      </c>
      <c r="J71" s="38">
        <v>685651.2</v>
      </c>
      <c r="K71" s="38">
        <f t="shared" si="3"/>
        <v>13296121</v>
      </c>
      <c r="L71" s="38">
        <v>326449</v>
      </c>
      <c r="M71" s="38">
        <v>13622570</v>
      </c>
      <c r="N71" s="39"/>
      <c r="O71" s="138"/>
      <c r="P71" s="137"/>
      <c r="Q71" s="69"/>
      <c r="R71" s="2"/>
      <c r="S71" s="33"/>
      <c r="T71" s="84"/>
      <c r="U71" s="84"/>
      <c r="V71" s="85"/>
      <c r="W71" s="137"/>
      <c r="X71" s="69"/>
      <c r="Z71" s="139"/>
      <c r="AA71" s="2"/>
      <c r="AB71" s="2"/>
      <c r="AC71" s="33"/>
      <c r="AD71" s="95"/>
      <c r="AE71" s="95"/>
      <c r="AF71" s="96"/>
      <c r="AG71" s="96"/>
      <c r="AH71" s="96"/>
      <c r="AI71" s="96"/>
      <c r="AK71" s="137"/>
    </row>
    <row r="72" spans="1:37" x14ac:dyDescent="0.15">
      <c r="A72" s="32" t="s">
        <v>115</v>
      </c>
      <c r="B72" s="33">
        <v>299</v>
      </c>
      <c r="C72" s="40" t="s">
        <v>139</v>
      </c>
      <c r="D72" s="33" t="s">
        <v>37</v>
      </c>
      <c r="E72" s="41">
        <v>1E-3</v>
      </c>
      <c r="F72" s="33" t="s">
        <v>61</v>
      </c>
      <c r="G72" s="36">
        <v>0</v>
      </c>
      <c r="H72" s="33" t="s">
        <v>129</v>
      </c>
      <c r="I72" s="36">
        <v>6</v>
      </c>
      <c r="J72" s="38">
        <v>1</v>
      </c>
      <c r="K72" s="38">
        <f t="shared" si="3"/>
        <v>19</v>
      </c>
      <c r="L72" s="38">
        <v>0</v>
      </c>
      <c r="M72" s="38">
        <v>19</v>
      </c>
      <c r="N72" s="39"/>
      <c r="O72" s="138"/>
      <c r="P72" s="137"/>
      <c r="Q72" s="69"/>
      <c r="R72" s="2"/>
      <c r="S72" s="33"/>
      <c r="T72" s="84"/>
      <c r="U72" s="84"/>
      <c r="V72" s="85"/>
      <c r="W72" s="137"/>
      <c r="X72" s="69"/>
      <c r="Z72" s="139"/>
      <c r="AA72" s="2"/>
      <c r="AB72" s="2"/>
      <c r="AC72" s="33"/>
      <c r="AD72" s="95"/>
      <c r="AE72" s="95"/>
      <c r="AF72" s="96"/>
      <c r="AG72" s="96"/>
      <c r="AH72" s="96"/>
      <c r="AI72" s="96"/>
      <c r="AK72" s="137"/>
    </row>
    <row r="73" spans="1:37" x14ac:dyDescent="0.15">
      <c r="A73" s="32" t="s">
        <v>141</v>
      </c>
      <c r="B73" s="33">
        <v>300</v>
      </c>
      <c r="C73" s="33" t="s">
        <v>142</v>
      </c>
      <c r="D73" s="33" t="s">
        <v>37</v>
      </c>
      <c r="E73" s="34">
        <v>275</v>
      </c>
      <c r="F73" s="33" t="s">
        <v>143</v>
      </c>
      <c r="G73" s="36">
        <v>6.2</v>
      </c>
      <c r="H73" s="33" t="s">
        <v>65</v>
      </c>
      <c r="I73" s="36">
        <v>22.75</v>
      </c>
      <c r="J73" s="38">
        <v>216797</v>
      </c>
      <c r="K73" s="38">
        <f t="shared" si="3"/>
        <v>4204119</v>
      </c>
      <c r="L73" s="38">
        <v>27494</v>
      </c>
      <c r="M73" s="38">
        <v>4231613</v>
      </c>
      <c r="N73" s="39"/>
      <c r="O73" s="138"/>
      <c r="P73" s="137"/>
      <c r="Q73" s="69"/>
      <c r="R73" s="2"/>
      <c r="S73" s="33"/>
      <c r="T73" s="84"/>
      <c r="U73" s="84"/>
      <c r="V73" s="85"/>
      <c r="W73" s="137"/>
      <c r="X73" s="69"/>
      <c r="AA73" s="2"/>
      <c r="AB73" s="2"/>
      <c r="AC73" s="33"/>
      <c r="AD73" s="95"/>
      <c r="AE73" s="95"/>
      <c r="AF73" s="96"/>
      <c r="AG73" s="96"/>
      <c r="AH73" s="96"/>
      <c r="AI73" s="96"/>
      <c r="AK73" s="137"/>
    </row>
    <row r="74" spans="1:37" x14ac:dyDescent="0.15">
      <c r="A74" s="32" t="s">
        <v>144</v>
      </c>
      <c r="B74" s="33">
        <v>300</v>
      </c>
      <c r="C74" s="40" t="s">
        <v>142</v>
      </c>
      <c r="D74" s="33" t="s">
        <v>37</v>
      </c>
      <c r="E74" s="34">
        <v>74</v>
      </c>
      <c r="F74" s="33" t="s">
        <v>145</v>
      </c>
      <c r="G74" s="36">
        <v>6.2</v>
      </c>
      <c r="H74" s="33" t="s">
        <v>65</v>
      </c>
      <c r="I74" s="36">
        <v>22.75</v>
      </c>
      <c r="J74" s="38">
        <v>55613</v>
      </c>
      <c r="K74" s="38">
        <f t="shared" si="3"/>
        <v>1078445</v>
      </c>
      <c r="L74" s="38">
        <v>7056</v>
      </c>
      <c r="M74" s="38">
        <v>1085501</v>
      </c>
      <c r="N74" s="39"/>
      <c r="O74" s="138"/>
      <c r="P74" s="137"/>
      <c r="Q74" s="69"/>
      <c r="R74" s="2"/>
      <c r="S74" s="33"/>
      <c r="T74" s="84"/>
      <c r="U74" s="84"/>
      <c r="V74" s="85"/>
      <c r="W74" s="137"/>
      <c r="X74" s="69"/>
      <c r="AA74" s="2"/>
      <c r="AB74" s="2"/>
      <c r="AC74" s="33"/>
      <c r="AD74" s="95"/>
      <c r="AE74" s="95"/>
      <c r="AF74" s="96"/>
      <c r="AG74" s="96"/>
      <c r="AH74" s="96"/>
      <c r="AI74" s="96"/>
      <c r="AK74" s="137"/>
    </row>
    <row r="75" spans="1:37" x14ac:dyDescent="0.15">
      <c r="A75" s="32" t="s">
        <v>146</v>
      </c>
      <c r="B75" s="33">
        <v>300</v>
      </c>
      <c r="C75" s="40" t="s">
        <v>142</v>
      </c>
      <c r="D75" s="33" t="s">
        <v>37</v>
      </c>
      <c r="E75" s="34">
        <v>70</v>
      </c>
      <c r="F75" s="33" t="s">
        <v>147</v>
      </c>
      <c r="G75" s="36">
        <v>6.2</v>
      </c>
      <c r="H75" s="33" t="s">
        <v>65</v>
      </c>
      <c r="I75" s="36">
        <v>22.75</v>
      </c>
      <c r="J75" s="38">
        <v>70000</v>
      </c>
      <c r="K75" s="38">
        <f t="shared" si="3"/>
        <v>1357437</v>
      </c>
      <c r="L75" s="38">
        <v>516278</v>
      </c>
      <c r="M75" s="44">
        <v>1873715</v>
      </c>
      <c r="N75" s="7"/>
      <c r="O75" s="138"/>
      <c r="P75" s="137"/>
      <c r="Q75" s="69"/>
      <c r="R75" s="2"/>
      <c r="S75" s="33"/>
      <c r="T75" s="84"/>
      <c r="U75" s="84"/>
      <c r="V75" s="85"/>
      <c r="W75" s="137"/>
      <c r="X75" s="69"/>
      <c r="AA75" s="2"/>
      <c r="AB75" s="2"/>
      <c r="AC75" s="33"/>
      <c r="AD75" s="95"/>
      <c r="AE75" s="95"/>
      <c r="AF75" s="96"/>
      <c r="AG75" s="96"/>
      <c r="AH75" s="96"/>
      <c r="AI75" s="96"/>
      <c r="AK75" s="137"/>
    </row>
    <row r="76" spans="1:37" x14ac:dyDescent="0.15">
      <c r="A76" s="32"/>
      <c r="B76" s="42"/>
      <c r="C76" s="42"/>
      <c r="D76" s="33"/>
      <c r="E76" s="34"/>
      <c r="F76" s="33"/>
      <c r="G76" s="36"/>
      <c r="H76" s="33"/>
      <c r="I76" s="36"/>
      <c r="J76" s="38"/>
      <c r="K76" s="38"/>
      <c r="L76" s="38"/>
      <c r="M76" s="38"/>
      <c r="N76" s="39"/>
      <c r="O76" s="138"/>
      <c r="P76" s="137"/>
      <c r="Q76" s="32"/>
      <c r="R76" s="2"/>
      <c r="S76" s="33"/>
      <c r="T76" s="84"/>
      <c r="U76" s="84"/>
      <c r="V76" s="85"/>
      <c r="W76" s="137"/>
      <c r="X76" s="32"/>
      <c r="AA76" s="2"/>
      <c r="AB76" s="2"/>
      <c r="AC76" s="33"/>
      <c r="AD76" s="95"/>
      <c r="AE76" s="95"/>
      <c r="AF76" s="96"/>
      <c r="AG76" s="96"/>
      <c r="AH76" s="96"/>
      <c r="AI76" s="96"/>
      <c r="AK76" s="137"/>
    </row>
    <row r="77" spans="1:37" x14ac:dyDescent="0.15">
      <c r="A77" s="32" t="s">
        <v>148</v>
      </c>
      <c r="B77" s="43">
        <v>310</v>
      </c>
      <c r="C77" s="43" t="s">
        <v>149</v>
      </c>
      <c r="D77" s="33" t="s">
        <v>37</v>
      </c>
      <c r="E77" s="34">
        <v>155</v>
      </c>
      <c r="F77" s="33" t="s">
        <v>150</v>
      </c>
      <c r="G77" s="36">
        <v>2.2000000000000002</v>
      </c>
      <c r="H77" s="33" t="s">
        <v>78</v>
      </c>
      <c r="I77" s="36">
        <v>1.33</v>
      </c>
      <c r="J77" s="38">
        <v>0</v>
      </c>
      <c r="K77" s="38">
        <v>0</v>
      </c>
      <c r="L77" s="38"/>
      <c r="M77" s="38"/>
      <c r="N77" s="35"/>
      <c r="O77" s="138"/>
      <c r="P77" s="137"/>
      <c r="Q77" s="32"/>
      <c r="R77" s="2"/>
      <c r="S77" s="33"/>
      <c r="T77" s="84"/>
      <c r="U77" s="84"/>
      <c r="V77" s="85"/>
      <c r="W77" s="137"/>
      <c r="X77" s="32"/>
      <c r="AA77" s="2"/>
      <c r="AB77" s="2"/>
      <c r="AC77" s="33"/>
      <c r="AD77" s="95"/>
      <c r="AE77" s="33"/>
      <c r="AF77" s="96"/>
      <c r="AG77" s="96"/>
      <c r="AH77" s="96"/>
      <c r="AI77" s="96"/>
      <c r="AK77" s="137"/>
    </row>
    <row r="78" spans="1:37" x14ac:dyDescent="0.15">
      <c r="A78" s="32" t="s">
        <v>148</v>
      </c>
      <c r="B78" s="43">
        <v>310</v>
      </c>
      <c r="C78" s="43" t="s">
        <v>149</v>
      </c>
      <c r="D78" s="33" t="s">
        <v>37</v>
      </c>
      <c r="E78" s="34">
        <v>855</v>
      </c>
      <c r="F78" s="33" t="s">
        <v>151</v>
      </c>
      <c r="G78" s="36">
        <v>2.9</v>
      </c>
      <c r="H78" s="33" t="s">
        <v>78</v>
      </c>
      <c r="I78" s="36">
        <v>2.33</v>
      </c>
      <c r="J78" s="38">
        <v>0</v>
      </c>
      <c r="K78" s="38">
        <f>ROUND((J78*$C$8/1000),0)</f>
        <v>0</v>
      </c>
      <c r="L78" s="38"/>
      <c r="M78" s="38"/>
      <c r="N78" s="39"/>
      <c r="O78" s="138"/>
      <c r="P78" s="137"/>
      <c r="Q78" s="32"/>
      <c r="R78" s="2"/>
      <c r="S78" s="33"/>
      <c r="T78" s="84"/>
      <c r="U78" s="84"/>
      <c r="V78" s="85"/>
      <c r="W78" s="137"/>
      <c r="X78" s="32"/>
      <c r="AA78" s="2"/>
      <c r="AB78" s="2"/>
      <c r="AC78" s="33"/>
      <c r="AD78" s="95"/>
      <c r="AE78" s="33"/>
      <c r="AF78" s="96"/>
      <c r="AG78" s="96"/>
      <c r="AH78" s="96"/>
      <c r="AI78" s="96"/>
      <c r="AK78" s="137"/>
    </row>
    <row r="79" spans="1:37" x14ac:dyDescent="0.15">
      <c r="A79" s="32" t="s">
        <v>148</v>
      </c>
      <c r="B79" s="43">
        <v>310</v>
      </c>
      <c r="C79" s="43" t="s">
        <v>149</v>
      </c>
      <c r="D79" s="33" t="s">
        <v>37</v>
      </c>
      <c r="E79" s="34">
        <v>800</v>
      </c>
      <c r="F79" s="33" t="s">
        <v>152</v>
      </c>
      <c r="G79" s="36">
        <v>4.0999999999999996</v>
      </c>
      <c r="H79" s="33" t="s">
        <v>78</v>
      </c>
      <c r="I79" s="36">
        <v>3.33</v>
      </c>
      <c r="J79" s="38">
        <v>0</v>
      </c>
      <c r="K79" s="38">
        <f>ROUND((J79*$C$8/1000),0)</f>
        <v>0</v>
      </c>
      <c r="L79" s="38"/>
      <c r="M79" s="38"/>
      <c r="N79" s="39"/>
      <c r="O79" s="138"/>
      <c r="P79" s="137"/>
      <c r="Q79" s="32"/>
      <c r="R79" s="2"/>
      <c r="S79" s="33"/>
      <c r="T79" s="84"/>
      <c r="U79" s="84"/>
      <c r="V79" s="85"/>
      <c r="W79" s="137"/>
      <c r="X79" s="32"/>
      <c r="AA79" s="2"/>
      <c r="AB79" s="2"/>
      <c r="AC79" s="33"/>
      <c r="AD79" s="95"/>
      <c r="AE79" s="33"/>
      <c r="AF79" s="96"/>
      <c r="AG79" s="96"/>
      <c r="AH79" s="96"/>
      <c r="AI79" s="96"/>
      <c r="AK79" s="137"/>
    </row>
    <row r="80" spans="1:37" x14ac:dyDescent="0.15">
      <c r="A80" s="32" t="s">
        <v>148</v>
      </c>
      <c r="B80" s="43">
        <v>310</v>
      </c>
      <c r="C80" s="43" t="s">
        <v>149</v>
      </c>
      <c r="D80" s="33" t="s">
        <v>37</v>
      </c>
      <c r="E80" s="34">
        <v>185</v>
      </c>
      <c r="F80" s="33" t="s">
        <v>153</v>
      </c>
      <c r="G80" s="36">
        <v>4.5</v>
      </c>
      <c r="H80" s="33" t="s">
        <v>78</v>
      </c>
      <c r="I80" s="36">
        <v>4.33</v>
      </c>
      <c r="J80" s="38">
        <v>0</v>
      </c>
      <c r="K80" s="38">
        <f>ROUND((J80*$C$8/1000),0)</f>
        <v>0</v>
      </c>
      <c r="L80" s="38"/>
      <c r="M80" s="38"/>
      <c r="N80" s="39"/>
      <c r="O80" s="138"/>
      <c r="P80" s="137"/>
      <c r="Q80" s="32"/>
      <c r="R80" s="2"/>
      <c r="S80" s="33"/>
      <c r="T80" s="84"/>
      <c r="U80" s="84"/>
      <c r="V80" s="85"/>
      <c r="W80" s="137"/>
      <c r="X80" s="32"/>
      <c r="AA80" s="2"/>
      <c r="AB80" s="2"/>
      <c r="AC80" s="33"/>
      <c r="AD80" s="95"/>
      <c r="AE80" s="33"/>
      <c r="AF80" s="96"/>
      <c r="AG80" s="96"/>
      <c r="AH80" s="96"/>
      <c r="AI80" s="96"/>
      <c r="AK80" s="137"/>
    </row>
    <row r="81" spans="1:255" x14ac:dyDescent="0.15">
      <c r="A81" s="32" t="s">
        <v>148</v>
      </c>
      <c r="B81" s="43">
        <v>310</v>
      </c>
      <c r="C81" s="43" t="s">
        <v>149</v>
      </c>
      <c r="D81" s="33" t="s">
        <v>37</v>
      </c>
      <c r="E81" s="34">
        <v>2.8</v>
      </c>
      <c r="F81" s="33" t="s">
        <v>154</v>
      </c>
      <c r="G81" s="36">
        <v>2.2000000000000002</v>
      </c>
      <c r="H81" s="33" t="s">
        <v>78</v>
      </c>
      <c r="I81" s="36">
        <v>1.33</v>
      </c>
      <c r="J81" s="38">
        <v>0</v>
      </c>
      <c r="K81" s="38">
        <v>0</v>
      </c>
      <c r="L81" s="38"/>
      <c r="M81" s="38"/>
      <c r="N81" s="39"/>
      <c r="O81" s="138"/>
      <c r="P81" s="137"/>
      <c r="Q81" s="32"/>
      <c r="R81" s="2"/>
      <c r="S81" s="33"/>
      <c r="T81" s="84"/>
      <c r="U81" s="84"/>
      <c r="V81" s="85"/>
      <c r="W81" s="137"/>
      <c r="X81" s="32"/>
      <c r="AA81" s="2"/>
      <c r="AB81" s="2"/>
      <c r="AC81" s="33"/>
      <c r="AD81" s="95"/>
      <c r="AE81" s="33"/>
      <c r="AF81" s="96"/>
      <c r="AG81" s="96"/>
      <c r="AH81" s="96"/>
      <c r="AI81" s="96"/>
      <c r="AK81" s="137"/>
    </row>
    <row r="82" spans="1:255" x14ac:dyDescent="0.15">
      <c r="A82" s="32" t="s">
        <v>148</v>
      </c>
      <c r="B82" s="43">
        <v>310</v>
      </c>
      <c r="C82" s="43" t="s">
        <v>149</v>
      </c>
      <c r="D82" s="33" t="s">
        <v>37</v>
      </c>
      <c r="E82" s="34">
        <v>3.7</v>
      </c>
      <c r="F82" s="33" t="s">
        <v>155</v>
      </c>
      <c r="G82" s="36">
        <v>2.9</v>
      </c>
      <c r="H82" s="33" t="s">
        <v>78</v>
      </c>
      <c r="I82" s="36">
        <v>2.33</v>
      </c>
      <c r="J82" s="38">
        <v>0</v>
      </c>
      <c r="K82" s="38">
        <f t="shared" ref="K82:K88" si="4">ROUND((J82*$C$8/1000),0)</f>
        <v>0</v>
      </c>
      <c r="L82" s="38"/>
      <c r="M82" s="38"/>
      <c r="N82" s="39"/>
      <c r="O82" s="138"/>
      <c r="P82" s="137"/>
      <c r="Q82" s="32"/>
      <c r="R82" s="2"/>
      <c r="S82" s="33"/>
      <c r="T82" s="84"/>
      <c r="U82" s="84"/>
      <c r="V82" s="85"/>
      <c r="W82" s="137"/>
      <c r="X82" s="32"/>
      <c r="AA82" s="2"/>
      <c r="AB82" s="2"/>
      <c r="AC82" s="33"/>
      <c r="AD82" s="95"/>
      <c r="AE82" s="33"/>
      <c r="AF82" s="96"/>
      <c r="AG82" s="96"/>
      <c r="AH82" s="96"/>
      <c r="AI82" s="96"/>
      <c r="AK82" s="137"/>
    </row>
    <row r="83" spans="1:255" x14ac:dyDescent="0.15">
      <c r="A83" s="32" t="s">
        <v>148</v>
      </c>
      <c r="B83" s="43">
        <v>310</v>
      </c>
      <c r="C83" s="43" t="s">
        <v>149</v>
      </c>
      <c r="D83" s="33" t="s">
        <v>37</v>
      </c>
      <c r="E83" s="34">
        <v>9</v>
      </c>
      <c r="F83" s="33" t="s">
        <v>156</v>
      </c>
      <c r="G83" s="36">
        <v>4.0999999999999996</v>
      </c>
      <c r="H83" s="33" t="s">
        <v>78</v>
      </c>
      <c r="I83" s="36">
        <v>3.33</v>
      </c>
      <c r="J83" s="38">
        <v>0</v>
      </c>
      <c r="K83" s="38">
        <f t="shared" si="4"/>
        <v>0</v>
      </c>
      <c r="L83" s="38"/>
      <c r="M83" s="38"/>
      <c r="N83" s="39"/>
      <c r="O83" s="138"/>
      <c r="P83" s="137"/>
      <c r="Q83" s="32"/>
      <c r="R83" s="2"/>
      <c r="S83" s="33"/>
      <c r="T83" s="84"/>
      <c r="U83" s="84"/>
      <c r="V83" s="85"/>
      <c r="W83" s="137"/>
      <c r="X83" s="32"/>
      <c r="AA83" s="2"/>
      <c r="AB83" s="2"/>
      <c r="AC83" s="33"/>
      <c r="AD83" s="95"/>
      <c r="AE83" s="33"/>
      <c r="AF83" s="96"/>
      <c r="AG83" s="96"/>
      <c r="AH83" s="96"/>
      <c r="AI83" s="96"/>
      <c r="AK83" s="137"/>
    </row>
    <row r="84" spans="1:255" x14ac:dyDescent="0.15">
      <c r="A84" s="32" t="s">
        <v>148</v>
      </c>
      <c r="B84" s="43">
        <v>310</v>
      </c>
      <c r="C84" s="43" t="s">
        <v>149</v>
      </c>
      <c r="D84" s="33" t="s">
        <v>37</v>
      </c>
      <c r="E84" s="34">
        <v>2.2999999999999998</v>
      </c>
      <c r="F84" s="33" t="s">
        <v>157</v>
      </c>
      <c r="G84" s="36">
        <v>4.5</v>
      </c>
      <c r="H84" s="33" t="s">
        <v>78</v>
      </c>
      <c r="I84" s="36">
        <v>4.33</v>
      </c>
      <c r="J84" s="38">
        <v>0</v>
      </c>
      <c r="K84" s="38">
        <f t="shared" si="4"/>
        <v>0</v>
      </c>
      <c r="L84" s="38"/>
      <c r="M84" s="38"/>
      <c r="N84" s="39"/>
      <c r="O84" s="138"/>
      <c r="P84" s="137"/>
      <c r="Q84" s="32"/>
      <c r="R84" s="2"/>
      <c r="S84" s="33"/>
      <c r="T84" s="84"/>
      <c r="U84" s="84"/>
      <c r="V84" s="85"/>
      <c r="W84" s="137"/>
      <c r="X84" s="32"/>
      <c r="AA84" s="2"/>
      <c r="AB84" s="2"/>
      <c r="AC84" s="33"/>
      <c r="AD84" s="95"/>
      <c r="AE84" s="33"/>
      <c r="AF84" s="96"/>
      <c r="AG84" s="96"/>
      <c r="AH84" s="96"/>
      <c r="AI84" s="96"/>
      <c r="AK84" s="137"/>
    </row>
    <row r="85" spans="1:255" x14ac:dyDescent="0.15">
      <c r="A85" s="32" t="s">
        <v>158</v>
      </c>
      <c r="B85" s="43">
        <v>310</v>
      </c>
      <c r="C85" s="43" t="s">
        <v>159</v>
      </c>
      <c r="D85" s="33" t="s">
        <v>37</v>
      </c>
      <c r="E85" s="34">
        <v>595</v>
      </c>
      <c r="F85" s="33" t="s">
        <v>160</v>
      </c>
      <c r="G85" s="36">
        <v>4.0999999999999996</v>
      </c>
      <c r="H85" s="33" t="s">
        <v>78</v>
      </c>
      <c r="I85" s="36">
        <v>3.75</v>
      </c>
      <c r="J85" s="38">
        <v>0</v>
      </c>
      <c r="K85" s="38">
        <f t="shared" si="4"/>
        <v>0</v>
      </c>
      <c r="L85" s="38"/>
      <c r="M85" s="38"/>
      <c r="N85" s="39"/>
      <c r="O85" s="138"/>
      <c r="P85" s="137"/>
      <c r="Q85" s="32"/>
      <c r="R85" s="2"/>
      <c r="S85" s="33"/>
      <c r="T85" s="84"/>
      <c r="U85" s="84"/>
      <c r="V85" s="85"/>
      <c r="W85" s="137"/>
      <c r="X85" s="32"/>
      <c r="AA85" s="2"/>
      <c r="AB85" s="2"/>
      <c r="AC85" s="33"/>
      <c r="AD85" s="95"/>
      <c r="AE85" s="43"/>
      <c r="AF85" s="96"/>
      <c r="AG85" s="96"/>
      <c r="AH85" s="96"/>
      <c r="AI85" s="96"/>
      <c r="AK85" s="137"/>
    </row>
    <row r="86" spans="1:255" x14ac:dyDescent="0.15">
      <c r="A86" s="32" t="s">
        <v>158</v>
      </c>
      <c r="B86" s="43">
        <v>310</v>
      </c>
      <c r="C86" s="43" t="s">
        <v>159</v>
      </c>
      <c r="D86" s="33" t="s">
        <v>37</v>
      </c>
      <c r="E86" s="34">
        <v>655</v>
      </c>
      <c r="F86" s="33" t="s">
        <v>161</v>
      </c>
      <c r="G86" s="36">
        <v>4.5999999999999996</v>
      </c>
      <c r="H86" s="33" t="s">
        <v>78</v>
      </c>
      <c r="I86" s="36">
        <v>4.75</v>
      </c>
      <c r="J86" s="38">
        <v>0</v>
      </c>
      <c r="K86" s="38">
        <f t="shared" si="4"/>
        <v>0</v>
      </c>
      <c r="L86" s="38"/>
      <c r="M86" s="38"/>
      <c r="N86" s="39"/>
      <c r="O86" s="138"/>
      <c r="P86" s="137"/>
      <c r="Q86" s="32"/>
      <c r="R86" s="2"/>
      <c r="S86" s="33"/>
      <c r="T86" s="84"/>
      <c r="U86" s="84"/>
      <c r="V86" s="85"/>
      <c r="W86" s="137"/>
      <c r="X86" s="32"/>
      <c r="AA86" s="2"/>
      <c r="AB86" s="2"/>
      <c r="AC86" s="33"/>
      <c r="AD86" s="95"/>
      <c r="AE86" s="43"/>
      <c r="AF86" s="96"/>
      <c r="AG86" s="96"/>
      <c r="AH86" s="96"/>
      <c r="AI86" s="96"/>
      <c r="AK86" s="137"/>
    </row>
    <row r="87" spans="1:255" x14ac:dyDescent="0.15">
      <c r="A87" s="32" t="s">
        <v>158</v>
      </c>
      <c r="B87" s="43">
        <v>310</v>
      </c>
      <c r="C87" s="43" t="s">
        <v>159</v>
      </c>
      <c r="D87" s="33" t="s">
        <v>37</v>
      </c>
      <c r="E87" s="34">
        <v>5.4</v>
      </c>
      <c r="F87" s="33" t="s">
        <v>162</v>
      </c>
      <c r="G87" s="36">
        <v>4.0999999999999996</v>
      </c>
      <c r="H87" s="33" t="s">
        <v>78</v>
      </c>
      <c r="I87" s="36">
        <v>3.75</v>
      </c>
      <c r="J87" s="38">
        <v>0</v>
      </c>
      <c r="K87" s="38">
        <f t="shared" si="4"/>
        <v>0</v>
      </c>
      <c r="L87" s="38"/>
      <c r="M87" s="38"/>
      <c r="N87" s="39"/>
      <c r="O87" s="138"/>
      <c r="P87" s="137"/>
      <c r="Q87" s="32"/>
      <c r="R87" s="2"/>
      <c r="S87" s="33"/>
      <c r="T87" s="84"/>
      <c r="U87" s="84"/>
      <c r="V87" s="85"/>
      <c r="W87" s="137"/>
      <c r="X87" s="32"/>
      <c r="AA87" s="2"/>
      <c r="AB87" s="2"/>
      <c r="AC87" s="33"/>
      <c r="AD87" s="95"/>
      <c r="AE87" s="43"/>
      <c r="AF87" s="96"/>
      <c r="AG87" s="96"/>
      <c r="AH87" s="96"/>
      <c r="AI87" s="96"/>
      <c r="AK87" s="137"/>
    </row>
    <row r="88" spans="1:255" x14ac:dyDescent="0.15">
      <c r="A88" s="32" t="s">
        <v>158</v>
      </c>
      <c r="B88" s="43">
        <v>310</v>
      </c>
      <c r="C88" s="43" t="s">
        <v>159</v>
      </c>
      <c r="D88" s="33" t="s">
        <v>37</v>
      </c>
      <c r="E88" s="34">
        <v>10.1</v>
      </c>
      <c r="F88" s="33" t="s">
        <v>163</v>
      </c>
      <c r="G88" s="36">
        <v>4.5999999999999996</v>
      </c>
      <c r="H88" s="33" t="s">
        <v>78</v>
      </c>
      <c r="I88" s="36">
        <v>4.75</v>
      </c>
      <c r="J88" s="38">
        <v>0</v>
      </c>
      <c r="K88" s="38">
        <f t="shared" si="4"/>
        <v>0</v>
      </c>
      <c r="L88" s="38"/>
      <c r="M88" s="38"/>
      <c r="N88" s="32"/>
      <c r="O88" s="138"/>
      <c r="P88" s="137"/>
      <c r="Q88" s="32"/>
      <c r="R88" s="2"/>
      <c r="S88" s="33"/>
      <c r="T88" s="84"/>
      <c r="U88" s="84"/>
      <c r="V88" s="85"/>
      <c r="W88" s="137"/>
      <c r="X88" s="32"/>
      <c r="AA88" s="2"/>
      <c r="AB88" s="2"/>
      <c r="AC88" s="33"/>
      <c r="AD88" s="95"/>
      <c r="AE88" s="43"/>
      <c r="AF88" s="96"/>
      <c r="AG88" s="96"/>
      <c r="AH88" s="96"/>
      <c r="AI88" s="96"/>
      <c r="AK88" s="137"/>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c r="HA88" s="32"/>
      <c r="HB88" s="32"/>
      <c r="HC88" s="32"/>
      <c r="HD88" s="32"/>
      <c r="HE88" s="32"/>
      <c r="HF88" s="32"/>
      <c r="HG88" s="32"/>
      <c r="HH88" s="32"/>
      <c r="HI88" s="32"/>
      <c r="HJ88" s="32"/>
      <c r="HK88" s="32"/>
      <c r="HL88" s="32"/>
      <c r="HM88" s="32"/>
      <c r="HN88" s="32"/>
      <c r="HO88" s="32"/>
      <c r="HP88" s="32"/>
      <c r="HQ88" s="32"/>
      <c r="HR88" s="32"/>
      <c r="HS88" s="32"/>
      <c r="HT88" s="32"/>
      <c r="HU88" s="32"/>
      <c r="HV88" s="32"/>
      <c r="HW88" s="32"/>
      <c r="HX88" s="32"/>
      <c r="HY88" s="32"/>
      <c r="HZ88" s="32"/>
      <c r="IA88" s="32"/>
      <c r="IB88" s="32"/>
      <c r="IC88" s="32"/>
      <c r="ID88" s="32"/>
      <c r="IE88" s="32"/>
      <c r="IF88" s="32"/>
      <c r="IG88" s="32"/>
      <c r="IH88" s="32"/>
      <c r="II88" s="32"/>
      <c r="IJ88" s="32"/>
      <c r="IK88" s="32"/>
      <c r="IL88" s="32"/>
      <c r="IM88" s="32"/>
      <c r="IN88" s="32"/>
      <c r="IO88" s="32"/>
      <c r="IP88" s="32"/>
      <c r="IQ88" s="32"/>
      <c r="IR88" s="32"/>
      <c r="IS88" s="32"/>
      <c r="IT88" s="32"/>
      <c r="IU88" s="32"/>
    </row>
    <row r="89" spans="1:255" x14ac:dyDescent="0.15">
      <c r="A89" s="32"/>
      <c r="B89" s="43"/>
      <c r="C89" s="43"/>
      <c r="D89" s="33"/>
      <c r="E89" s="34"/>
      <c r="F89" s="33"/>
      <c r="G89" s="36"/>
      <c r="H89" s="33"/>
      <c r="I89" s="36"/>
      <c r="J89" s="38"/>
      <c r="K89" s="38"/>
      <c r="L89" s="38"/>
      <c r="M89" s="38"/>
      <c r="N89" s="39"/>
      <c r="O89" s="138"/>
      <c r="P89" s="137"/>
      <c r="Q89" s="32"/>
      <c r="R89" s="2"/>
      <c r="S89" s="33"/>
      <c r="T89" s="84"/>
      <c r="U89" s="84"/>
      <c r="V89" s="85"/>
      <c r="W89" s="137"/>
      <c r="X89" s="32"/>
      <c r="AA89" s="2"/>
      <c r="AB89" s="2"/>
      <c r="AC89" s="33"/>
      <c r="AD89" s="95"/>
      <c r="AE89" s="95"/>
      <c r="AF89" s="96"/>
      <c r="AG89" s="96"/>
      <c r="AH89" s="96"/>
      <c r="AI89" s="96"/>
      <c r="AK89" s="137"/>
    </row>
    <row r="90" spans="1:255" x14ac:dyDescent="0.15">
      <c r="A90" s="32" t="s">
        <v>164</v>
      </c>
      <c r="B90" s="43">
        <v>316</v>
      </c>
      <c r="C90" s="43" t="s">
        <v>165</v>
      </c>
      <c r="D90" s="33" t="s">
        <v>37</v>
      </c>
      <c r="E90" s="34">
        <v>500</v>
      </c>
      <c r="F90" s="33" t="s">
        <v>166</v>
      </c>
      <c r="G90" s="36">
        <v>5</v>
      </c>
      <c r="H90" s="33" t="s">
        <v>129</v>
      </c>
      <c r="I90" s="36">
        <v>6.5</v>
      </c>
      <c r="J90" s="38">
        <v>451070</v>
      </c>
      <c r="K90" s="38">
        <f t="shared" ref="K90:K100" si="5">ROUND((J90*$C$8/1000),0)</f>
        <v>8747131</v>
      </c>
      <c r="L90" s="38">
        <v>30690</v>
      </c>
      <c r="M90" s="38">
        <v>8777821</v>
      </c>
      <c r="N90" s="39"/>
      <c r="O90" s="138"/>
      <c r="P90" s="137"/>
      <c r="Q90" s="32"/>
      <c r="R90" s="2"/>
      <c r="S90" s="33"/>
      <c r="T90" s="84"/>
      <c r="U90" s="84"/>
      <c r="V90" s="85"/>
      <c r="W90" s="137"/>
      <c r="X90" s="32"/>
      <c r="AA90" s="2"/>
      <c r="AB90" s="2"/>
      <c r="AC90" s="33"/>
      <c r="AD90" s="95"/>
      <c r="AE90" s="33"/>
      <c r="AF90" s="96"/>
      <c r="AG90" s="96"/>
      <c r="AH90" s="96"/>
      <c r="AI90" s="96"/>
      <c r="AK90" s="137"/>
    </row>
    <row r="91" spans="1:255" x14ac:dyDescent="0.15">
      <c r="A91" s="32" t="s">
        <v>164</v>
      </c>
      <c r="B91" s="43">
        <v>316</v>
      </c>
      <c r="C91" s="43" t="s">
        <v>165</v>
      </c>
      <c r="D91" s="33" t="s">
        <v>37</v>
      </c>
      <c r="E91" s="41">
        <v>1E-3</v>
      </c>
      <c r="F91" s="33" t="s">
        <v>167</v>
      </c>
      <c r="G91" s="36">
        <v>0</v>
      </c>
      <c r="H91" s="33" t="s">
        <v>129</v>
      </c>
      <c r="I91" s="36">
        <v>6.5</v>
      </c>
      <c r="J91" s="38">
        <v>1</v>
      </c>
      <c r="K91" s="38">
        <f t="shared" si="5"/>
        <v>19</v>
      </c>
      <c r="L91" s="38">
        <v>0</v>
      </c>
      <c r="M91" s="38">
        <v>19</v>
      </c>
      <c r="N91" s="39"/>
      <c r="O91" s="138"/>
      <c r="P91" s="137"/>
      <c r="Q91" s="32"/>
      <c r="R91" s="2"/>
      <c r="S91" s="33"/>
      <c r="T91" s="84"/>
      <c r="U91" s="84"/>
      <c r="V91" s="85"/>
      <c r="W91" s="137"/>
      <c r="X91" s="32"/>
      <c r="AA91" s="2"/>
      <c r="AB91" s="2"/>
      <c r="AC91" s="33"/>
      <c r="AD91" s="95"/>
      <c r="AE91" s="43"/>
      <c r="AF91" s="96"/>
      <c r="AG91" s="96"/>
      <c r="AH91" s="96"/>
      <c r="AI91" s="96"/>
      <c r="AK91" s="137"/>
    </row>
    <row r="92" spans="1:255" x14ac:dyDescent="0.15">
      <c r="A92" s="32" t="s">
        <v>62</v>
      </c>
      <c r="B92" s="43">
        <v>319</v>
      </c>
      <c r="C92" s="43" t="s">
        <v>168</v>
      </c>
      <c r="D92" s="33" t="s">
        <v>37</v>
      </c>
      <c r="E92" s="34">
        <v>950</v>
      </c>
      <c r="F92" s="33" t="s">
        <v>82</v>
      </c>
      <c r="G92" s="36">
        <v>6</v>
      </c>
      <c r="H92" s="33" t="s">
        <v>65</v>
      </c>
      <c r="I92" s="36">
        <v>22</v>
      </c>
      <c r="J92" s="38">
        <v>746433</v>
      </c>
      <c r="K92" s="38">
        <f t="shared" si="5"/>
        <v>14474799</v>
      </c>
      <c r="L92" s="38">
        <v>70800</v>
      </c>
      <c r="M92" s="38">
        <v>14545599</v>
      </c>
      <c r="N92" s="39"/>
      <c r="O92" s="138"/>
      <c r="P92" s="137"/>
      <c r="Q92" s="32"/>
      <c r="R92" s="43"/>
      <c r="S92" s="33"/>
      <c r="T92" s="84"/>
      <c r="U92" s="84"/>
      <c r="V92" s="85"/>
      <c r="W92" s="137"/>
      <c r="X92" s="32"/>
      <c r="Y92" s="32"/>
      <c r="AA92" s="2"/>
      <c r="AB92" s="2"/>
      <c r="AC92" s="33"/>
      <c r="AD92" s="95"/>
      <c r="AE92" s="43"/>
      <c r="AF92" s="96"/>
      <c r="AG92" s="96"/>
      <c r="AH92" s="96"/>
      <c r="AI92" s="96"/>
      <c r="AK92" s="137"/>
    </row>
    <row r="93" spans="1:255" x14ac:dyDescent="0.15">
      <c r="A93" s="32" t="s">
        <v>66</v>
      </c>
      <c r="B93" s="43">
        <v>319</v>
      </c>
      <c r="C93" s="43" t="s">
        <v>168</v>
      </c>
      <c r="D93" s="33" t="s">
        <v>37</v>
      </c>
      <c r="E93" s="34">
        <v>58</v>
      </c>
      <c r="F93" s="33" t="s">
        <v>84</v>
      </c>
      <c r="G93" s="36">
        <v>6</v>
      </c>
      <c r="H93" s="33" t="s">
        <v>65</v>
      </c>
      <c r="I93" s="36">
        <v>22</v>
      </c>
      <c r="J93" s="38">
        <v>76495</v>
      </c>
      <c r="K93" s="38">
        <f t="shared" si="5"/>
        <v>1483388</v>
      </c>
      <c r="L93" s="38">
        <v>7256</v>
      </c>
      <c r="M93" s="38">
        <v>1490644</v>
      </c>
      <c r="N93" s="39"/>
      <c r="O93" s="138"/>
      <c r="P93" s="137"/>
      <c r="Q93" s="32"/>
      <c r="R93" s="43"/>
      <c r="S93" s="33"/>
      <c r="T93" s="84"/>
      <c r="U93" s="84"/>
      <c r="V93" s="85"/>
      <c r="W93" s="137"/>
      <c r="X93" s="32"/>
      <c r="Y93" s="32"/>
      <c r="AA93" s="2"/>
      <c r="AB93" s="2"/>
      <c r="AC93" s="33"/>
      <c r="AD93" s="95"/>
      <c r="AE93" s="43"/>
      <c r="AF93" s="96"/>
      <c r="AG93" s="96"/>
      <c r="AH93" s="96"/>
      <c r="AI93" s="96"/>
      <c r="AK93" s="137"/>
    </row>
    <row r="94" spans="1:255" x14ac:dyDescent="0.15">
      <c r="A94" s="32" t="s">
        <v>66</v>
      </c>
      <c r="B94" s="43">
        <v>319</v>
      </c>
      <c r="C94" s="43" t="s">
        <v>168</v>
      </c>
      <c r="D94" s="33" t="s">
        <v>37</v>
      </c>
      <c r="E94" s="34">
        <v>100</v>
      </c>
      <c r="F94" s="33" t="s">
        <v>169</v>
      </c>
      <c r="G94" s="36">
        <v>6</v>
      </c>
      <c r="H94" s="33" t="s">
        <v>65</v>
      </c>
      <c r="I94" s="36">
        <v>22</v>
      </c>
      <c r="J94" s="38">
        <v>131887</v>
      </c>
      <c r="K94" s="38">
        <f t="shared" si="5"/>
        <v>2557547</v>
      </c>
      <c r="L94" s="38">
        <v>12510</v>
      </c>
      <c r="M94" s="38">
        <v>2570057</v>
      </c>
      <c r="N94" s="39"/>
      <c r="O94" s="138"/>
      <c r="P94" s="137"/>
      <c r="Q94" s="32"/>
      <c r="R94" s="43"/>
      <c r="S94" s="33"/>
      <c r="T94" s="84"/>
      <c r="U94" s="84"/>
      <c r="V94" s="85"/>
      <c r="W94" s="137"/>
      <c r="X94" s="32"/>
      <c r="Y94" s="32"/>
      <c r="AA94" s="2"/>
      <c r="AB94" s="2"/>
      <c r="AC94" s="33"/>
      <c r="AD94" s="95"/>
      <c r="AE94" s="43"/>
      <c r="AF94" s="96"/>
      <c r="AG94" s="96"/>
      <c r="AH94" s="96"/>
      <c r="AI94" s="96"/>
      <c r="AK94" s="137"/>
    </row>
    <row r="95" spans="1:255" x14ac:dyDescent="0.15">
      <c r="A95" s="32" t="s">
        <v>112</v>
      </c>
      <c r="B95" s="43">
        <v>322</v>
      </c>
      <c r="C95" s="43" t="s">
        <v>170</v>
      </c>
      <c r="D95" s="33" t="s">
        <v>37</v>
      </c>
      <c r="E95" s="34">
        <v>440</v>
      </c>
      <c r="F95" s="33" t="s">
        <v>171</v>
      </c>
      <c r="G95" s="36">
        <v>4</v>
      </c>
      <c r="H95" s="33" t="s">
        <v>57</v>
      </c>
      <c r="I95" s="36">
        <v>5</v>
      </c>
      <c r="J95" s="38">
        <v>16074.91</v>
      </c>
      <c r="K95" s="38">
        <f t="shared" si="5"/>
        <v>311724</v>
      </c>
      <c r="L95" s="38">
        <v>306</v>
      </c>
      <c r="M95" s="38">
        <v>312030</v>
      </c>
      <c r="N95" s="39"/>
      <c r="O95" s="138"/>
      <c r="P95" s="137"/>
      <c r="Q95" s="32"/>
      <c r="R95" s="43"/>
      <c r="S95" s="33"/>
      <c r="T95" s="84"/>
      <c r="U95" s="84"/>
      <c r="V95" s="85"/>
      <c r="W95" s="137"/>
      <c r="X95" s="32"/>
      <c r="Y95" s="32"/>
      <c r="AA95" s="2"/>
      <c r="AB95" s="2"/>
      <c r="AC95" s="33"/>
      <c r="AD95" s="95"/>
      <c r="AE95" s="43"/>
      <c r="AF95" s="96"/>
      <c r="AG95" s="96"/>
      <c r="AH95" s="96"/>
      <c r="AI95" s="96"/>
      <c r="AK95" s="137"/>
    </row>
    <row r="96" spans="1:255" x14ac:dyDescent="0.15">
      <c r="A96" s="32" t="s">
        <v>112</v>
      </c>
      <c r="B96" s="43">
        <v>322</v>
      </c>
      <c r="C96" s="43" t="s">
        <v>170</v>
      </c>
      <c r="D96" s="33" t="s">
        <v>37</v>
      </c>
      <c r="E96" s="34">
        <v>114</v>
      </c>
      <c r="F96" s="33" t="s">
        <v>172</v>
      </c>
      <c r="G96" s="36">
        <v>4</v>
      </c>
      <c r="H96" s="33" t="s">
        <v>57</v>
      </c>
      <c r="I96" s="36">
        <v>5</v>
      </c>
      <c r="J96" s="38">
        <v>4219.67</v>
      </c>
      <c r="K96" s="38">
        <f t="shared" si="5"/>
        <v>81828</v>
      </c>
      <c r="L96" s="38">
        <v>80</v>
      </c>
      <c r="M96" s="38">
        <v>81908</v>
      </c>
      <c r="N96" s="39"/>
      <c r="O96" s="138"/>
      <c r="P96" s="137"/>
      <c r="Q96" s="32"/>
      <c r="R96" s="43"/>
      <c r="S96" s="33"/>
      <c r="T96" s="84"/>
      <c r="U96" s="84"/>
      <c r="V96" s="85"/>
      <c r="W96" s="137"/>
      <c r="X96" s="32"/>
      <c r="Y96" s="32"/>
      <c r="AA96" s="2"/>
      <c r="AB96" s="2"/>
      <c r="AC96" s="33"/>
      <c r="AD96" s="95"/>
      <c r="AE96" s="43"/>
      <c r="AF96" s="96"/>
      <c r="AG96" s="96"/>
      <c r="AH96" s="96"/>
      <c r="AI96" s="96"/>
      <c r="AK96" s="137"/>
    </row>
    <row r="97" spans="1:255" x14ac:dyDescent="0.15">
      <c r="A97" s="32" t="s">
        <v>112</v>
      </c>
      <c r="B97" s="43">
        <v>322</v>
      </c>
      <c r="C97" s="43" t="s">
        <v>170</v>
      </c>
      <c r="D97" s="33" t="s">
        <v>37</v>
      </c>
      <c r="E97" s="34">
        <v>1500</v>
      </c>
      <c r="F97" s="33" t="s">
        <v>173</v>
      </c>
      <c r="G97" s="36">
        <v>5.8</v>
      </c>
      <c r="H97" s="33" t="s">
        <v>57</v>
      </c>
      <c r="I97" s="36">
        <v>19.25</v>
      </c>
      <c r="J97" s="38">
        <v>1135000</v>
      </c>
      <c r="K97" s="38">
        <f t="shared" si="5"/>
        <v>22009875</v>
      </c>
      <c r="L97" s="38">
        <v>31044</v>
      </c>
      <c r="M97" s="38">
        <v>22040919</v>
      </c>
      <c r="N97" s="39"/>
      <c r="O97" s="138"/>
      <c r="P97" s="137"/>
      <c r="Q97" s="32"/>
      <c r="R97" s="43"/>
      <c r="S97" s="33"/>
      <c r="T97" s="84"/>
      <c r="U97" s="84"/>
      <c r="V97" s="85"/>
      <c r="W97" s="137"/>
      <c r="X97" s="32"/>
      <c r="Y97" s="32"/>
      <c r="AA97" s="2"/>
      <c r="AB97" s="2"/>
      <c r="AC97" s="33"/>
      <c r="AD97" s="95"/>
      <c r="AE97" s="43"/>
      <c r="AF97" s="96"/>
      <c r="AG97" s="96"/>
      <c r="AH97" s="96"/>
      <c r="AI97" s="96"/>
      <c r="AK97" s="137"/>
    </row>
    <row r="98" spans="1:255" x14ac:dyDescent="0.15">
      <c r="A98" s="32" t="s">
        <v>112</v>
      </c>
      <c r="B98" s="43">
        <v>322</v>
      </c>
      <c r="C98" s="43" t="s">
        <v>170</v>
      </c>
      <c r="D98" s="33" t="s">
        <v>37</v>
      </c>
      <c r="E98" s="34">
        <v>374</v>
      </c>
      <c r="F98" s="33" t="s">
        <v>174</v>
      </c>
      <c r="G98" s="36">
        <v>5.8</v>
      </c>
      <c r="H98" s="33" t="s">
        <v>57</v>
      </c>
      <c r="I98" s="36">
        <v>19.25</v>
      </c>
      <c r="J98" s="38">
        <v>283000</v>
      </c>
      <c r="K98" s="38">
        <f t="shared" si="5"/>
        <v>5487925</v>
      </c>
      <c r="L98" s="38">
        <v>7741</v>
      </c>
      <c r="M98" s="38">
        <v>5495666</v>
      </c>
      <c r="N98" s="39"/>
      <c r="O98" s="138"/>
      <c r="P98" s="137"/>
      <c r="Q98" s="32"/>
      <c r="R98" s="43"/>
      <c r="S98" s="33"/>
      <c r="T98" s="84"/>
      <c r="U98" s="84"/>
      <c r="V98" s="85"/>
      <c r="W98" s="137"/>
      <c r="X98" s="32"/>
      <c r="Y98" s="32"/>
      <c r="AA98" s="2"/>
      <c r="AB98" s="2"/>
      <c r="AC98" s="33"/>
      <c r="AD98" s="95"/>
      <c r="AE98" s="43"/>
      <c r="AF98" s="96"/>
      <c r="AG98" s="96"/>
      <c r="AH98" s="96"/>
      <c r="AI98" s="96"/>
      <c r="AK98" s="137"/>
    </row>
    <row r="99" spans="1:255" x14ac:dyDescent="0.15">
      <c r="A99" s="32" t="s">
        <v>175</v>
      </c>
      <c r="B99" s="43">
        <v>322</v>
      </c>
      <c r="C99" s="43" t="s">
        <v>170</v>
      </c>
      <c r="D99" s="33" t="s">
        <v>37</v>
      </c>
      <c r="E99" s="34">
        <v>314</v>
      </c>
      <c r="F99" s="33" t="s">
        <v>176</v>
      </c>
      <c r="G99" s="36">
        <v>5.8</v>
      </c>
      <c r="H99" s="33" t="s">
        <v>57</v>
      </c>
      <c r="I99" s="36">
        <v>19</v>
      </c>
      <c r="J99" s="38">
        <v>379183.75</v>
      </c>
      <c r="K99" s="38">
        <f t="shared" si="5"/>
        <v>7353116</v>
      </c>
      <c r="L99" s="38">
        <v>10370</v>
      </c>
      <c r="M99" s="38">
        <v>7363486</v>
      </c>
      <c r="N99" s="39"/>
      <c r="O99" s="138"/>
      <c r="P99" s="137"/>
      <c r="Q99" s="32"/>
      <c r="R99" s="43"/>
      <c r="S99" s="33"/>
      <c r="T99" s="84"/>
      <c r="U99" s="84"/>
      <c r="V99" s="85"/>
      <c r="W99" s="137"/>
      <c r="X99" s="32"/>
      <c r="Y99" s="32"/>
      <c r="AA99" s="2"/>
      <c r="AB99" s="2"/>
      <c r="AC99" s="33"/>
      <c r="AD99" s="95"/>
      <c r="AE99" s="43"/>
      <c r="AF99" s="96"/>
      <c r="AG99" s="96"/>
      <c r="AH99" s="96"/>
      <c r="AI99" s="96"/>
      <c r="AK99" s="137"/>
    </row>
    <row r="100" spans="1:255" x14ac:dyDescent="0.15">
      <c r="A100" s="32" t="s">
        <v>138</v>
      </c>
      <c r="B100" s="43">
        <v>322</v>
      </c>
      <c r="C100" s="43" t="s">
        <v>170</v>
      </c>
      <c r="D100" s="33" t="s">
        <v>37</v>
      </c>
      <c r="E100" s="34">
        <v>28</v>
      </c>
      <c r="F100" s="33" t="s">
        <v>177</v>
      </c>
      <c r="G100" s="36">
        <v>5.8</v>
      </c>
      <c r="H100" s="33" t="s">
        <v>57</v>
      </c>
      <c r="I100" s="36">
        <v>19</v>
      </c>
      <c r="J100" s="38">
        <v>36598.639999999999</v>
      </c>
      <c r="K100" s="38">
        <f t="shared" si="5"/>
        <v>709719</v>
      </c>
      <c r="L100" s="38">
        <v>1001</v>
      </c>
      <c r="M100" s="38">
        <v>710720</v>
      </c>
      <c r="N100" s="39"/>
      <c r="O100" s="138"/>
      <c r="P100" s="137"/>
      <c r="Q100" s="32"/>
      <c r="R100" s="43"/>
      <c r="S100" s="33"/>
      <c r="T100" s="84"/>
      <c r="U100" s="84"/>
      <c r="V100" s="85"/>
      <c r="W100" s="137"/>
      <c r="X100" s="32"/>
      <c r="Y100" s="32"/>
      <c r="AA100" s="2"/>
      <c r="AB100" s="2"/>
      <c r="AC100" s="33"/>
      <c r="AD100" s="95"/>
      <c r="AE100" s="43"/>
      <c r="AF100" s="96"/>
      <c r="AG100" s="96"/>
      <c r="AH100" s="96"/>
      <c r="AI100" s="96"/>
      <c r="AK100" s="137"/>
    </row>
    <row r="101" spans="1:255" x14ac:dyDescent="0.15">
      <c r="A101" s="32"/>
      <c r="B101" s="43"/>
      <c r="C101" s="43"/>
      <c r="D101" s="33"/>
      <c r="E101" s="34"/>
      <c r="F101" s="33"/>
      <c r="G101" s="36"/>
      <c r="H101" s="33"/>
      <c r="I101" s="36"/>
      <c r="J101" s="38"/>
      <c r="K101" s="38"/>
      <c r="L101" s="38"/>
      <c r="M101" s="38"/>
      <c r="N101" s="39"/>
      <c r="O101" s="138"/>
      <c r="P101" s="137"/>
      <c r="Q101" s="32"/>
      <c r="R101" s="43"/>
      <c r="S101" s="33"/>
      <c r="T101" s="84"/>
      <c r="U101" s="84"/>
      <c r="V101" s="85"/>
      <c r="W101" s="137"/>
      <c r="X101" s="32"/>
      <c r="Y101" s="32"/>
      <c r="AA101" s="2"/>
      <c r="AB101" s="2"/>
      <c r="AC101" s="33"/>
      <c r="AD101" s="95"/>
      <c r="AE101" s="43"/>
      <c r="AF101" s="96"/>
      <c r="AG101" s="96"/>
      <c r="AH101" s="96"/>
      <c r="AI101" s="96"/>
      <c r="AK101" s="137"/>
    </row>
    <row r="102" spans="1:255" x14ac:dyDescent="0.15">
      <c r="A102" s="32" t="s">
        <v>141</v>
      </c>
      <c r="B102" s="43">
        <v>330</v>
      </c>
      <c r="C102" s="43" t="s">
        <v>178</v>
      </c>
      <c r="D102" s="33" t="s">
        <v>37</v>
      </c>
      <c r="E102" s="34">
        <v>1000</v>
      </c>
      <c r="F102" s="33" t="s">
        <v>179</v>
      </c>
      <c r="G102" s="36">
        <v>5</v>
      </c>
      <c r="H102" s="33" t="s">
        <v>180</v>
      </c>
      <c r="I102" s="36">
        <v>11</v>
      </c>
      <c r="J102" s="38">
        <v>600000</v>
      </c>
      <c r="K102" s="38">
        <f>ROUND((J102*$C$8/1000),0)</f>
        <v>11635176</v>
      </c>
      <c r="L102" s="38">
        <v>93410</v>
      </c>
      <c r="M102" s="38">
        <v>11728586</v>
      </c>
      <c r="N102" s="39"/>
      <c r="O102" s="138"/>
      <c r="P102" s="137"/>
      <c r="Q102" s="32"/>
      <c r="R102" s="43"/>
      <c r="S102" s="33"/>
      <c r="T102" s="84"/>
      <c r="U102" s="84"/>
      <c r="V102" s="85"/>
      <c r="W102" s="137"/>
      <c r="X102" s="32"/>
      <c r="AA102" s="43"/>
      <c r="AB102" s="33"/>
      <c r="AC102" s="33"/>
      <c r="AD102" s="95"/>
      <c r="AE102" s="43"/>
      <c r="AF102" s="96"/>
      <c r="AG102" s="96"/>
      <c r="AH102" s="96"/>
      <c r="AI102" s="96"/>
      <c r="AK102" s="137"/>
    </row>
    <row r="103" spans="1:255" x14ac:dyDescent="0.15">
      <c r="A103" s="32" t="s">
        <v>181</v>
      </c>
      <c r="B103" s="43">
        <v>332</v>
      </c>
      <c r="C103" s="43" t="s">
        <v>182</v>
      </c>
      <c r="D103" s="33" t="s">
        <v>37</v>
      </c>
      <c r="E103" s="34">
        <v>700</v>
      </c>
      <c r="F103" s="33" t="s">
        <v>183</v>
      </c>
      <c r="G103" s="36">
        <v>6</v>
      </c>
      <c r="H103" s="33" t="s">
        <v>180</v>
      </c>
      <c r="I103" s="36">
        <v>10</v>
      </c>
      <c r="J103" s="38">
        <v>447305</v>
      </c>
      <c r="K103" s="38">
        <f>ROUND((J103*$C$8/1000),0)</f>
        <v>8674121</v>
      </c>
      <c r="L103" s="38">
        <v>20909</v>
      </c>
      <c r="M103" s="38">
        <v>8695030</v>
      </c>
      <c r="N103" s="39"/>
      <c r="O103" s="138"/>
      <c r="P103" s="137"/>
      <c r="Q103" s="32"/>
      <c r="R103" s="43"/>
      <c r="S103" s="33"/>
      <c r="T103" s="84"/>
      <c r="U103" s="84"/>
      <c r="V103" s="85"/>
      <c r="W103" s="137"/>
      <c r="X103" s="32"/>
      <c r="AA103" s="2"/>
      <c r="AB103" s="2"/>
      <c r="AC103" s="33"/>
      <c r="AD103" s="95"/>
      <c r="AE103" s="43"/>
      <c r="AF103" s="96"/>
      <c r="AG103" s="96"/>
      <c r="AH103" s="96"/>
      <c r="AI103" s="96"/>
      <c r="AK103" s="137"/>
    </row>
    <row r="104" spans="1:255" x14ac:dyDescent="0.15">
      <c r="A104" s="32" t="s">
        <v>181</v>
      </c>
      <c r="B104" s="43">
        <v>332</v>
      </c>
      <c r="C104" s="43" t="s">
        <v>182</v>
      </c>
      <c r="D104" s="33" t="s">
        <v>37</v>
      </c>
      <c r="E104" s="34">
        <v>1300</v>
      </c>
      <c r="F104" s="33" t="s">
        <v>184</v>
      </c>
      <c r="G104" s="36">
        <v>6</v>
      </c>
      <c r="H104" s="33" t="s">
        <v>180</v>
      </c>
      <c r="I104" s="36">
        <v>10</v>
      </c>
      <c r="J104" s="38">
        <v>830709</v>
      </c>
      <c r="K104" s="38">
        <f t="shared" ref="K104:K112" si="6">ROUND((J104*$C$8/1000),0)</f>
        <v>16109076</v>
      </c>
      <c r="L104" s="38">
        <v>38811</v>
      </c>
      <c r="M104" s="38">
        <v>16147887</v>
      </c>
      <c r="N104" s="39"/>
      <c r="O104" s="138"/>
      <c r="P104" s="137"/>
      <c r="Q104" s="32"/>
      <c r="R104" s="43"/>
      <c r="S104" s="33"/>
      <c r="T104" s="84"/>
      <c r="U104" s="84"/>
      <c r="V104" s="85"/>
      <c r="W104" s="137"/>
      <c r="X104" s="32"/>
      <c r="AA104" s="2"/>
      <c r="AB104" s="2"/>
      <c r="AC104" s="33"/>
      <c r="AD104" s="95"/>
      <c r="AE104" s="43"/>
      <c r="AF104" s="96"/>
      <c r="AG104" s="96"/>
      <c r="AH104" s="96"/>
      <c r="AI104" s="96"/>
      <c r="AK104" s="137"/>
    </row>
    <row r="105" spans="1:255" x14ac:dyDescent="0.15">
      <c r="A105" s="32" t="s">
        <v>185</v>
      </c>
      <c r="B105" s="43">
        <v>332</v>
      </c>
      <c r="C105" s="43" t="s">
        <v>182</v>
      </c>
      <c r="D105" s="33" t="s">
        <v>37</v>
      </c>
      <c r="E105" s="45">
        <v>1E-3</v>
      </c>
      <c r="F105" s="33" t="s">
        <v>56</v>
      </c>
      <c r="G105" s="36">
        <v>6</v>
      </c>
      <c r="H105" s="33" t="s">
        <v>180</v>
      </c>
      <c r="I105" s="36">
        <v>10</v>
      </c>
      <c r="J105" s="38">
        <v>1</v>
      </c>
      <c r="K105" s="38">
        <f t="shared" si="6"/>
        <v>19</v>
      </c>
      <c r="L105" s="38">
        <v>0</v>
      </c>
      <c r="M105" s="38">
        <v>19</v>
      </c>
      <c r="N105" s="39"/>
      <c r="O105" s="138"/>
      <c r="P105" s="137"/>
      <c r="Q105" s="32"/>
      <c r="R105" s="43"/>
      <c r="S105" s="33"/>
      <c r="T105" s="84"/>
      <c r="U105" s="84"/>
      <c r="V105" s="85"/>
      <c r="W105" s="137"/>
      <c r="X105" s="32"/>
      <c r="AA105" s="2"/>
      <c r="AB105" s="2"/>
      <c r="AC105" s="33"/>
      <c r="AD105" s="95"/>
      <c r="AE105" s="43"/>
      <c r="AF105" s="96"/>
      <c r="AG105" s="96"/>
      <c r="AH105" s="96"/>
      <c r="AI105" s="96"/>
      <c r="AK105" s="137"/>
    </row>
    <row r="106" spans="1:255" x14ac:dyDescent="0.15">
      <c r="A106" s="32" t="s">
        <v>632</v>
      </c>
      <c r="B106" s="43">
        <v>337</v>
      </c>
      <c r="C106" s="43" t="s">
        <v>187</v>
      </c>
      <c r="D106" s="33" t="s">
        <v>37</v>
      </c>
      <c r="E106" s="34">
        <v>400</v>
      </c>
      <c r="F106" s="33" t="s">
        <v>38</v>
      </c>
      <c r="G106" s="36">
        <v>6.3</v>
      </c>
      <c r="H106" s="33" t="s">
        <v>65</v>
      </c>
      <c r="I106" s="36">
        <v>19.5</v>
      </c>
      <c r="J106" s="38">
        <v>324046</v>
      </c>
      <c r="K106" s="38">
        <f t="shared" si="6"/>
        <v>6283887</v>
      </c>
      <c r="L106" s="38">
        <v>69692</v>
      </c>
      <c r="M106" s="38">
        <v>6353579</v>
      </c>
      <c r="N106" s="32"/>
      <c r="O106" s="138"/>
      <c r="P106" s="137"/>
      <c r="Q106" s="32"/>
      <c r="R106" s="43"/>
      <c r="S106" s="33"/>
      <c r="T106" s="84"/>
      <c r="U106" s="84"/>
      <c r="V106" s="85"/>
      <c r="W106" s="137"/>
      <c r="X106" s="32"/>
      <c r="Y106" s="46"/>
      <c r="AA106" s="43"/>
      <c r="AB106" s="43"/>
      <c r="AC106" s="33"/>
      <c r="AD106" s="95"/>
      <c r="AE106" s="33"/>
      <c r="AF106" s="96"/>
      <c r="AG106" s="96"/>
      <c r="AH106" s="96"/>
      <c r="AI106" s="96"/>
      <c r="AK106" s="137"/>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c r="HM106" s="32"/>
      <c r="HN106" s="32"/>
      <c r="HO106" s="32"/>
      <c r="HP106" s="32"/>
      <c r="HQ106" s="32"/>
      <c r="HR106" s="32"/>
      <c r="HS106" s="32"/>
      <c r="HT106" s="32"/>
      <c r="HU106" s="32"/>
      <c r="HV106" s="32"/>
      <c r="HW106" s="32"/>
      <c r="HX106" s="32"/>
      <c r="HY106" s="32"/>
      <c r="HZ106" s="32"/>
      <c r="IA106" s="32"/>
      <c r="IB106" s="32"/>
      <c r="IC106" s="32"/>
      <c r="ID106" s="32"/>
      <c r="IE106" s="32"/>
      <c r="IF106" s="32"/>
      <c r="IG106" s="32"/>
      <c r="IH106" s="32"/>
      <c r="II106" s="32"/>
      <c r="IJ106" s="32"/>
      <c r="IK106" s="32"/>
      <c r="IL106" s="32"/>
      <c r="IM106" s="32"/>
      <c r="IN106" s="32"/>
      <c r="IO106" s="32"/>
      <c r="IP106" s="32"/>
      <c r="IQ106" s="32"/>
      <c r="IR106" s="32"/>
      <c r="IS106" s="32"/>
      <c r="IT106" s="32"/>
      <c r="IU106" s="32"/>
    </row>
    <row r="107" spans="1:255" x14ac:dyDescent="0.15">
      <c r="A107" s="32" t="s">
        <v>632</v>
      </c>
      <c r="B107" s="43">
        <v>337</v>
      </c>
      <c r="C107" s="43" t="s">
        <v>187</v>
      </c>
      <c r="D107" s="33" t="s">
        <v>37</v>
      </c>
      <c r="E107" s="34">
        <v>74</v>
      </c>
      <c r="F107" s="33" t="s">
        <v>40</v>
      </c>
      <c r="G107" s="36">
        <v>6.3</v>
      </c>
      <c r="H107" s="33" t="s">
        <v>65</v>
      </c>
      <c r="I107" s="36">
        <v>19.5</v>
      </c>
      <c r="J107" s="38">
        <v>59948</v>
      </c>
      <c r="K107" s="38">
        <f t="shared" si="6"/>
        <v>1162509</v>
      </c>
      <c r="L107" s="38">
        <v>12902</v>
      </c>
      <c r="M107" s="38">
        <v>1175411</v>
      </c>
      <c r="N107" s="32"/>
      <c r="O107" s="138"/>
      <c r="P107" s="137"/>
      <c r="Q107" s="32"/>
      <c r="R107" s="43"/>
      <c r="S107" s="33"/>
      <c r="T107" s="84"/>
      <c r="U107" s="84"/>
      <c r="V107" s="85"/>
      <c r="W107" s="137"/>
      <c r="X107" s="32"/>
      <c r="Y107" s="46"/>
      <c r="AA107" s="43"/>
      <c r="AB107" s="43"/>
      <c r="AC107" s="33"/>
      <c r="AD107" s="95"/>
      <c r="AE107" s="33"/>
      <c r="AF107" s="96"/>
      <c r="AG107" s="96"/>
      <c r="AH107" s="96"/>
      <c r="AI107" s="96"/>
      <c r="AK107" s="137"/>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c r="HB107" s="32"/>
      <c r="HC107" s="32"/>
      <c r="HD107" s="32"/>
      <c r="HE107" s="32"/>
      <c r="HF107" s="32"/>
      <c r="HG107" s="32"/>
      <c r="HH107" s="32"/>
      <c r="HI107" s="32"/>
      <c r="HJ107" s="32"/>
      <c r="HK107" s="32"/>
      <c r="HL107" s="32"/>
      <c r="HM107" s="32"/>
      <c r="HN107" s="32"/>
      <c r="HO107" s="32"/>
      <c r="HP107" s="32"/>
      <c r="HQ107" s="32"/>
      <c r="HR107" s="32"/>
      <c r="HS107" s="32"/>
      <c r="HT107" s="32"/>
      <c r="HU107" s="32"/>
      <c r="HV107" s="32"/>
      <c r="HW107" s="32"/>
      <c r="HX107" s="32"/>
      <c r="HY107" s="32"/>
      <c r="HZ107" s="32"/>
      <c r="IA107" s="32"/>
      <c r="IB107" s="32"/>
      <c r="IC107" s="32"/>
      <c r="ID107" s="32"/>
      <c r="IE107" s="32"/>
      <c r="IF107" s="32"/>
      <c r="IG107" s="32"/>
      <c r="IH107" s="32"/>
      <c r="II107" s="32"/>
      <c r="IJ107" s="32"/>
      <c r="IK107" s="32"/>
      <c r="IL107" s="32"/>
      <c r="IM107" s="32"/>
      <c r="IN107" s="32"/>
      <c r="IO107" s="32"/>
      <c r="IP107" s="32"/>
      <c r="IQ107" s="32"/>
      <c r="IR107" s="32"/>
      <c r="IS107" s="32"/>
      <c r="IT107" s="32"/>
      <c r="IU107" s="32"/>
    </row>
    <row r="108" spans="1:255" x14ac:dyDescent="0.15">
      <c r="A108" s="32" t="s">
        <v>633</v>
      </c>
      <c r="B108" s="43">
        <v>337</v>
      </c>
      <c r="C108" s="43" t="s">
        <v>187</v>
      </c>
      <c r="D108" s="33" t="s">
        <v>37</v>
      </c>
      <c r="E108" s="34">
        <v>38</v>
      </c>
      <c r="F108" s="33" t="s">
        <v>189</v>
      </c>
      <c r="G108" s="36">
        <v>7</v>
      </c>
      <c r="H108" s="33" t="s">
        <v>65</v>
      </c>
      <c r="I108" s="36">
        <v>19.75</v>
      </c>
      <c r="J108" s="38">
        <v>38000</v>
      </c>
      <c r="K108" s="38">
        <f t="shared" si="6"/>
        <v>736894</v>
      </c>
      <c r="L108" s="38">
        <v>257576</v>
      </c>
      <c r="M108" s="38">
        <v>994470</v>
      </c>
      <c r="N108" s="32"/>
      <c r="O108" s="138"/>
      <c r="P108" s="137"/>
      <c r="Q108" s="32"/>
      <c r="R108" s="43"/>
      <c r="S108" s="33"/>
      <c r="T108" s="84"/>
      <c r="U108" s="84"/>
      <c r="V108" s="85"/>
      <c r="W108" s="137"/>
      <c r="X108" s="32"/>
      <c r="Y108" s="46"/>
      <c r="AA108" s="43"/>
      <c r="AB108" s="43"/>
      <c r="AC108" s="33"/>
      <c r="AD108" s="95"/>
      <c r="AE108" s="33"/>
      <c r="AF108" s="96"/>
      <c r="AG108" s="96"/>
      <c r="AH108" s="96"/>
      <c r="AI108" s="96"/>
      <c r="AK108" s="137"/>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c r="HM108" s="32"/>
      <c r="HN108" s="32"/>
      <c r="HO108" s="32"/>
      <c r="HP108" s="32"/>
      <c r="HQ108" s="32"/>
      <c r="HR108" s="32"/>
      <c r="HS108" s="32"/>
      <c r="HT108" s="32"/>
      <c r="HU108" s="32"/>
      <c r="HV108" s="32"/>
      <c r="HW108" s="32"/>
      <c r="HX108" s="32"/>
      <c r="HY108" s="32"/>
      <c r="HZ108" s="32"/>
      <c r="IA108" s="32"/>
      <c r="IB108" s="32"/>
      <c r="IC108" s="32"/>
      <c r="ID108" s="32"/>
      <c r="IE108" s="32"/>
      <c r="IF108" s="32"/>
      <c r="IG108" s="32"/>
      <c r="IH108" s="32"/>
      <c r="II108" s="32"/>
      <c r="IJ108" s="32"/>
      <c r="IK108" s="32"/>
      <c r="IL108" s="32"/>
      <c r="IM108" s="32"/>
      <c r="IN108" s="32"/>
      <c r="IO108" s="32"/>
      <c r="IP108" s="32"/>
      <c r="IQ108" s="32"/>
      <c r="IR108" s="32"/>
      <c r="IS108" s="32"/>
      <c r="IT108" s="32"/>
      <c r="IU108" s="32"/>
    </row>
    <row r="109" spans="1:255" s="46" customFormat="1" x14ac:dyDescent="0.15">
      <c r="A109" s="32" t="s">
        <v>634</v>
      </c>
      <c r="B109" s="43">
        <v>337</v>
      </c>
      <c r="C109" s="43" t="s">
        <v>191</v>
      </c>
      <c r="D109" s="33" t="s">
        <v>37</v>
      </c>
      <c r="E109" s="34">
        <v>539</v>
      </c>
      <c r="F109" s="33" t="s">
        <v>192</v>
      </c>
      <c r="G109" s="36">
        <v>5</v>
      </c>
      <c r="H109" s="43" t="s">
        <v>57</v>
      </c>
      <c r="I109" s="36">
        <v>19.5</v>
      </c>
      <c r="J109" s="38">
        <v>456783</v>
      </c>
      <c r="K109" s="38">
        <f t="shared" si="6"/>
        <v>8857918</v>
      </c>
      <c r="L109" s="38">
        <v>6009</v>
      </c>
      <c r="M109" s="38">
        <v>8863927</v>
      </c>
      <c r="N109" s="32"/>
      <c r="O109" s="138"/>
      <c r="P109" s="137"/>
      <c r="Q109" s="32"/>
      <c r="R109" s="43"/>
      <c r="S109" s="33"/>
      <c r="T109" s="84"/>
      <c r="U109" s="84"/>
      <c r="V109" s="85"/>
      <c r="W109" s="137"/>
      <c r="X109" s="32"/>
      <c r="Z109" s="6"/>
      <c r="AA109" s="43"/>
      <c r="AB109" s="43"/>
      <c r="AC109" s="33"/>
      <c r="AD109" s="95"/>
      <c r="AE109" s="33"/>
      <c r="AF109" s="96"/>
      <c r="AG109" s="96"/>
      <c r="AH109" s="96"/>
      <c r="AI109" s="96"/>
      <c r="AJ109" s="89"/>
      <c r="AK109" s="137"/>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c r="HB109" s="32"/>
      <c r="HC109" s="32"/>
      <c r="HD109" s="32"/>
      <c r="HE109" s="32"/>
      <c r="HF109" s="32"/>
      <c r="HG109" s="32"/>
      <c r="HH109" s="32"/>
      <c r="HI109" s="32"/>
      <c r="HJ109" s="32"/>
      <c r="HK109" s="32"/>
      <c r="HL109" s="32"/>
      <c r="HM109" s="32"/>
      <c r="HN109" s="32"/>
      <c r="HO109" s="32"/>
      <c r="HP109" s="32"/>
      <c r="HQ109" s="32"/>
      <c r="HR109" s="32"/>
      <c r="HS109" s="32"/>
      <c r="HT109" s="32"/>
      <c r="HU109" s="32"/>
      <c r="HV109" s="32"/>
      <c r="HW109" s="32"/>
      <c r="HX109" s="32"/>
      <c r="HY109" s="32"/>
      <c r="HZ109" s="32"/>
      <c r="IA109" s="32"/>
      <c r="IB109" s="32"/>
      <c r="IC109" s="32"/>
      <c r="ID109" s="32"/>
      <c r="IE109" s="32"/>
      <c r="IF109" s="32"/>
      <c r="IG109" s="32"/>
      <c r="IH109" s="32"/>
      <c r="II109" s="32"/>
      <c r="IJ109" s="32"/>
      <c r="IK109" s="32"/>
      <c r="IL109" s="32"/>
      <c r="IM109" s="32"/>
      <c r="IN109" s="32"/>
      <c r="IO109" s="32"/>
      <c r="IP109" s="32"/>
      <c r="IQ109" s="32"/>
      <c r="IR109" s="32"/>
      <c r="IS109" s="32"/>
      <c r="IT109" s="32"/>
      <c r="IU109" s="32"/>
    </row>
    <row r="110" spans="1:255" s="46" customFormat="1" x14ac:dyDescent="0.15">
      <c r="A110" s="32" t="s">
        <v>634</v>
      </c>
      <c r="B110" s="43">
        <v>337</v>
      </c>
      <c r="C110" s="43" t="s">
        <v>191</v>
      </c>
      <c r="D110" s="33" t="s">
        <v>37</v>
      </c>
      <c r="E110" s="34">
        <v>40</v>
      </c>
      <c r="F110" s="33" t="s">
        <v>193</v>
      </c>
      <c r="G110" s="36">
        <v>7.5</v>
      </c>
      <c r="H110" s="43" t="s">
        <v>57</v>
      </c>
      <c r="I110" s="36">
        <v>19.75</v>
      </c>
      <c r="J110" s="38">
        <v>40000</v>
      </c>
      <c r="K110" s="38">
        <f t="shared" si="6"/>
        <v>775678</v>
      </c>
      <c r="L110" s="38">
        <v>206512</v>
      </c>
      <c r="M110" s="38">
        <v>982190</v>
      </c>
      <c r="N110" s="32"/>
      <c r="O110" s="138"/>
      <c r="P110" s="137"/>
      <c r="Q110" s="32"/>
      <c r="R110" s="43"/>
      <c r="S110" s="33"/>
      <c r="T110" s="84"/>
      <c r="U110" s="84"/>
      <c r="V110" s="85"/>
      <c r="W110" s="137"/>
      <c r="X110" s="32"/>
      <c r="Z110" s="6"/>
      <c r="AA110" s="43"/>
      <c r="AB110" s="43"/>
      <c r="AC110" s="33"/>
      <c r="AD110" s="95"/>
      <c r="AE110" s="33"/>
      <c r="AF110" s="96"/>
      <c r="AG110" s="96"/>
      <c r="AH110" s="96"/>
      <c r="AI110" s="96"/>
      <c r="AJ110" s="89"/>
      <c r="AK110" s="137"/>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c r="HM110" s="32"/>
      <c r="HN110" s="32"/>
      <c r="HO110" s="32"/>
      <c r="HP110" s="32"/>
      <c r="HQ110" s="32"/>
      <c r="HR110" s="32"/>
      <c r="HS110" s="32"/>
      <c r="HT110" s="32"/>
      <c r="HU110" s="32"/>
      <c r="HV110" s="32"/>
      <c r="HW110" s="32"/>
      <c r="HX110" s="32"/>
      <c r="HY110" s="32"/>
      <c r="HZ110" s="32"/>
      <c r="IA110" s="32"/>
      <c r="IB110" s="32"/>
      <c r="IC110" s="32"/>
      <c r="ID110" s="32"/>
      <c r="IE110" s="32"/>
      <c r="IF110" s="32"/>
      <c r="IG110" s="32"/>
      <c r="IH110" s="32"/>
      <c r="II110" s="32"/>
      <c r="IJ110" s="32"/>
      <c r="IK110" s="32"/>
      <c r="IL110" s="32"/>
      <c r="IM110" s="32"/>
      <c r="IN110" s="32"/>
      <c r="IO110" s="32"/>
      <c r="IP110" s="32"/>
      <c r="IQ110" s="32"/>
      <c r="IR110" s="32"/>
      <c r="IS110" s="32"/>
      <c r="IT110" s="32"/>
      <c r="IU110" s="32"/>
    </row>
    <row r="111" spans="1:255" x14ac:dyDescent="0.15">
      <c r="A111" s="32" t="s">
        <v>635</v>
      </c>
      <c r="B111" s="43">
        <v>337</v>
      </c>
      <c r="C111" s="43" t="s">
        <v>195</v>
      </c>
      <c r="D111" s="33" t="s">
        <v>37</v>
      </c>
      <c r="E111" s="34">
        <v>512</v>
      </c>
      <c r="F111" s="33" t="s">
        <v>618</v>
      </c>
      <c r="G111" s="36">
        <v>4.5</v>
      </c>
      <c r="H111" s="33" t="s">
        <v>65</v>
      </c>
      <c r="I111" s="36">
        <v>19.5</v>
      </c>
      <c r="J111" s="38">
        <v>461094</v>
      </c>
      <c r="K111" s="38">
        <f t="shared" si="6"/>
        <v>8941516</v>
      </c>
      <c r="L111" s="38">
        <v>71338</v>
      </c>
      <c r="M111" s="38">
        <v>9012854</v>
      </c>
      <c r="N111" s="39"/>
      <c r="O111" s="138"/>
      <c r="P111" s="137"/>
      <c r="Q111" s="32"/>
      <c r="R111" s="43"/>
      <c r="S111" s="33"/>
      <c r="T111" s="84"/>
      <c r="U111" s="84"/>
      <c r="V111" s="85"/>
      <c r="W111" s="137"/>
      <c r="X111" s="32"/>
      <c r="Y111" s="46"/>
      <c r="AA111" s="43"/>
      <c r="AB111" s="43"/>
      <c r="AC111" s="33"/>
      <c r="AD111" s="95"/>
      <c r="AE111" s="33"/>
      <c r="AF111" s="96"/>
      <c r="AG111" s="96"/>
      <c r="AH111" s="96"/>
      <c r="AI111" s="96"/>
      <c r="AK111" s="137"/>
    </row>
    <row r="112" spans="1:255" x14ac:dyDescent="0.15">
      <c r="A112" s="32" t="s">
        <v>635</v>
      </c>
      <c r="B112" s="43">
        <v>337</v>
      </c>
      <c r="C112" s="43" t="s">
        <v>195</v>
      </c>
      <c r="D112" s="33" t="s">
        <v>37</v>
      </c>
      <c r="E112" s="34">
        <v>45</v>
      </c>
      <c r="F112" s="33" t="s">
        <v>619</v>
      </c>
      <c r="G112" s="36">
        <v>8</v>
      </c>
      <c r="H112" s="33" t="s">
        <v>65</v>
      </c>
      <c r="I112" s="36">
        <v>19.75</v>
      </c>
      <c r="J112" s="38">
        <v>45000</v>
      </c>
      <c r="K112" s="38">
        <f t="shared" si="6"/>
        <v>872638</v>
      </c>
      <c r="L112" s="38">
        <v>179500</v>
      </c>
      <c r="M112" s="38">
        <v>1052138</v>
      </c>
      <c r="N112" s="39"/>
      <c r="O112" s="138"/>
      <c r="P112" s="137"/>
      <c r="Q112" s="32"/>
      <c r="R112" s="43"/>
      <c r="S112" s="33"/>
      <c r="T112" s="84"/>
      <c r="U112" s="84"/>
      <c r="V112" s="85"/>
      <c r="W112" s="137"/>
      <c r="X112" s="32"/>
      <c r="Y112" s="46"/>
      <c r="AA112" s="43"/>
      <c r="AB112" s="43"/>
      <c r="AC112" s="33"/>
      <c r="AD112" s="95"/>
      <c r="AE112" s="33"/>
      <c r="AF112" s="96"/>
      <c r="AG112" s="96"/>
      <c r="AH112" s="96"/>
      <c r="AI112" s="96"/>
      <c r="AK112" s="137"/>
    </row>
    <row r="113" spans="1:255" x14ac:dyDescent="0.15">
      <c r="A113" s="32"/>
      <c r="B113" s="43"/>
      <c r="C113" s="43"/>
      <c r="D113" s="33"/>
      <c r="E113" s="34"/>
      <c r="F113" s="33"/>
      <c r="G113" s="36"/>
      <c r="H113" s="33"/>
      <c r="I113" s="36"/>
      <c r="J113" s="38"/>
      <c r="K113" s="38"/>
      <c r="L113" s="38"/>
      <c r="M113" s="38"/>
      <c r="N113" s="32"/>
      <c r="O113" s="138"/>
      <c r="P113" s="137"/>
      <c r="Q113" s="32"/>
      <c r="R113" s="43"/>
      <c r="S113" s="33"/>
      <c r="T113" s="84"/>
      <c r="U113" s="84"/>
      <c r="V113" s="85"/>
      <c r="W113" s="137"/>
      <c r="X113" s="32"/>
      <c r="Y113" s="46"/>
      <c r="AA113" s="43"/>
      <c r="AB113" s="43"/>
      <c r="AC113" s="33"/>
      <c r="AD113" s="95"/>
      <c r="AE113" s="33"/>
      <c r="AF113" s="96"/>
      <c r="AG113" s="96"/>
      <c r="AH113" s="96"/>
      <c r="AI113" s="96"/>
      <c r="AK113" s="137"/>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c r="HF113" s="32"/>
      <c r="HG113" s="32"/>
      <c r="HH113" s="32"/>
      <c r="HI113" s="32"/>
      <c r="HJ113" s="32"/>
      <c r="HK113" s="32"/>
      <c r="HL113" s="32"/>
      <c r="HM113" s="32"/>
      <c r="HN113" s="32"/>
      <c r="HO113" s="32"/>
      <c r="HP113" s="32"/>
      <c r="HQ113" s="32"/>
      <c r="HR113" s="32"/>
      <c r="HS113" s="32"/>
      <c r="HT113" s="32"/>
      <c r="HU113" s="32"/>
      <c r="HV113" s="32"/>
      <c r="HW113" s="32"/>
      <c r="HX113" s="32"/>
      <c r="HY113" s="32"/>
      <c r="HZ113" s="32"/>
      <c r="IA113" s="32"/>
      <c r="IB113" s="32"/>
      <c r="IC113" s="32"/>
      <c r="ID113" s="32"/>
      <c r="IE113" s="32"/>
      <c r="IF113" s="32"/>
      <c r="IG113" s="32"/>
      <c r="IH113" s="32"/>
      <c r="II113" s="32"/>
      <c r="IJ113" s="32"/>
      <c r="IK113" s="32"/>
      <c r="IL113" s="32"/>
      <c r="IM113" s="32"/>
      <c r="IN113" s="32"/>
      <c r="IO113" s="32"/>
      <c r="IP113" s="32"/>
      <c r="IQ113" s="32"/>
      <c r="IR113" s="32"/>
      <c r="IS113" s="32"/>
      <c r="IT113" s="32"/>
      <c r="IU113" s="32"/>
    </row>
    <row r="114" spans="1:255" x14ac:dyDescent="0.15">
      <c r="A114" s="32" t="s">
        <v>62</v>
      </c>
      <c r="B114" s="43">
        <v>341</v>
      </c>
      <c r="C114" s="43" t="s">
        <v>199</v>
      </c>
      <c r="D114" s="33" t="s">
        <v>37</v>
      </c>
      <c r="E114" s="34">
        <v>320</v>
      </c>
      <c r="F114" s="33" t="s">
        <v>200</v>
      </c>
      <c r="G114" s="36">
        <v>5.8</v>
      </c>
      <c r="H114" s="33" t="s">
        <v>39</v>
      </c>
      <c r="I114" s="36">
        <v>23.75</v>
      </c>
      <c r="J114" s="38">
        <v>225097</v>
      </c>
      <c r="K114" s="38">
        <f>ROUND((J114*$C$8/1000),0)</f>
        <v>4365072</v>
      </c>
      <c r="L114" s="38">
        <v>20654</v>
      </c>
      <c r="M114" s="38">
        <v>4385726</v>
      </c>
      <c r="N114" s="39"/>
      <c r="O114" s="138"/>
      <c r="P114" s="137"/>
      <c r="Q114" s="32"/>
      <c r="R114" s="43"/>
      <c r="S114" s="33"/>
      <c r="T114" s="84"/>
      <c r="U114" s="84"/>
      <c r="V114" s="85"/>
      <c r="W114" s="137"/>
      <c r="X114" s="32"/>
      <c r="Y114" s="32"/>
      <c r="AA114" s="2"/>
      <c r="AB114" s="2"/>
      <c r="AC114" s="33"/>
      <c r="AD114" s="95"/>
      <c r="AE114" s="43"/>
      <c r="AF114" s="96"/>
      <c r="AG114" s="96"/>
      <c r="AH114" s="96"/>
      <c r="AI114" s="96"/>
      <c r="AK114" s="137"/>
    </row>
    <row r="115" spans="1:255" x14ac:dyDescent="0.15">
      <c r="A115" s="32" t="s">
        <v>66</v>
      </c>
      <c r="B115" s="43">
        <v>341</v>
      </c>
      <c r="C115" s="43" t="s">
        <v>199</v>
      </c>
      <c r="D115" s="33" t="s">
        <v>37</v>
      </c>
      <c r="E115" s="34">
        <v>6</v>
      </c>
      <c r="F115" s="33" t="s">
        <v>201</v>
      </c>
      <c r="G115" s="36">
        <v>7.5</v>
      </c>
      <c r="H115" s="33" t="s">
        <v>39</v>
      </c>
      <c r="I115" s="36">
        <v>23.75</v>
      </c>
      <c r="J115" s="38">
        <v>8013</v>
      </c>
      <c r="K115" s="38">
        <f>ROUND((J115*$C$8/1000),0)</f>
        <v>155388</v>
      </c>
      <c r="L115" s="38">
        <v>945</v>
      </c>
      <c r="M115" s="38">
        <v>156333</v>
      </c>
      <c r="N115" s="39"/>
      <c r="O115" s="138"/>
      <c r="P115" s="137"/>
      <c r="Q115" s="32"/>
      <c r="R115" s="43"/>
      <c r="S115" s="33"/>
      <c r="T115" s="84"/>
      <c r="U115" s="84"/>
      <c r="V115" s="85"/>
      <c r="W115" s="137"/>
      <c r="X115" s="32"/>
      <c r="Y115" s="32"/>
      <c r="AA115" s="2"/>
      <c r="AB115" s="2"/>
      <c r="AC115" s="33"/>
      <c r="AD115" s="95"/>
      <c r="AE115" s="43"/>
      <c r="AF115" s="96"/>
      <c r="AG115" s="96"/>
      <c r="AH115" s="96"/>
      <c r="AI115" s="96"/>
      <c r="AK115" s="137"/>
    </row>
    <row r="116" spans="1:255" x14ac:dyDescent="0.15">
      <c r="A116" s="32" t="s">
        <v>66</v>
      </c>
      <c r="B116" s="43">
        <v>341</v>
      </c>
      <c r="C116" s="43" t="s">
        <v>199</v>
      </c>
      <c r="D116" s="33" t="s">
        <v>37</v>
      </c>
      <c r="E116" s="34">
        <v>15.2</v>
      </c>
      <c r="F116" s="33" t="s">
        <v>202</v>
      </c>
      <c r="G116" s="36">
        <v>7.5</v>
      </c>
      <c r="H116" s="33" t="s">
        <v>39</v>
      </c>
      <c r="I116" s="36">
        <v>23.75</v>
      </c>
      <c r="J116" s="38">
        <v>20299</v>
      </c>
      <c r="K116" s="38">
        <f>ROUND((J116*$C$8/1000),0)</f>
        <v>393637</v>
      </c>
      <c r="L116" s="38">
        <v>2394</v>
      </c>
      <c r="M116" s="38">
        <v>396031</v>
      </c>
      <c r="N116" s="39"/>
      <c r="O116" s="138"/>
      <c r="P116" s="137"/>
      <c r="Q116" s="32"/>
      <c r="R116" s="43"/>
      <c r="S116" s="33"/>
      <c r="T116" s="84"/>
      <c r="U116" s="84"/>
      <c r="V116" s="85"/>
      <c r="W116" s="137"/>
      <c r="X116" s="32"/>
      <c r="Y116" s="32"/>
      <c r="AA116" s="2"/>
      <c r="AB116" s="2"/>
      <c r="AC116" s="33"/>
      <c r="AD116" s="95"/>
      <c r="AE116" s="43"/>
      <c r="AF116" s="96"/>
      <c r="AG116" s="96"/>
      <c r="AH116" s="96"/>
      <c r="AI116" s="96"/>
      <c r="AK116" s="137"/>
    </row>
    <row r="117" spans="1:255" x14ac:dyDescent="0.15">
      <c r="A117" s="32" t="s">
        <v>112</v>
      </c>
      <c r="B117" s="43">
        <v>342</v>
      </c>
      <c r="C117" s="43" t="s">
        <v>203</v>
      </c>
      <c r="D117" s="33" t="s">
        <v>135</v>
      </c>
      <c r="E117" s="34">
        <v>13200000</v>
      </c>
      <c r="F117" s="33" t="s">
        <v>204</v>
      </c>
      <c r="G117" s="36">
        <v>5.5</v>
      </c>
      <c r="H117" s="33" t="s">
        <v>137</v>
      </c>
      <c r="I117" s="36">
        <v>4</v>
      </c>
      <c r="J117" s="38">
        <v>0</v>
      </c>
      <c r="K117" s="38">
        <f t="shared" ref="K117:K124" si="7">ROUND((J117/1000),0)</f>
        <v>0</v>
      </c>
      <c r="L117" s="38">
        <v>0</v>
      </c>
      <c r="M117" s="38">
        <v>0</v>
      </c>
      <c r="N117" s="39"/>
      <c r="O117" s="138"/>
      <c r="P117" s="137"/>
      <c r="Q117" s="32"/>
      <c r="R117" s="43"/>
      <c r="S117" s="33"/>
      <c r="T117" s="84"/>
      <c r="U117" s="84"/>
      <c r="V117" s="85"/>
      <c r="W117" s="137"/>
      <c r="X117" s="32"/>
      <c r="Y117" s="32"/>
      <c r="AA117" s="2"/>
      <c r="AB117" s="2"/>
      <c r="AC117" s="33"/>
      <c r="AD117" s="95"/>
      <c r="AE117" s="33"/>
      <c r="AF117" s="96"/>
      <c r="AG117" s="96"/>
      <c r="AH117" s="96"/>
      <c r="AI117" s="96"/>
      <c r="AK117" s="137"/>
    </row>
    <row r="118" spans="1:255" x14ac:dyDescent="0.15">
      <c r="A118" s="32" t="s">
        <v>138</v>
      </c>
      <c r="B118" s="43">
        <v>342</v>
      </c>
      <c r="C118" s="43" t="s">
        <v>203</v>
      </c>
      <c r="D118" s="33" t="s">
        <v>135</v>
      </c>
      <c r="E118" s="34">
        <v>2900000</v>
      </c>
      <c r="F118" s="33" t="s">
        <v>205</v>
      </c>
      <c r="G118" s="36">
        <v>10</v>
      </c>
      <c r="H118" s="33" t="s">
        <v>137</v>
      </c>
      <c r="I118" s="36">
        <v>4</v>
      </c>
      <c r="J118" s="38">
        <v>14296264</v>
      </c>
      <c r="K118" s="38">
        <f t="shared" si="7"/>
        <v>14296</v>
      </c>
      <c r="L118" s="38">
        <v>458</v>
      </c>
      <c r="M118" s="38">
        <v>14754</v>
      </c>
      <c r="N118" s="39"/>
      <c r="O118" s="138"/>
      <c r="P118" s="137"/>
      <c r="Q118" s="32"/>
      <c r="R118" s="43"/>
      <c r="S118" s="33"/>
      <c r="T118" s="84"/>
      <c r="U118" s="84"/>
      <c r="V118" s="85"/>
      <c r="W118" s="137"/>
      <c r="X118" s="32"/>
      <c r="Y118" s="32"/>
      <c r="AA118" s="2"/>
      <c r="AB118" s="2"/>
      <c r="AC118" s="33"/>
      <c r="AD118" s="95"/>
      <c r="AE118" s="33"/>
      <c r="AF118" s="96"/>
      <c r="AG118" s="96"/>
      <c r="AH118" s="96"/>
      <c r="AI118" s="96"/>
      <c r="AK118" s="137"/>
    </row>
    <row r="119" spans="1:255" x14ac:dyDescent="0.15">
      <c r="A119" s="32" t="s">
        <v>206</v>
      </c>
      <c r="B119" s="43">
        <v>342</v>
      </c>
      <c r="C119" s="43" t="s">
        <v>207</v>
      </c>
      <c r="D119" s="33" t="s">
        <v>135</v>
      </c>
      <c r="E119" s="34">
        <v>15500000</v>
      </c>
      <c r="F119" s="33" t="s">
        <v>208</v>
      </c>
      <c r="G119" s="36">
        <v>4.5</v>
      </c>
      <c r="H119" s="43" t="s">
        <v>137</v>
      </c>
      <c r="I119" s="36">
        <v>4</v>
      </c>
      <c r="J119" s="38">
        <v>1224000125</v>
      </c>
      <c r="K119" s="38">
        <f t="shared" si="7"/>
        <v>1224000</v>
      </c>
      <c r="L119" s="38">
        <v>4348</v>
      </c>
      <c r="M119" s="38">
        <v>1228348</v>
      </c>
      <c r="N119" s="39"/>
      <c r="O119" s="138"/>
      <c r="P119" s="137"/>
      <c r="Q119" s="32"/>
      <c r="R119" s="43"/>
      <c r="S119" s="33"/>
      <c r="T119" s="84"/>
      <c r="U119" s="84"/>
      <c r="V119" s="85"/>
      <c r="W119" s="137"/>
      <c r="X119" s="32"/>
      <c r="Y119" s="32"/>
      <c r="AA119" s="2"/>
      <c r="AB119" s="2"/>
      <c r="AC119" s="33"/>
      <c r="AD119" s="95"/>
      <c r="AE119" s="43"/>
      <c r="AF119" s="96"/>
      <c r="AG119" s="96"/>
      <c r="AH119" s="96"/>
      <c r="AI119" s="96"/>
      <c r="AK119" s="137"/>
    </row>
    <row r="120" spans="1:255" x14ac:dyDescent="0.15">
      <c r="A120" s="32" t="s">
        <v>209</v>
      </c>
      <c r="B120" s="43">
        <v>342</v>
      </c>
      <c r="C120" s="43" t="s">
        <v>207</v>
      </c>
      <c r="D120" s="33" t="s">
        <v>135</v>
      </c>
      <c r="E120" s="34">
        <v>100000</v>
      </c>
      <c r="F120" s="33" t="s">
        <v>210</v>
      </c>
      <c r="G120" s="36">
        <v>10</v>
      </c>
      <c r="H120" s="43" t="s">
        <v>137</v>
      </c>
      <c r="I120" s="36">
        <v>4.25</v>
      </c>
      <c r="J120" s="38">
        <v>133100000</v>
      </c>
      <c r="K120" s="38">
        <f t="shared" si="7"/>
        <v>133100</v>
      </c>
      <c r="L120" s="38">
        <v>1026</v>
      </c>
      <c r="M120" s="38">
        <v>134126</v>
      </c>
      <c r="N120" s="39"/>
      <c r="O120" s="138"/>
      <c r="P120" s="137"/>
      <c r="Q120" s="32"/>
      <c r="R120" s="43"/>
      <c r="S120" s="33"/>
      <c r="T120" s="84"/>
      <c r="U120" s="84"/>
      <c r="V120" s="85"/>
      <c r="W120" s="137"/>
      <c r="X120" s="32"/>
      <c r="Y120" s="32"/>
      <c r="AA120" s="2"/>
      <c r="AB120" s="2"/>
      <c r="AC120" s="33"/>
      <c r="AD120" s="95"/>
      <c r="AE120" s="43"/>
      <c r="AF120" s="96"/>
      <c r="AG120" s="96"/>
      <c r="AH120" s="96"/>
      <c r="AI120" s="96"/>
      <c r="AK120" s="137"/>
    </row>
    <row r="121" spans="1:255" x14ac:dyDescent="0.15">
      <c r="A121" s="32" t="s">
        <v>211</v>
      </c>
      <c r="B121" s="43">
        <v>342</v>
      </c>
      <c r="C121" s="43" t="s">
        <v>212</v>
      </c>
      <c r="D121" s="33" t="s">
        <v>135</v>
      </c>
      <c r="E121" s="47">
        <v>15860000</v>
      </c>
      <c r="F121" s="33" t="s">
        <v>620</v>
      </c>
      <c r="G121" s="36">
        <v>4.5</v>
      </c>
      <c r="H121" s="43" t="s">
        <v>137</v>
      </c>
      <c r="I121" s="36">
        <v>4</v>
      </c>
      <c r="J121" s="38">
        <v>2862396064</v>
      </c>
      <c r="K121" s="38">
        <f t="shared" si="7"/>
        <v>2862396</v>
      </c>
      <c r="L121" s="38">
        <v>10168</v>
      </c>
      <c r="M121" s="38">
        <v>2872564</v>
      </c>
      <c r="N121" s="39"/>
      <c r="O121" s="138"/>
      <c r="P121" s="137"/>
      <c r="Q121" s="32"/>
      <c r="R121" s="43"/>
      <c r="S121" s="33"/>
      <c r="T121" s="84"/>
      <c r="U121" s="84"/>
      <c r="V121" s="85"/>
      <c r="W121" s="137"/>
      <c r="X121" s="32"/>
      <c r="Y121" s="32"/>
      <c r="AA121" s="2"/>
      <c r="AB121" s="2"/>
      <c r="AC121" s="33"/>
      <c r="AD121" s="95"/>
      <c r="AE121" s="33"/>
      <c r="AF121" s="96"/>
      <c r="AG121" s="96"/>
      <c r="AH121" s="96"/>
      <c r="AI121" s="96"/>
      <c r="AK121" s="137"/>
    </row>
    <row r="122" spans="1:255" x14ac:dyDescent="0.15">
      <c r="A122" s="32" t="s">
        <v>214</v>
      </c>
      <c r="B122" s="43">
        <v>342</v>
      </c>
      <c r="C122" s="43" t="s">
        <v>212</v>
      </c>
      <c r="D122" s="33" t="s">
        <v>135</v>
      </c>
      <c r="E122" s="47">
        <v>100000</v>
      </c>
      <c r="F122" s="33" t="s">
        <v>621</v>
      </c>
      <c r="G122" s="36">
        <v>10</v>
      </c>
      <c r="H122" s="43" t="s">
        <v>137</v>
      </c>
      <c r="I122" s="36">
        <v>4.25</v>
      </c>
      <c r="J122" s="38">
        <v>126905871</v>
      </c>
      <c r="K122" s="38">
        <f t="shared" si="7"/>
        <v>126906</v>
      </c>
      <c r="L122" s="38">
        <v>978</v>
      </c>
      <c r="M122" s="38">
        <v>127884</v>
      </c>
      <c r="N122" s="39"/>
      <c r="O122" s="138"/>
      <c r="P122" s="137"/>
      <c r="Q122" s="32"/>
      <c r="R122" s="43"/>
      <c r="S122" s="33"/>
      <c r="T122" s="84"/>
      <c r="U122" s="84"/>
      <c r="V122" s="85"/>
      <c r="W122" s="137"/>
      <c r="X122" s="32"/>
      <c r="Y122" s="32"/>
      <c r="AA122" s="2"/>
      <c r="AB122" s="2"/>
      <c r="AC122" s="33"/>
      <c r="AD122" s="95"/>
      <c r="AE122" s="33"/>
      <c r="AF122" s="96"/>
      <c r="AG122" s="96"/>
      <c r="AH122" s="96"/>
      <c r="AI122" s="96"/>
      <c r="AK122" s="137"/>
    </row>
    <row r="123" spans="1:255" x14ac:dyDescent="0.15">
      <c r="A123" s="32" t="s">
        <v>103</v>
      </c>
      <c r="B123" s="43">
        <v>346</v>
      </c>
      <c r="C123" s="43" t="s">
        <v>215</v>
      </c>
      <c r="D123" s="33" t="s">
        <v>135</v>
      </c>
      <c r="E123" s="34">
        <v>10065000</v>
      </c>
      <c r="F123" s="33" t="s">
        <v>124</v>
      </c>
      <c r="G123" s="36">
        <v>4.75</v>
      </c>
      <c r="H123" s="33" t="s">
        <v>180</v>
      </c>
      <c r="I123" s="36">
        <v>6.5</v>
      </c>
      <c r="J123" s="38">
        <v>10065000000</v>
      </c>
      <c r="K123" s="38">
        <f t="shared" si="7"/>
        <v>10065000</v>
      </c>
      <c r="L123" s="38">
        <v>77440</v>
      </c>
      <c r="M123" s="38">
        <v>10142440</v>
      </c>
      <c r="N123" s="39"/>
      <c r="O123" s="138"/>
      <c r="P123" s="137"/>
      <c r="Q123" s="32"/>
      <c r="R123" s="43"/>
      <c r="S123" s="33"/>
      <c r="T123" s="84"/>
      <c r="U123" s="84"/>
      <c r="V123" s="85"/>
      <c r="W123" s="137"/>
      <c r="X123" s="32"/>
      <c r="AA123" s="2"/>
      <c r="AB123" s="2"/>
      <c r="AC123" s="33"/>
      <c r="AD123" s="95"/>
      <c r="AE123" s="33"/>
      <c r="AF123" s="96"/>
      <c r="AG123" s="96"/>
      <c r="AH123" s="96"/>
      <c r="AI123" s="96"/>
      <c r="AK123" s="137"/>
    </row>
    <row r="124" spans="1:255" x14ac:dyDescent="0.15">
      <c r="A124" s="32" t="s">
        <v>216</v>
      </c>
      <c r="B124" s="43">
        <v>346</v>
      </c>
      <c r="C124" s="43" t="s">
        <v>215</v>
      </c>
      <c r="D124" s="33" t="s">
        <v>135</v>
      </c>
      <c r="E124" s="34">
        <v>6435000</v>
      </c>
      <c r="F124" s="33" t="s">
        <v>126</v>
      </c>
      <c r="G124" s="36">
        <v>16</v>
      </c>
      <c r="H124" s="33" t="s">
        <v>180</v>
      </c>
      <c r="I124" s="36">
        <v>6.75</v>
      </c>
      <c r="J124" s="38">
        <v>10044365760</v>
      </c>
      <c r="K124" s="38">
        <f t="shared" si="7"/>
        <v>10044366</v>
      </c>
      <c r="L124" s="38">
        <v>250350</v>
      </c>
      <c r="M124" s="38">
        <v>10294716</v>
      </c>
      <c r="N124" s="39"/>
      <c r="O124" s="138"/>
      <c r="P124" s="137"/>
      <c r="Q124" s="32"/>
      <c r="R124" s="43"/>
      <c r="S124" s="33"/>
      <c r="T124" s="84"/>
      <c r="U124" s="84"/>
      <c r="V124" s="85"/>
      <c r="W124" s="137"/>
      <c r="X124" s="32"/>
      <c r="AA124" s="2"/>
      <c r="AB124" s="2"/>
      <c r="AC124" s="33"/>
      <c r="AD124" s="95"/>
      <c r="AE124" s="33"/>
      <c r="AF124" s="96"/>
      <c r="AG124" s="96"/>
      <c r="AH124" s="96"/>
      <c r="AI124" s="96"/>
      <c r="AK124" s="137"/>
    </row>
    <row r="125" spans="1:255" x14ac:dyDescent="0.15">
      <c r="A125" s="32"/>
      <c r="B125" s="43"/>
      <c r="C125" s="43"/>
      <c r="D125" s="33"/>
      <c r="E125" s="34"/>
      <c r="F125" s="33"/>
      <c r="G125" s="36"/>
      <c r="H125" s="33"/>
      <c r="I125" s="36"/>
      <c r="J125" s="38"/>
      <c r="K125" s="38"/>
      <c r="L125" s="38"/>
      <c r="M125" s="38"/>
      <c r="N125" s="39"/>
      <c r="O125" s="138"/>
      <c r="P125" s="137"/>
      <c r="Q125" s="32"/>
      <c r="R125" s="43"/>
      <c r="S125" s="33"/>
      <c r="T125" s="84"/>
      <c r="U125" s="84"/>
      <c r="V125" s="85"/>
      <c r="W125" s="137"/>
      <c r="X125" s="32"/>
      <c r="AA125" s="2"/>
      <c r="AB125" s="2"/>
      <c r="AC125" s="33"/>
      <c r="AD125" s="95"/>
      <c r="AE125" s="33"/>
      <c r="AF125" s="96"/>
      <c r="AG125" s="96"/>
      <c r="AH125" s="96"/>
      <c r="AI125" s="96"/>
      <c r="AK125" s="137"/>
    </row>
    <row r="126" spans="1:255" x14ac:dyDescent="0.15">
      <c r="A126" s="32" t="s">
        <v>112</v>
      </c>
      <c r="B126" s="43">
        <v>351</v>
      </c>
      <c r="C126" s="43" t="s">
        <v>217</v>
      </c>
      <c r="D126" s="33" t="s">
        <v>37</v>
      </c>
      <c r="E126" s="34">
        <v>400</v>
      </c>
      <c r="F126" s="33" t="s">
        <v>218</v>
      </c>
      <c r="G126" s="36">
        <v>6.5</v>
      </c>
      <c r="H126" s="33" t="s">
        <v>57</v>
      </c>
      <c r="I126" s="36">
        <v>20</v>
      </c>
      <c r="J126" s="38">
        <v>329627.21999999997</v>
      </c>
      <c r="K126" s="38">
        <f>ROUND((J126*$C$8/1000),0)</f>
        <v>6392118</v>
      </c>
      <c r="L126" s="38">
        <v>10071</v>
      </c>
      <c r="M126" s="38">
        <v>6402189</v>
      </c>
      <c r="N126" s="39"/>
      <c r="O126" s="138"/>
      <c r="P126" s="137"/>
      <c r="Q126" s="32"/>
      <c r="R126" s="43"/>
      <c r="S126" s="33"/>
      <c r="T126" s="84"/>
      <c r="U126" s="84"/>
      <c r="V126" s="85"/>
      <c r="W126" s="137"/>
      <c r="X126" s="32"/>
      <c r="Y126" s="32"/>
      <c r="AA126" s="2"/>
      <c r="AB126" s="2"/>
      <c r="AC126" s="33"/>
      <c r="AD126" s="95"/>
      <c r="AE126" s="43"/>
      <c r="AF126" s="96"/>
      <c r="AG126" s="96"/>
      <c r="AH126" s="96"/>
      <c r="AI126" s="96"/>
      <c r="AK126" s="137"/>
    </row>
    <row r="127" spans="1:255" x14ac:dyDescent="0.15">
      <c r="A127" s="32" t="s">
        <v>112</v>
      </c>
      <c r="B127" s="43">
        <v>351</v>
      </c>
      <c r="C127" s="43" t="s">
        <v>217</v>
      </c>
      <c r="D127" s="33" t="s">
        <v>37</v>
      </c>
      <c r="E127" s="34">
        <v>155</v>
      </c>
      <c r="F127" s="33" t="s">
        <v>219</v>
      </c>
      <c r="G127" s="36">
        <v>6.5</v>
      </c>
      <c r="H127" s="33" t="s">
        <v>57</v>
      </c>
      <c r="I127" s="36">
        <v>20</v>
      </c>
      <c r="J127" s="38">
        <v>127730.77</v>
      </c>
      <c r="K127" s="38">
        <f>ROUND((J127*$C$8/1000),0)</f>
        <v>2476950</v>
      </c>
      <c r="L127" s="38">
        <v>3903</v>
      </c>
      <c r="M127" s="38">
        <v>2480853</v>
      </c>
      <c r="N127" s="39"/>
      <c r="O127" s="138"/>
      <c r="P127" s="137"/>
      <c r="Q127" s="32"/>
      <c r="R127" s="43"/>
      <c r="S127" s="33"/>
      <c r="T127" s="84"/>
      <c r="U127" s="84"/>
      <c r="V127" s="85"/>
      <c r="W127" s="137"/>
      <c r="X127" s="32"/>
      <c r="Y127" s="32"/>
      <c r="AA127" s="2"/>
      <c r="AB127" s="2"/>
      <c r="AC127" s="33"/>
      <c r="AD127" s="95"/>
      <c r="AE127" s="43"/>
      <c r="AF127" s="96"/>
      <c r="AG127" s="96"/>
      <c r="AH127" s="96"/>
      <c r="AI127" s="96"/>
      <c r="AK127" s="137"/>
    </row>
    <row r="128" spans="1:255" x14ac:dyDescent="0.15">
      <c r="A128" s="32" t="s">
        <v>220</v>
      </c>
      <c r="B128" s="43">
        <v>351</v>
      </c>
      <c r="C128" s="43" t="s">
        <v>217</v>
      </c>
      <c r="D128" s="33" t="s">
        <v>37</v>
      </c>
      <c r="E128" s="34">
        <v>21</v>
      </c>
      <c r="F128" s="33" t="s">
        <v>221</v>
      </c>
      <c r="G128" s="36">
        <v>5</v>
      </c>
      <c r="H128" s="33" t="s">
        <v>57</v>
      </c>
      <c r="I128" s="36">
        <v>5.5</v>
      </c>
      <c r="J128" s="38">
        <v>10754.3</v>
      </c>
      <c r="K128" s="38">
        <f>ROUND((J128*$C$8/1000),0)</f>
        <v>208547</v>
      </c>
      <c r="L128" s="38">
        <v>254</v>
      </c>
      <c r="M128" s="38">
        <v>208801</v>
      </c>
      <c r="N128" s="39"/>
      <c r="O128" s="138"/>
      <c r="P128" s="137"/>
      <c r="Q128" s="32"/>
      <c r="R128" s="43"/>
      <c r="S128" s="33"/>
      <c r="T128" s="84"/>
      <c r="U128" s="84"/>
      <c r="V128" s="85"/>
      <c r="W128" s="137"/>
      <c r="X128" s="32"/>
      <c r="Y128" s="32"/>
      <c r="AA128" s="2"/>
      <c r="AB128" s="2"/>
      <c r="AC128" s="33"/>
      <c r="AD128" s="95"/>
      <c r="AE128" s="43"/>
      <c r="AF128" s="96"/>
      <c r="AG128" s="96"/>
      <c r="AH128" s="96"/>
      <c r="AI128" s="96"/>
      <c r="AK128" s="137"/>
    </row>
    <row r="129" spans="1:37" x14ac:dyDescent="0.15">
      <c r="A129" s="32" t="s">
        <v>121</v>
      </c>
      <c r="B129" s="43">
        <v>351</v>
      </c>
      <c r="C129" s="43" t="s">
        <v>217</v>
      </c>
      <c r="D129" s="33" t="s">
        <v>37</v>
      </c>
      <c r="E129" s="34">
        <v>60</v>
      </c>
      <c r="F129" s="33" t="s">
        <v>222</v>
      </c>
      <c r="G129" s="36">
        <v>6.5</v>
      </c>
      <c r="H129" s="33" t="s">
        <v>57</v>
      </c>
      <c r="I129" s="36">
        <v>20</v>
      </c>
      <c r="J129" s="38">
        <v>77187.98</v>
      </c>
      <c r="K129" s="38">
        <f>ROUND((J129*$C$8/1000),0)</f>
        <v>1496826</v>
      </c>
      <c r="L129" s="38">
        <v>2359</v>
      </c>
      <c r="M129" s="38">
        <v>1499185</v>
      </c>
      <c r="N129" s="39"/>
      <c r="O129" s="138"/>
      <c r="P129" s="137"/>
      <c r="Q129" s="32"/>
      <c r="R129" s="43"/>
      <c r="S129" s="33"/>
      <c r="T129" s="84"/>
      <c r="U129" s="84"/>
      <c r="V129" s="85"/>
      <c r="W129" s="137"/>
      <c r="X129" s="32"/>
      <c r="Y129" s="32"/>
      <c r="AA129" s="2"/>
      <c r="AB129" s="2"/>
      <c r="AC129" s="33"/>
      <c r="AD129" s="95"/>
      <c r="AE129" s="43"/>
      <c r="AF129" s="96"/>
      <c r="AG129" s="96"/>
      <c r="AH129" s="96"/>
      <c r="AI129" s="96"/>
      <c r="AK129" s="137"/>
    </row>
    <row r="130" spans="1:37" x14ac:dyDescent="0.15">
      <c r="A130" s="32" t="s">
        <v>121</v>
      </c>
      <c r="B130" s="43">
        <v>351</v>
      </c>
      <c r="C130" s="43" t="s">
        <v>217</v>
      </c>
      <c r="D130" s="33" t="s">
        <v>37</v>
      </c>
      <c r="E130" s="34">
        <v>2</v>
      </c>
      <c r="F130" s="33" t="s">
        <v>223</v>
      </c>
      <c r="G130" s="36">
        <v>6.5</v>
      </c>
      <c r="H130" s="33" t="s">
        <v>57</v>
      </c>
      <c r="I130" s="36">
        <v>21</v>
      </c>
      <c r="J130" s="38">
        <v>2572.9299999999998</v>
      </c>
      <c r="K130" s="38">
        <f>ROUND((J130*$C$8/1000),0)</f>
        <v>49894</v>
      </c>
      <c r="L130" s="38">
        <v>79</v>
      </c>
      <c r="M130" s="38">
        <v>49973</v>
      </c>
      <c r="N130" s="39"/>
      <c r="O130" s="138"/>
      <c r="P130" s="137"/>
      <c r="Q130" s="32"/>
      <c r="R130" s="43"/>
      <c r="S130" s="33"/>
      <c r="T130" s="84"/>
      <c r="U130" s="84"/>
      <c r="V130" s="85"/>
      <c r="W130" s="137"/>
      <c r="X130" s="32"/>
      <c r="Y130" s="32"/>
      <c r="AA130" s="2"/>
      <c r="AB130" s="2"/>
      <c r="AC130" s="33"/>
      <c r="AD130" s="95"/>
      <c r="AE130" s="43"/>
      <c r="AF130" s="96"/>
      <c r="AG130" s="96"/>
      <c r="AH130" s="96"/>
      <c r="AI130" s="96"/>
      <c r="AK130" s="137"/>
    </row>
    <row r="131" spans="1:37" x14ac:dyDescent="0.15">
      <c r="A131" s="32" t="s">
        <v>224</v>
      </c>
      <c r="B131" s="43">
        <v>351</v>
      </c>
      <c r="C131" s="43" t="s">
        <v>225</v>
      </c>
      <c r="D131" s="33" t="s">
        <v>37</v>
      </c>
      <c r="E131" s="34">
        <v>160</v>
      </c>
      <c r="F131" s="33" t="s">
        <v>226</v>
      </c>
      <c r="G131" s="36">
        <v>5.3</v>
      </c>
      <c r="H131" s="33" t="s">
        <v>57</v>
      </c>
      <c r="I131" s="36">
        <v>6</v>
      </c>
      <c r="J131" s="38">
        <v>53974.64</v>
      </c>
      <c r="K131" s="38">
        <f t="shared" ref="K131:K148" si="8">ROUND((J131*$C$8/1000),0)</f>
        <v>1046674</v>
      </c>
      <c r="L131" s="38">
        <v>1352</v>
      </c>
      <c r="M131" s="38">
        <v>1048026</v>
      </c>
      <c r="N131" s="39"/>
      <c r="O131" s="138"/>
      <c r="P131" s="137"/>
      <c r="Q131" s="32"/>
      <c r="R131" s="43"/>
      <c r="S131" s="33"/>
      <c r="T131" s="84"/>
      <c r="U131" s="84"/>
      <c r="V131" s="85"/>
      <c r="W131" s="137"/>
      <c r="X131" s="32"/>
      <c r="Y131" s="32"/>
      <c r="AA131" s="2"/>
      <c r="AB131" s="2"/>
      <c r="AC131" s="33"/>
      <c r="AD131" s="95"/>
      <c r="AE131" s="43"/>
      <c r="AF131" s="96"/>
      <c r="AG131" s="96"/>
      <c r="AH131" s="96"/>
      <c r="AI131" s="96"/>
      <c r="AK131" s="137"/>
    </row>
    <row r="132" spans="1:37" x14ac:dyDescent="0.15">
      <c r="A132" s="32" t="s">
        <v>224</v>
      </c>
      <c r="B132" s="43">
        <v>351</v>
      </c>
      <c r="C132" s="43" t="s">
        <v>225</v>
      </c>
      <c r="D132" s="33" t="s">
        <v>37</v>
      </c>
      <c r="E132" s="34">
        <v>60</v>
      </c>
      <c r="F132" s="33" t="s">
        <v>227</v>
      </c>
      <c r="G132" s="36">
        <v>5.3</v>
      </c>
      <c r="H132" s="33" t="s">
        <v>57</v>
      </c>
      <c r="I132" s="36">
        <v>6</v>
      </c>
      <c r="J132" s="38">
        <v>20240.13</v>
      </c>
      <c r="K132" s="38">
        <f t="shared" si="8"/>
        <v>392496</v>
      </c>
      <c r="L132" s="38">
        <v>507</v>
      </c>
      <c r="M132" s="38">
        <v>393003</v>
      </c>
      <c r="N132" s="39"/>
      <c r="O132" s="138"/>
      <c r="P132" s="137"/>
      <c r="Q132" s="32"/>
      <c r="R132" s="43"/>
      <c r="S132" s="33"/>
      <c r="T132" s="84"/>
      <c r="U132" s="84"/>
      <c r="V132" s="85"/>
      <c r="W132" s="137"/>
      <c r="X132" s="32"/>
      <c r="Y132" s="32"/>
      <c r="AA132" s="2"/>
      <c r="AB132" s="2"/>
      <c r="AC132" s="33"/>
      <c r="AD132" s="95"/>
      <c r="AE132" s="43"/>
      <c r="AF132" s="96"/>
      <c r="AG132" s="96"/>
      <c r="AH132" s="96"/>
      <c r="AI132" s="96"/>
      <c r="AK132" s="137"/>
    </row>
    <row r="133" spans="1:37" x14ac:dyDescent="0.15">
      <c r="A133" s="32" t="s">
        <v>224</v>
      </c>
      <c r="B133" s="43">
        <v>351</v>
      </c>
      <c r="C133" s="43" t="s">
        <v>225</v>
      </c>
      <c r="D133" s="33" t="s">
        <v>37</v>
      </c>
      <c r="E133" s="34">
        <v>600</v>
      </c>
      <c r="F133" s="33" t="s">
        <v>228</v>
      </c>
      <c r="G133" s="36">
        <v>6.5</v>
      </c>
      <c r="H133" s="33" t="s">
        <v>57</v>
      </c>
      <c r="I133" s="36">
        <v>22.5</v>
      </c>
      <c r="J133" s="38">
        <v>557205.88</v>
      </c>
      <c r="K133" s="38">
        <f t="shared" si="8"/>
        <v>10805314</v>
      </c>
      <c r="L133" s="38">
        <v>17025</v>
      </c>
      <c r="M133" s="38">
        <v>10822339</v>
      </c>
      <c r="N133" s="39"/>
      <c r="O133" s="138"/>
      <c r="P133" s="137"/>
      <c r="Q133" s="32"/>
      <c r="R133" s="43"/>
      <c r="S133" s="33"/>
      <c r="T133" s="84"/>
      <c r="U133" s="84"/>
      <c r="V133" s="85"/>
      <c r="W133" s="137"/>
      <c r="X133" s="32"/>
      <c r="Y133" s="32"/>
      <c r="AA133" s="2"/>
      <c r="AB133" s="2"/>
      <c r="AC133" s="33"/>
      <c r="AD133" s="95"/>
      <c r="AE133" s="43"/>
      <c r="AF133" s="96"/>
      <c r="AG133" s="96"/>
      <c r="AH133" s="96"/>
      <c r="AI133" s="96"/>
      <c r="AK133" s="137"/>
    </row>
    <row r="134" spans="1:37" x14ac:dyDescent="0.15">
      <c r="A134" s="32" t="s">
        <v>224</v>
      </c>
      <c r="B134" s="43">
        <v>351</v>
      </c>
      <c r="C134" s="43" t="s">
        <v>225</v>
      </c>
      <c r="D134" s="33" t="s">
        <v>37</v>
      </c>
      <c r="E134" s="34">
        <v>129</v>
      </c>
      <c r="F134" s="33" t="s">
        <v>229</v>
      </c>
      <c r="G134" s="36">
        <v>6.5</v>
      </c>
      <c r="H134" s="33" t="s">
        <v>57</v>
      </c>
      <c r="I134" s="36">
        <v>22.5</v>
      </c>
      <c r="J134" s="38">
        <v>119799.78</v>
      </c>
      <c r="K134" s="38">
        <f t="shared" si="8"/>
        <v>2323153</v>
      </c>
      <c r="L134" s="38">
        <v>3661</v>
      </c>
      <c r="M134" s="38">
        <v>2326814</v>
      </c>
      <c r="N134" s="39"/>
      <c r="O134" s="138"/>
      <c r="P134" s="137"/>
      <c r="Q134" s="32"/>
      <c r="R134" s="43"/>
      <c r="S134" s="33"/>
      <c r="T134" s="84"/>
      <c r="U134" s="84"/>
      <c r="V134" s="85"/>
      <c r="W134" s="137"/>
      <c r="X134" s="32"/>
      <c r="Y134" s="32"/>
      <c r="AA134" s="2"/>
      <c r="AB134" s="2"/>
      <c r="AC134" s="33"/>
      <c r="AD134" s="95"/>
      <c r="AE134" s="43"/>
      <c r="AF134" s="96"/>
      <c r="AG134" s="96"/>
      <c r="AH134" s="96"/>
      <c r="AI134" s="96"/>
      <c r="AK134" s="137"/>
    </row>
    <row r="135" spans="1:37" x14ac:dyDescent="0.15">
      <c r="A135" s="32" t="s">
        <v>230</v>
      </c>
      <c r="B135" s="43">
        <v>351</v>
      </c>
      <c r="C135" s="43" t="s">
        <v>225</v>
      </c>
      <c r="D135" s="33" t="s">
        <v>37</v>
      </c>
      <c r="E135" s="34">
        <v>82</v>
      </c>
      <c r="F135" s="33" t="s">
        <v>231</v>
      </c>
      <c r="G135" s="36">
        <v>6.5</v>
      </c>
      <c r="H135" s="33" t="s">
        <v>57</v>
      </c>
      <c r="I135" s="36">
        <v>22.5</v>
      </c>
      <c r="J135" s="38">
        <v>103842.44</v>
      </c>
      <c r="K135" s="38">
        <f t="shared" si="8"/>
        <v>2013708</v>
      </c>
      <c r="L135" s="38">
        <v>3173</v>
      </c>
      <c r="M135" s="38">
        <v>2016881</v>
      </c>
      <c r="N135" s="39"/>
      <c r="O135" s="138"/>
      <c r="P135" s="137"/>
      <c r="Q135" s="32"/>
      <c r="R135" s="43"/>
      <c r="S135" s="33"/>
      <c r="T135" s="84"/>
      <c r="U135" s="84"/>
      <c r="V135" s="85"/>
      <c r="W135" s="137"/>
      <c r="X135" s="32"/>
      <c r="Y135" s="32"/>
      <c r="AA135" s="2"/>
      <c r="AB135" s="2"/>
      <c r="AC135" s="33"/>
      <c r="AD135" s="95"/>
      <c r="AE135" s="43"/>
      <c r="AF135" s="96"/>
      <c r="AG135" s="96"/>
      <c r="AH135" s="96"/>
      <c r="AI135" s="96"/>
      <c r="AK135" s="137"/>
    </row>
    <row r="136" spans="1:37" x14ac:dyDescent="0.15">
      <c r="A136" s="32" t="s">
        <v>230</v>
      </c>
      <c r="B136" s="43">
        <v>351</v>
      </c>
      <c r="C136" s="43" t="s">
        <v>225</v>
      </c>
      <c r="D136" s="33" t="s">
        <v>37</v>
      </c>
      <c r="E136" s="34">
        <v>7</v>
      </c>
      <c r="F136" s="33" t="s">
        <v>232</v>
      </c>
      <c r="G136" s="36">
        <v>6.5</v>
      </c>
      <c r="H136" s="33" t="s">
        <v>57</v>
      </c>
      <c r="I136" s="36">
        <v>22.5</v>
      </c>
      <c r="J136" s="38">
        <v>8864.6</v>
      </c>
      <c r="K136" s="38">
        <f t="shared" si="8"/>
        <v>171902</v>
      </c>
      <c r="L136" s="38">
        <v>271</v>
      </c>
      <c r="M136" s="38">
        <v>172173</v>
      </c>
      <c r="N136" s="39"/>
      <c r="O136" s="138"/>
      <c r="P136" s="137"/>
      <c r="Q136" s="32"/>
      <c r="R136" s="43"/>
      <c r="S136" s="33"/>
      <c r="T136" s="84"/>
      <c r="U136" s="84"/>
      <c r="V136" s="85"/>
      <c r="W136" s="137"/>
      <c r="X136" s="32"/>
      <c r="Y136" s="32"/>
      <c r="AA136" s="2"/>
      <c r="AB136" s="2"/>
      <c r="AC136" s="33"/>
      <c r="AD136" s="95"/>
      <c r="AE136" s="43"/>
      <c r="AF136" s="96"/>
      <c r="AG136" s="96"/>
      <c r="AH136" s="96"/>
      <c r="AI136" s="96"/>
      <c r="AK136" s="137"/>
    </row>
    <row r="137" spans="1:37" x14ac:dyDescent="0.15">
      <c r="A137" s="32" t="s">
        <v>233</v>
      </c>
      <c r="B137" s="43">
        <v>351</v>
      </c>
      <c r="C137" s="43" t="s">
        <v>234</v>
      </c>
      <c r="D137" s="33" t="s">
        <v>37</v>
      </c>
      <c r="E137" s="34">
        <v>255</v>
      </c>
      <c r="F137" s="33" t="s">
        <v>235</v>
      </c>
      <c r="G137" s="36">
        <v>4</v>
      </c>
      <c r="H137" s="43" t="s">
        <v>65</v>
      </c>
      <c r="I137" s="36">
        <v>5.75</v>
      </c>
      <c r="J137" s="38">
        <v>111098.25</v>
      </c>
      <c r="K137" s="38">
        <f t="shared" si="8"/>
        <v>2154413</v>
      </c>
      <c r="L137" s="38">
        <v>2113</v>
      </c>
      <c r="M137" s="38">
        <v>2156526</v>
      </c>
      <c r="N137" s="39"/>
      <c r="O137" s="138"/>
      <c r="P137" s="137"/>
      <c r="Q137" s="32"/>
      <c r="R137" s="43"/>
      <c r="S137" s="33"/>
      <c r="T137" s="84"/>
      <c r="U137" s="84"/>
      <c r="V137" s="85"/>
      <c r="W137" s="137"/>
      <c r="X137" s="32"/>
      <c r="Y137" s="32"/>
      <c r="AA137" s="2"/>
      <c r="AB137" s="2"/>
      <c r="AC137" s="33"/>
      <c r="AD137" s="95"/>
      <c r="AE137" s="33"/>
      <c r="AF137" s="96"/>
      <c r="AG137" s="96"/>
      <c r="AH137" s="96"/>
      <c r="AI137" s="96"/>
      <c r="AK137" s="137"/>
    </row>
    <row r="138" spans="1:37" x14ac:dyDescent="0.15">
      <c r="A138" s="32" t="s">
        <v>233</v>
      </c>
      <c r="B138" s="43">
        <v>351</v>
      </c>
      <c r="C138" s="43" t="s">
        <v>234</v>
      </c>
      <c r="D138" s="33" t="s">
        <v>37</v>
      </c>
      <c r="E138" s="34">
        <v>69</v>
      </c>
      <c r="F138" s="33" t="s">
        <v>236</v>
      </c>
      <c r="G138" s="36">
        <v>4</v>
      </c>
      <c r="H138" s="43" t="s">
        <v>65</v>
      </c>
      <c r="I138" s="36">
        <v>5.75</v>
      </c>
      <c r="J138" s="38">
        <v>30062.22</v>
      </c>
      <c r="K138" s="38">
        <f t="shared" si="8"/>
        <v>582965</v>
      </c>
      <c r="L138" s="38">
        <v>572</v>
      </c>
      <c r="M138" s="38">
        <v>583537</v>
      </c>
      <c r="N138" s="39"/>
      <c r="O138" s="138"/>
      <c r="P138" s="137"/>
      <c r="Q138" s="32"/>
      <c r="R138" s="43"/>
      <c r="S138" s="33"/>
      <c r="T138" s="84"/>
      <c r="U138" s="84"/>
      <c r="V138" s="85"/>
      <c r="W138" s="137"/>
      <c r="X138" s="32"/>
      <c r="Y138" s="32"/>
      <c r="AA138" s="2"/>
      <c r="AB138" s="2"/>
      <c r="AC138" s="33"/>
      <c r="AD138" s="95"/>
      <c r="AE138" s="33"/>
      <c r="AF138" s="96"/>
      <c r="AG138" s="96"/>
      <c r="AH138" s="96"/>
      <c r="AI138" s="96"/>
      <c r="AK138" s="137"/>
    </row>
    <row r="139" spans="1:37" x14ac:dyDescent="0.15">
      <c r="A139" s="32" t="s">
        <v>237</v>
      </c>
      <c r="B139" s="43">
        <v>351</v>
      </c>
      <c r="C139" s="43" t="s">
        <v>234</v>
      </c>
      <c r="D139" s="33" t="s">
        <v>37</v>
      </c>
      <c r="E139" s="34">
        <v>305</v>
      </c>
      <c r="F139" s="33" t="s">
        <v>238</v>
      </c>
      <c r="G139" s="36">
        <v>6</v>
      </c>
      <c r="H139" s="43" t="s">
        <v>65</v>
      </c>
      <c r="I139" s="36">
        <v>22.5</v>
      </c>
      <c r="J139" s="38">
        <v>343300.42</v>
      </c>
      <c r="K139" s="38">
        <f t="shared" si="8"/>
        <v>6657268</v>
      </c>
      <c r="L139" s="38">
        <v>9705</v>
      </c>
      <c r="M139" s="38">
        <v>6666973</v>
      </c>
      <c r="N139" s="39"/>
      <c r="O139" s="138"/>
      <c r="P139" s="137"/>
      <c r="Q139" s="32"/>
      <c r="R139" s="43"/>
      <c r="S139" s="33"/>
      <c r="T139" s="84"/>
      <c r="U139" s="84"/>
      <c r="V139" s="85"/>
      <c r="W139" s="137"/>
      <c r="X139" s="32"/>
      <c r="Y139" s="32"/>
      <c r="AA139" s="2"/>
      <c r="AB139" s="2"/>
      <c r="AC139" s="33"/>
      <c r="AD139" s="95"/>
      <c r="AE139" s="33"/>
      <c r="AF139" s="96"/>
      <c r="AG139" s="96"/>
      <c r="AH139" s="96"/>
      <c r="AI139" s="96"/>
      <c r="AK139" s="137"/>
    </row>
    <row r="140" spans="1:37" x14ac:dyDescent="0.15">
      <c r="A140" s="32" t="s">
        <v>237</v>
      </c>
      <c r="B140" s="43">
        <v>351</v>
      </c>
      <c r="C140" s="43" t="s">
        <v>234</v>
      </c>
      <c r="D140" s="33" t="s">
        <v>37</v>
      </c>
      <c r="E140" s="34">
        <v>77</v>
      </c>
      <c r="F140" s="33" t="s">
        <v>239</v>
      </c>
      <c r="G140" s="36">
        <v>6</v>
      </c>
      <c r="H140" s="43" t="s">
        <v>65</v>
      </c>
      <c r="I140" s="36">
        <v>22.5</v>
      </c>
      <c r="J140" s="38">
        <v>86669.75</v>
      </c>
      <c r="K140" s="38">
        <f t="shared" si="8"/>
        <v>1680696</v>
      </c>
      <c r="L140" s="38">
        <v>2451</v>
      </c>
      <c r="M140" s="38">
        <v>1683147</v>
      </c>
      <c r="N140" s="39"/>
      <c r="O140" s="138"/>
      <c r="P140" s="137"/>
      <c r="Q140" s="32"/>
      <c r="R140" s="43"/>
      <c r="S140" s="33"/>
      <c r="T140" s="84"/>
      <c r="U140" s="84"/>
      <c r="V140" s="85"/>
      <c r="W140" s="137"/>
      <c r="X140" s="32"/>
      <c r="Y140" s="32"/>
      <c r="AA140" s="2"/>
      <c r="AB140" s="2"/>
      <c r="AC140" s="33"/>
      <c r="AD140" s="95"/>
      <c r="AE140" s="33"/>
      <c r="AF140" s="96"/>
      <c r="AG140" s="96"/>
      <c r="AH140" s="96"/>
      <c r="AI140" s="96"/>
      <c r="AK140" s="137"/>
    </row>
    <row r="141" spans="1:37" x14ac:dyDescent="0.15">
      <c r="A141" s="32" t="s">
        <v>237</v>
      </c>
      <c r="B141" s="43">
        <v>351</v>
      </c>
      <c r="C141" s="43" t="s">
        <v>234</v>
      </c>
      <c r="D141" s="33" t="s">
        <v>37</v>
      </c>
      <c r="E141" s="34">
        <v>29</v>
      </c>
      <c r="F141" s="33" t="s">
        <v>240</v>
      </c>
      <c r="G141" s="36">
        <v>6</v>
      </c>
      <c r="H141" s="43" t="s">
        <v>65</v>
      </c>
      <c r="I141" s="36">
        <v>25.5</v>
      </c>
      <c r="J141" s="38">
        <v>34876.53</v>
      </c>
      <c r="K141" s="38">
        <f t="shared" si="8"/>
        <v>676324</v>
      </c>
      <c r="L141" s="38">
        <v>986</v>
      </c>
      <c r="M141" s="38">
        <v>677310</v>
      </c>
      <c r="N141" s="39"/>
      <c r="O141" s="138"/>
      <c r="P141" s="137"/>
      <c r="Q141" s="32"/>
      <c r="R141" s="43"/>
      <c r="S141" s="33"/>
      <c r="T141" s="84"/>
      <c r="U141" s="84"/>
      <c r="V141" s="85"/>
      <c r="W141" s="137"/>
      <c r="X141" s="32"/>
      <c r="Y141" s="32"/>
      <c r="AA141" s="2"/>
      <c r="AB141" s="2"/>
      <c r="AC141" s="33"/>
      <c r="AD141" s="95"/>
      <c r="AE141" s="33"/>
      <c r="AF141" s="96"/>
      <c r="AG141" s="96"/>
      <c r="AH141" s="96"/>
      <c r="AI141" s="96"/>
      <c r="AK141" s="137"/>
    </row>
    <row r="142" spans="1:37" x14ac:dyDescent="0.15">
      <c r="A142" s="32" t="s">
        <v>241</v>
      </c>
      <c r="B142" s="43">
        <v>351</v>
      </c>
      <c r="C142" s="43" t="s">
        <v>234</v>
      </c>
      <c r="D142" s="33" t="s">
        <v>37</v>
      </c>
      <c r="E142" s="34">
        <v>29</v>
      </c>
      <c r="F142" s="33" t="s">
        <v>242</v>
      </c>
      <c r="G142" s="36">
        <v>4.5</v>
      </c>
      <c r="H142" s="43" t="s">
        <v>65</v>
      </c>
      <c r="I142" s="36">
        <v>26</v>
      </c>
      <c r="J142" s="38">
        <v>33337.49</v>
      </c>
      <c r="K142" s="38">
        <f t="shared" si="8"/>
        <v>646479</v>
      </c>
      <c r="L142" s="38">
        <v>712</v>
      </c>
      <c r="M142" s="38">
        <v>647191</v>
      </c>
      <c r="N142" s="39"/>
      <c r="O142" s="138"/>
      <c r="P142" s="137"/>
      <c r="Q142" s="32"/>
      <c r="R142" s="43"/>
      <c r="S142" s="33"/>
      <c r="T142" s="84"/>
      <c r="U142" s="84"/>
      <c r="V142" s="85"/>
      <c r="W142" s="137"/>
      <c r="X142" s="32"/>
      <c r="Y142" s="32"/>
      <c r="AA142" s="2"/>
      <c r="AB142" s="2"/>
      <c r="AC142" s="33"/>
      <c r="AD142" s="95"/>
      <c r="AE142" s="33"/>
      <c r="AF142" s="96"/>
      <c r="AG142" s="96"/>
      <c r="AH142" s="96"/>
      <c r="AI142" s="96"/>
      <c r="AK142" s="137"/>
    </row>
    <row r="143" spans="1:37" x14ac:dyDescent="0.15">
      <c r="A143" s="32" t="s">
        <v>243</v>
      </c>
      <c r="B143" s="43">
        <v>351</v>
      </c>
      <c r="C143" s="43" t="s">
        <v>244</v>
      </c>
      <c r="D143" s="33" t="s">
        <v>37</v>
      </c>
      <c r="E143" s="34">
        <v>205</v>
      </c>
      <c r="F143" s="33" t="s">
        <v>245</v>
      </c>
      <c r="G143" s="36">
        <v>4</v>
      </c>
      <c r="H143" s="43" t="s">
        <v>65</v>
      </c>
      <c r="I143" s="36">
        <v>5.75</v>
      </c>
      <c r="J143" s="38">
        <v>95632.24</v>
      </c>
      <c r="K143" s="38">
        <f t="shared" si="8"/>
        <v>1854497</v>
      </c>
      <c r="L143" s="38">
        <v>1819</v>
      </c>
      <c r="M143" s="38">
        <v>1856316</v>
      </c>
      <c r="N143" s="39"/>
      <c r="O143" s="138"/>
      <c r="P143" s="137"/>
      <c r="Q143" s="32"/>
      <c r="R143" s="43"/>
      <c r="S143" s="33"/>
      <c r="T143" s="84"/>
      <c r="U143" s="84"/>
      <c r="V143" s="85"/>
      <c r="W143" s="137"/>
      <c r="X143" s="32"/>
      <c r="Y143" s="32"/>
      <c r="AA143" s="2"/>
      <c r="AB143" s="2"/>
      <c r="AC143" s="33"/>
      <c r="AD143" s="95"/>
      <c r="AE143" s="33"/>
      <c r="AF143" s="96"/>
      <c r="AG143" s="96"/>
      <c r="AH143" s="96"/>
      <c r="AI143" s="96"/>
      <c r="AK143" s="137"/>
    </row>
    <row r="144" spans="1:37" x14ac:dyDescent="0.15">
      <c r="A144" s="32" t="s">
        <v>243</v>
      </c>
      <c r="B144" s="43">
        <v>351</v>
      </c>
      <c r="C144" s="43" t="s">
        <v>244</v>
      </c>
      <c r="D144" s="33" t="s">
        <v>37</v>
      </c>
      <c r="E144" s="34">
        <v>57</v>
      </c>
      <c r="F144" s="33" t="s">
        <v>246</v>
      </c>
      <c r="G144" s="36">
        <v>4</v>
      </c>
      <c r="H144" s="43" t="s">
        <v>65</v>
      </c>
      <c r="I144" s="36">
        <v>5.75</v>
      </c>
      <c r="J144" s="38">
        <v>26590.66</v>
      </c>
      <c r="K144" s="38">
        <f t="shared" si="8"/>
        <v>515645</v>
      </c>
      <c r="L144" s="38">
        <v>506</v>
      </c>
      <c r="M144" s="38">
        <v>516151</v>
      </c>
      <c r="N144" s="39"/>
      <c r="O144" s="138"/>
      <c r="P144" s="137"/>
      <c r="Q144" s="32"/>
      <c r="R144" s="43"/>
      <c r="S144" s="33"/>
      <c r="T144" s="84"/>
      <c r="U144" s="84"/>
      <c r="V144" s="85"/>
      <c r="W144" s="137"/>
      <c r="X144" s="32"/>
      <c r="Y144" s="32"/>
      <c r="AA144" s="2"/>
      <c r="AB144" s="2"/>
      <c r="AC144" s="33"/>
      <c r="AD144" s="95"/>
      <c r="AE144" s="33"/>
      <c r="AF144" s="96"/>
      <c r="AG144" s="96"/>
      <c r="AH144" s="96"/>
      <c r="AI144" s="96"/>
      <c r="AK144" s="137"/>
    </row>
    <row r="145" spans="1:37" x14ac:dyDescent="0.15">
      <c r="A145" s="32" t="s">
        <v>247</v>
      </c>
      <c r="B145" s="43">
        <v>351</v>
      </c>
      <c r="C145" s="43" t="s">
        <v>244</v>
      </c>
      <c r="D145" s="33" t="s">
        <v>37</v>
      </c>
      <c r="E145" s="34">
        <v>270</v>
      </c>
      <c r="F145" s="33" t="s">
        <v>248</v>
      </c>
      <c r="G145" s="36">
        <v>5.6</v>
      </c>
      <c r="H145" s="43" t="s">
        <v>65</v>
      </c>
      <c r="I145" s="36">
        <v>19.75</v>
      </c>
      <c r="J145" s="38">
        <v>288326.39</v>
      </c>
      <c r="K145" s="38">
        <f t="shared" si="8"/>
        <v>5591214</v>
      </c>
      <c r="L145" s="38">
        <v>7621</v>
      </c>
      <c r="M145" s="38">
        <v>5598835</v>
      </c>
      <c r="N145" s="39"/>
      <c r="O145" s="138"/>
      <c r="P145" s="137"/>
      <c r="Q145" s="32"/>
      <c r="R145" s="43"/>
      <c r="S145" s="33"/>
      <c r="T145" s="84"/>
      <c r="U145" s="84"/>
      <c r="V145" s="85"/>
      <c r="W145" s="137"/>
      <c r="X145" s="32"/>
      <c r="Y145" s="32"/>
      <c r="AA145" s="2"/>
      <c r="AB145" s="2"/>
      <c r="AC145" s="33"/>
      <c r="AD145" s="95"/>
      <c r="AE145" s="33"/>
      <c r="AF145" s="96"/>
      <c r="AG145" s="96"/>
      <c r="AH145" s="96"/>
      <c r="AI145" s="96"/>
      <c r="AK145" s="137"/>
    </row>
    <row r="146" spans="1:37" x14ac:dyDescent="0.15">
      <c r="A146" s="32" t="s">
        <v>249</v>
      </c>
      <c r="B146" s="43">
        <v>351</v>
      </c>
      <c r="C146" s="43" t="s">
        <v>244</v>
      </c>
      <c r="D146" s="33" t="s">
        <v>37</v>
      </c>
      <c r="E146" s="34">
        <v>69</v>
      </c>
      <c r="F146" s="33" t="s">
        <v>250</v>
      </c>
      <c r="G146" s="36">
        <v>5.6</v>
      </c>
      <c r="H146" s="43" t="s">
        <v>65</v>
      </c>
      <c r="I146" s="36">
        <v>19.75</v>
      </c>
      <c r="J146" s="38">
        <v>73683.64</v>
      </c>
      <c r="K146" s="38">
        <f t="shared" si="8"/>
        <v>1428870</v>
      </c>
      <c r="L146" s="38">
        <v>1948</v>
      </c>
      <c r="M146" s="38">
        <v>1430818</v>
      </c>
      <c r="N146" s="39"/>
      <c r="O146" s="138"/>
      <c r="P146" s="137"/>
      <c r="Q146" s="32"/>
      <c r="R146" s="43"/>
      <c r="S146" s="33"/>
      <c r="T146" s="84"/>
      <c r="U146" s="84"/>
      <c r="V146" s="85"/>
      <c r="W146" s="137"/>
      <c r="X146" s="32"/>
      <c r="Y146" s="32"/>
      <c r="AA146" s="2"/>
      <c r="AB146" s="2"/>
      <c r="AC146" s="33"/>
      <c r="AD146" s="95"/>
      <c r="AE146" s="33"/>
      <c r="AF146" s="96"/>
      <c r="AG146" s="96"/>
      <c r="AH146" s="96"/>
      <c r="AI146" s="96"/>
      <c r="AK146" s="137"/>
    </row>
    <row r="147" spans="1:37" x14ac:dyDescent="0.15">
      <c r="A147" s="32" t="s">
        <v>251</v>
      </c>
      <c r="B147" s="43">
        <v>351</v>
      </c>
      <c r="C147" s="43" t="s">
        <v>244</v>
      </c>
      <c r="D147" s="33" t="s">
        <v>37</v>
      </c>
      <c r="E147" s="34">
        <v>20</v>
      </c>
      <c r="F147" s="33" t="s">
        <v>252</v>
      </c>
      <c r="G147" s="36">
        <v>6</v>
      </c>
      <c r="H147" s="43" t="s">
        <v>65</v>
      </c>
      <c r="I147" s="36">
        <v>25.25</v>
      </c>
      <c r="J147" s="38">
        <v>23590.11</v>
      </c>
      <c r="K147" s="38">
        <f t="shared" si="8"/>
        <v>457458</v>
      </c>
      <c r="L147" s="38">
        <v>667</v>
      </c>
      <c r="M147" s="38">
        <v>458125</v>
      </c>
      <c r="N147" s="39"/>
      <c r="O147" s="138"/>
      <c r="P147" s="137"/>
      <c r="Q147" s="32"/>
      <c r="R147" s="43"/>
      <c r="S147" s="33"/>
      <c r="T147" s="84"/>
      <c r="U147" s="84"/>
      <c r="V147" s="85"/>
      <c r="W147" s="137"/>
      <c r="X147" s="32"/>
      <c r="Y147" s="32"/>
      <c r="AA147" s="2"/>
      <c r="AB147" s="2"/>
      <c r="AC147" s="33"/>
      <c r="AD147" s="95"/>
      <c r="AE147" s="33"/>
      <c r="AF147" s="96"/>
      <c r="AG147" s="96"/>
      <c r="AH147" s="96"/>
      <c r="AI147" s="96"/>
      <c r="AK147" s="137"/>
    </row>
    <row r="148" spans="1:37" x14ac:dyDescent="0.15">
      <c r="A148" s="32" t="s">
        <v>247</v>
      </c>
      <c r="B148" s="43">
        <v>351</v>
      </c>
      <c r="C148" s="43" t="s">
        <v>244</v>
      </c>
      <c r="D148" s="33" t="s">
        <v>37</v>
      </c>
      <c r="E148" s="34">
        <v>46</v>
      </c>
      <c r="F148" s="33" t="s">
        <v>253</v>
      </c>
      <c r="G148" s="36">
        <v>4.5</v>
      </c>
      <c r="H148" s="43" t="s">
        <v>65</v>
      </c>
      <c r="I148" s="36">
        <v>25.75</v>
      </c>
      <c r="J148" s="38">
        <v>52109.95</v>
      </c>
      <c r="K148" s="38">
        <f t="shared" si="8"/>
        <v>1010514</v>
      </c>
      <c r="L148" s="38">
        <v>1113</v>
      </c>
      <c r="M148" s="38">
        <v>1011627</v>
      </c>
      <c r="N148" s="39"/>
      <c r="O148" s="138"/>
      <c r="P148" s="137"/>
      <c r="Q148" s="32"/>
      <c r="R148" s="43"/>
      <c r="S148" s="33"/>
      <c r="T148" s="84"/>
      <c r="U148" s="84"/>
      <c r="V148" s="85"/>
      <c r="W148" s="137"/>
      <c r="X148" s="32"/>
      <c r="Y148" s="32"/>
      <c r="AA148" s="2"/>
      <c r="AB148" s="2"/>
      <c r="AC148" s="33"/>
      <c r="AD148" s="95"/>
      <c r="AE148" s="33"/>
      <c r="AF148" s="96"/>
      <c r="AG148" s="96"/>
      <c r="AH148" s="96"/>
      <c r="AI148" s="96"/>
      <c r="AK148" s="137"/>
    </row>
    <row r="149" spans="1:37" x14ac:dyDescent="0.15">
      <c r="A149" s="32"/>
      <c r="B149" s="43"/>
      <c r="C149" s="43"/>
      <c r="D149" s="33"/>
      <c r="E149" s="34"/>
      <c r="F149" s="33"/>
      <c r="G149" s="36"/>
      <c r="H149" s="43"/>
      <c r="I149" s="36"/>
      <c r="J149" s="38"/>
      <c r="K149" s="38"/>
      <c r="L149" s="38"/>
      <c r="M149" s="38"/>
      <c r="N149" s="39"/>
      <c r="O149" s="138"/>
      <c r="P149" s="137"/>
      <c r="Q149" s="32"/>
      <c r="R149" s="43"/>
      <c r="S149" s="33"/>
      <c r="T149" s="84"/>
      <c r="U149" s="84"/>
      <c r="V149" s="85"/>
      <c r="W149" s="137"/>
      <c r="X149" s="32"/>
      <c r="Y149" s="32"/>
      <c r="AA149" s="43"/>
      <c r="AB149" s="43"/>
      <c r="AC149" s="33"/>
      <c r="AD149" s="95"/>
      <c r="AE149" s="33"/>
      <c r="AF149" s="96"/>
      <c r="AG149" s="96"/>
      <c r="AH149" s="96"/>
      <c r="AI149" s="96"/>
      <c r="AK149" s="137"/>
    </row>
    <row r="150" spans="1:37" x14ac:dyDescent="0.15">
      <c r="A150" s="32" t="s">
        <v>112</v>
      </c>
      <c r="B150" s="43">
        <v>363</v>
      </c>
      <c r="C150" s="43" t="s">
        <v>254</v>
      </c>
      <c r="D150" s="33" t="s">
        <v>37</v>
      </c>
      <c r="E150" s="34">
        <v>400</v>
      </c>
      <c r="F150" s="33" t="s">
        <v>255</v>
      </c>
      <c r="G150" s="36">
        <v>5</v>
      </c>
      <c r="H150" s="43" t="s">
        <v>180</v>
      </c>
      <c r="I150" s="36">
        <v>17.5</v>
      </c>
      <c r="J150" s="38">
        <v>340048.16</v>
      </c>
      <c r="K150" s="38">
        <f>ROUND((J150*$C$8/1000),0)</f>
        <v>6594200</v>
      </c>
      <c r="L150" s="38">
        <v>5200</v>
      </c>
      <c r="M150" s="38">
        <v>6599400</v>
      </c>
      <c r="N150" s="39"/>
      <c r="O150" s="138"/>
      <c r="P150" s="137"/>
      <c r="Q150" s="32"/>
      <c r="R150" s="43"/>
      <c r="S150" s="33"/>
      <c r="T150" s="84"/>
      <c r="U150" s="84"/>
      <c r="V150" s="85"/>
      <c r="W150" s="137"/>
      <c r="X150" s="32"/>
      <c r="Y150" s="32"/>
      <c r="AA150" s="43"/>
      <c r="AB150" s="43"/>
      <c r="AC150" s="33"/>
      <c r="AD150" s="95"/>
      <c r="AE150" s="43"/>
      <c r="AF150" s="96"/>
      <c r="AG150" s="96"/>
      <c r="AH150" s="96"/>
      <c r="AI150" s="96"/>
      <c r="AK150" s="137"/>
    </row>
    <row r="151" spans="1:37" x14ac:dyDescent="0.15">
      <c r="A151" s="32" t="s">
        <v>112</v>
      </c>
      <c r="B151" s="43">
        <v>363</v>
      </c>
      <c r="C151" s="43" t="s">
        <v>254</v>
      </c>
      <c r="D151" s="33" t="s">
        <v>37</v>
      </c>
      <c r="E151" s="34">
        <v>96</v>
      </c>
      <c r="F151" s="33" t="s">
        <v>256</v>
      </c>
      <c r="G151" s="36">
        <v>5</v>
      </c>
      <c r="H151" s="43" t="s">
        <v>180</v>
      </c>
      <c r="I151" s="36">
        <v>17.5</v>
      </c>
      <c r="J151" s="38">
        <v>81611.56</v>
      </c>
      <c r="K151" s="38">
        <f>ROUND((J151*$C$8/1000),0)</f>
        <v>1582608</v>
      </c>
      <c r="L151" s="38">
        <v>1248</v>
      </c>
      <c r="M151" s="38">
        <v>1583856</v>
      </c>
      <c r="N151" s="39"/>
      <c r="O151" s="138"/>
      <c r="P151" s="137"/>
      <c r="Q151" s="32"/>
      <c r="R151" s="43"/>
      <c r="S151" s="33"/>
      <c r="T151" s="84"/>
      <c r="U151" s="84"/>
      <c r="V151" s="85"/>
      <c r="W151" s="137"/>
      <c r="X151" s="32"/>
      <c r="Y151" s="32"/>
      <c r="AA151" s="43"/>
      <c r="AB151" s="43"/>
      <c r="AC151" s="33"/>
      <c r="AD151" s="95"/>
      <c r="AE151" s="43"/>
      <c r="AF151" s="96"/>
      <c r="AG151" s="96"/>
      <c r="AH151" s="96"/>
      <c r="AI151" s="96"/>
      <c r="AK151" s="137"/>
    </row>
    <row r="152" spans="1:37" x14ac:dyDescent="0.15">
      <c r="A152" s="32" t="s">
        <v>220</v>
      </c>
      <c r="B152" s="43">
        <v>363</v>
      </c>
      <c r="C152" s="43" t="s">
        <v>254</v>
      </c>
      <c r="D152" s="33" t="s">
        <v>37</v>
      </c>
      <c r="E152" s="45">
        <v>1E-3</v>
      </c>
      <c r="F152" s="33" t="s">
        <v>257</v>
      </c>
      <c r="G152" s="36">
        <v>0</v>
      </c>
      <c r="H152" s="43" t="s">
        <v>180</v>
      </c>
      <c r="I152" s="36">
        <v>17.5</v>
      </c>
      <c r="J152" s="38">
        <v>1</v>
      </c>
      <c r="K152" s="38">
        <f>ROUND((J152*$C$8/1000),0)</f>
        <v>19</v>
      </c>
      <c r="L152" s="38">
        <v>0</v>
      </c>
      <c r="M152" s="38">
        <v>19</v>
      </c>
      <c r="N152" s="39"/>
      <c r="O152" s="138"/>
      <c r="P152" s="137"/>
      <c r="Q152" s="32"/>
      <c r="R152" s="43"/>
      <c r="S152" s="33"/>
      <c r="T152" s="84"/>
      <c r="U152" s="84"/>
      <c r="V152" s="85"/>
      <c r="W152" s="137"/>
      <c r="X152" s="32"/>
      <c r="Y152" s="32"/>
      <c r="AA152" s="43"/>
      <c r="AB152" s="43"/>
      <c r="AC152" s="33"/>
      <c r="AD152" s="95"/>
      <c r="AE152" s="43"/>
      <c r="AF152" s="96"/>
      <c r="AG152" s="96"/>
      <c r="AH152" s="96"/>
      <c r="AI152" s="96"/>
      <c r="AK152" s="137"/>
    </row>
    <row r="153" spans="1:37" x14ac:dyDescent="0.15">
      <c r="A153" s="32" t="s">
        <v>258</v>
      </c>
      <c r="B153" s="43">
        <v>365</v>
      </c>
      <c r="C153" s="43" t="s">
        <v>259</v>
      </c>
      <c r="D153" s="33" t="s">
        <v>135</v>
      </c>
      <c r="E153" s="34">
        <v>6350000</v>
      </c>
      <c r="F153" s="33" t="s">
        <v>124</v>
      </c>
      <c r="G153" s="36" t="s">
        <v>260</v>
      </c>
      <c r="H153" s="43" t="s">
        <v>180</v>
      </c>
      <c r="I153" s="36">
        <v>6</v>
      </c>
      <c r="J153" s="38">
        <v>6350000000</v>
      </c>
      <c r="K153" s="38">
        <f>ROUND((J153/1000),0)</f>
        <v>6350000</v>
      </c>
      <c r="L153" s="38">
        <v>24953</v>
      </c>
      <c r="M153" s="38">
        <v>6374953</v>
      </c>
      <c r="N153" s="39"/>
      <c r="O153" s="138"/>
      <c r="P153" s="137"/>
      <c r="Q153" s="32"/>
      <c r="R153" s="43"/>
      <c r="S153" s="33"/>
      <c r="T153" s="84"/>
      <c r="U153" s="84"/>
      <c r="V153" s="85"/>
      <c r="W153" s="137"/>
      <c r="X153" s="32"/>
      <c r="AA153" s="43"/>
      <c r="AB153" s="43"/>
      <c r="AC153" s="33"/>
      <c r="AD153" s="95"/>
      <c r="AE153" s="33"/>
      <c r="AF153" s="96"/>
      <c r="AG153" s="96"/>
      <c r="AH153" s="96"/>
      <c r="AI153" s="96"/>
      <c r="AK153" s="137"/>
    </row>
    <row r="154" spans="1:37" x14ac:dyDescent="0.15">
      <c r="A154" s="32" t="s">
        <v>261</v>
      </c>
      <c r="B154" s="43">
        <v>365</v>
      </c>
      <c r="C154" s="43" t="s">
        <v>259</v>
      </c>
      <c r="D154" s="33" t="s">
        <v>135</v>
      </c>
      <c r="E154" s="34">
        <v>50</v>
      </c>
      <c r="F154" s="33" t="s">
        <v>126</v>
      </c>
      <c r="G154" s="36" t="s">
        <v>260</v>
      </c>
      <c r="H154" s="43" t="s">
        <v>180</v>
      </c>
      <c r="I154" s="36">
        <v>6.25</v>
      </c>
      <c r="J154" s="38">
        <v>64541</v>
      </c>
      <c r="K154" s="38">
        <f>ROUND((J154/1000),0)</f>
        <v>65</v>
      </c>
      <c r="L154" s="38">
        <v>0</v>
      </c>
      <c r="M154" s="38">
        <v>65</v>
      </c>
      <c r="N154" s="39"/>
      <c r="O154" s="138"/>
      <c r="P154" s="137"/>
      <c r="Q154" s="32"/>
      <c r="R154" s="43"/>
      <c r="S154" s="33"/>
      <c r="T154" s="84"/>
      <c r="U154" s="84"/>
      <c r="V154" s="85"/>
      <c r="W154" s="137"/>
      <c r="X154" s="32"/>
      <c r="AA154" s="43"/>
      <c r="AB154" s="43"/>
      <c r="AC154" s="33"/>
      <c r="AD154" s="95"/>
      <c r="AE154" s="33"/>
      <c r="AF154" s="96"/>
      <c r="AG154" s="96"/>
      <c r="AH154" s="96"/>
      <c r="AI154" s="96"/>
      <c r="AK154" s="137"/>
    </row>
    <row r="155" spans="1:37" x14ac:dyDescent="0.15">
      <c r="A155" s="32" t="s">
        <v>62</v>
      </c>
      <c r="B155" s="43">
        <v>367</v>
      </c>
      <c r="C155" s="43" t="s">
        <v>262</v>
      </c>
      <c r="D155" s="33" t="s">
        <v>37</v>
      </c>
      <c r="E155" s="34">
        <v>321.5</v>
      </c>
      <c r="F155" s="33" t="s">
        <v>263</v>
      </c>
      <c r="G155" s="36">
        <v>5.5</v>
      </c>
      <c r="H155" s="43" t="s">
        <v>65</v>
      </c>
      <c r="I155" s="36">
        <v>19</v>
      </c>
      <c r="J155" s="38">
        <v>264455</v>
      </c>
      <c r="K155" s="38">
        <f>ROUND((J155*$C$8/1000),0)</f>
        <v>5128301</v>
      </c>
      <c r="L155" s="38">
        <v>23034</v>
      </c>
      <c r="M155" s="38">
        <v>5151335</v>
      </c>
      <c r="N155" s="39"/>
      <c r="O155" s="138"/>
      <c r="P155" s="137"/>
      <c r="Q155" s="32"/>
      <c r="R155" s="43"/>
      <c r="S155" s="33"/>
      <c r="T155" s="84"/>
      <c r="U155" s="84"/>
      <c r="V155" s="85"/>
      <c r="W155" s="137"/>
      <c r="X155" s="32"/>
      <c r="Y155" s="32"/>
      <c r="AA155" s="43"/>
      <c r="AB155" s="43"/>
      <c r="AC155" s="33"/>
      <c r="AD155" s="95"/>
      <c r="AE155" s="43"/>
      <c r="AF155" s="96"/>
      <c r="AG155" s="96"/>
      <c r="AH155" s="96"/>
      <c r="AI155" s="96"/>
      <c r="AK155" s="137"/>
    </row>
    <row r="156" spans="1:37" x14ac:dyDescent="0.15">
      <c r="A156" s="32" t="s">
        <v>62</v>
      </c>
      <c r="B156" s="43">
        <v>367</v>
      </c>
      <c r="C156" s="43" t="s">
        <v>262</v>
      </c>
      <c r="D156" s="33" t="s">
        <v>37</v>
      </c>
      <c r="E156" s="34">
        <v>452.5</v>
      </c>
      <c r="F156" s="33" t="s">
        <v>264</v>
      </c>
      <c r="G156" s="36">
        <v>5.9</v>
      </c>
      <c r="H156" s="43" t="s">
        <v>65</v>
      </c>
      <c r="I156" s="36">
        <v>21.5</v>
      </c>
      <c r="J156" s="38">
        <v>417059</v>
      </c>
      <c r="K156" s="38">
        <f>ROUND((J156*$C$8/1000),0)</f>
        <v>8087591</v>
      </c>
      <c r="L156" s="38">
        <v>38914</v>
      </c>
      <c r="M156" s="38">
        <v>8126505</v>
      </c>
      <c r="N156" s="39"/>
      <c r="O156" s="138"/>
      <c r="P156" s="137"/>
      <c r="Q156" s="32"/>
      <c r="R156" s="43"/>
      <c r="S156" s="33"/>
      <c r="T156" s="84"/>
      <c r="U156" s="84"/>
      <c r="V156" s="85"/>
      <c r="W156" s="137"/>
      <c r="X156" s="32"/>
      <c r="Y156" s="32"/>
      <c r="AA156" s="43"/>
      <c r="AB156" s="43"/>
      <c r="AC156" s="33"/>
      <c r="AD156" s="95"/>
      <c r="AE156" s="43"/>
      <c r="AF156" s="96"/>
      <c r="AG156" s="96"/>
      <c r="AH156" s="96"/>
      <c r="AI156" s="96"/>
      <c r="AK156" s="137"/>
    </row>
    <row r="157" spans="1:37" x14ac:dyDescent="0.15">
      <c r="A157" s="32" t="s">
        <v>66</v>
      </c>
      <c r="B157" s="43">
        <v>367</v>
      </c>
      <c r="C157" s="43" t="s">
        <v>262</v>
      </c>
      <c r="D157" s="33" t="s">
        <v>37</v>
      </c>
      <c r="E157" s="34">
        <v>31</v>
      </c>
      <c r="F157" s="33" t="s">
        <v>265</v>
      </c>
      <c r="G157" s="36">
        <v>6.3</v>
      </c>
      <c r="H157" s="43" t="s">
        <v>65</v>
      </c>
      <c r="I157" s="36">
        <v>21.5</v>
      </c>
      <c r="J157" s="38">
        <v>38391</v>
      </c>
      <c r="K157" s="38">
        <f>ROUND((J157*$C$8/1000),0)</f>
        <v>744477</v>
      </c>
      <c r="L157" s="38">
        <v>3819</v>
      </c>
      <c r="M157" s="38">
        <v>748296</v>
      </c>
      <c r="N157" s="39"/>
      <c r="O157" s="138"/>
      <c r="P157" s="137"/>
      <c r="Q157" s="32"/>
      <c r="R157" s="43"/>
      <c r="S157" s="33"/>
      <c r="T157" s="84"/>
      <c r="U157" s="84"/>
      <c r="V157" s="85"/>
      <c r="W157" s="137"/>
      <c r="X157" s="32"/>
      <c r="Y157" s="32"/>
      <c r="AA157" s="43"/>
      <c r="AB157" s="43"/>
      <c r="AC157" s="33"/>
      <c r="AD157" s="95"/>
      <c r="AE157" s="43"/>
      <c r="AF157" s="96"/>
      <c r="AG157" s="96"/>
      <c r="AH157" s="96"/>
      <c r="AI157" s="96"/>
      <c r="AK157" s="137"/>
    </row>
    <row r="158" spans="1:37" x14ac:dyDescent="0.15">
      <c r="A158" s="32" t="s">
        <v>66</v>
      </c>
      <c r="B158" s="43">
        <v>367</v>
      </c>
      <c r="C158" s="43" t="s">
        <v>262</v>
      </c>
      <c r="D158" s="33" t="s">
        <v>37</v>
      </c>
      <c r="E158" s="34">
        <v>51.8</v>
      </c>
      <c r="F158" s="33" t="s">
        <v>266</v>
      </c>
      <c r="G158" s="36">
        <v>6.3</v>
      </c>
      <c r="H158" s="43" t="s">
        <v>65</v>
      </c>
      <c r="I158" s="36">
        <v>21.5</v>
      </c>
      <c r="J158" s="38">
        <v>64150</v>
      </c>
      <c r="K158" s="38">
        <f>ROUND((J158*$C$8/1000),0)</f>
        <v>1243994</v>
      </c>
      <c r="L158" s="38">
        <v>6382</v>
      </c>
      <c r="M158" s="38">
        <v>1250376</v>
      </c>
      <c r="N158" s="39"/>
      <c r="O158" s="138"/>
      <c r="P158" s="137"/>
      <c r="Q158" s="32"/>
      <c r="R158" s="43"/>
      <c r="S158" s="33"/>
      <c r="T158" s="84"/>
      <c r="U158" s="84"/>
      <c r="V158" s="85"/>
      <c r="W158" s="137"/>
      <c r="X158" s="32"/>
      <c r="Y158" s="32"/>
      <c r="AA158" s="43"/>
      <c r="AB158" s="43"/>
      <c r="AC158" s="33"/>
      <c r="AD158" s="95"/>
      <c r="AE158" s="43"/>
      <c r="AF158" s="96"/>
      <c r="AG158" s="96"/>
      <c r="AH158" s="96"/>
      <c r="AI158" s="96"/>
      <c r="AK158" s="137"/>
    </row>
    <row r="159" spans="1:37" x14ac:dyDescent="0.15">
      <c r="A159" s="32"/>
      <c r="B159" s="43"/>
      <c r="C159" s="43"/>
      <c r="D159" s="33"/>
      <c r="E159" s="34"/>
      <c r="F159" s="33"/>
      <c r="G159" s="36"/>
      <c r="H159" s="43"/>
      <c r="I159" s="36"/>
      <c r="J159" s="38"/>
      <c r="K159" s="38"/>
      <c r="L159" s="38"/>
      <c r="M159" s="38"/>
      <c r="N159" s="39"/>
      <c r="O159" s="138"/>
      <c r="P159" s="137"/>
      <c r="Q159" s="32"/>
      <c r="R159" s="43"/>
      <c r="S159" s="33"/>
      <c r="T159" s="84"/>
      <c r="U159" s="84"/>
      <c r="V159" s="85"/>
      <c r="W159" s="137"/>
      <c r="X159" s="32"/>
      <c r="Y159" s="32"/>
      <c r="AA159" s="43"/>
      <c r="AB159" s="43"/>
      <c r="AC159" s="33"/>
      <c r="AD159" s="95"/>
      <c r="AE159" s="43"/>
      <c r="AF159" s="96"/>
      <c r="AG159" s="96"/>
      <c r="AH159" s="96"/>
      <c r="AI159" s="96"/>
      <c r="AK159" s="137"/>
    </row>
    <row r="160" spans="1:37" x14ac:dyDescent="0.15">
      <c r="A160" s="32" t="s">
        <v>258</v>
      </c>
      <c r="B160" s="43">
        <v>369</v>
      </c>
      <c r="C160" s="43" t="s">
        <v>272</v>
      </c>
      <c r="D160" s="33" t="s">
        <v>135</v>
      </c>
      <c r="E160" s="34">
        <v>14720000</v>
      </c>
      <c r="F160" s="33" t="s">
        <v>269</v>
      </c>
      <c r="G160" s="36">
        <v>4.5</v>
      </c>
      <c r="H160" s="33" t="s">
        <v>137</v>
      </c>
      <c r="I160" s="36">
        <v>4</v>
      </c>
      <c r="J160" s="38">
        <v>235291656</v>
      </c>
      <c r="K160" s="38">
        <f>ROUND((J160/1000),0)</f>
        <v>235292</v>
      </c>
      <c r="L160" s="38">
        <v>852</v>
      </c>
      <c r="M160" s="38">
        <v>236144</v>
      </c>
      <c r="N160" s="39"/>
      <c r="O160" s="138"/>
      <c r="P160" s="137"/>
      <c r="Q160" s="32"/>
      <c r="R160" s="43"/>
      <c r="S160" s="33"/>
      <c r="T160" s="84"/>
      <c r="U160" s="84"/>
      <c r="V160" s="85"/>
      <c r="W160" s="137"/>
      <c r="X160" s="32"/>
      <c r="AA160" s="43"/>
      <c r="AB160" s="43"/>
      <c r="AC160" s="33"/>
      <c r="AD160" s="95"/>
      <c r="AE160" s="33"/>
      <c r="AF160" s="96"/>
      <c r="AG160" s="96"/>
      <c r="AH160" s="96"/>
      <c r="AI160" s="96"/>
      <c r="AK160" s="137"/>
    </row>
    <row r="161" spans="1:37" x14ac:dyDescent="0.15">
      <c r="A161" s="32" t="s">
        <v>273</v>
      </c>
      <c r="B161" s="43">
        <v>369</v>
      </c>
      <c r="C161" s="43" t="s">
        <v>272</v>
      </c>
      <c r="D161" s="33" t="s">
        <v>135</v>
      </c>
      <c r="E161" s="34">
        <v>3420000</v>
      </c>
      <c r="F161" s="33" t="s">
        <v>271</v>
      </c>
      <c r="G161" s="36">
        <v>10</v>
      </c>
      <c r="H161" s="33" t="s">
        <v>137</v>
      </c>
      <c r="I161" s="36">
        <v>4</v>
      </c>
      <c r="J161" s="38">
        <v>69798229</v>
      </c>
      <c r="K161" s="38">
        <f>ROUND((J161/1000),0)</f>
        <v>69798</v>
      </c>
      <c r="L161" s="38">
        <v>549</v>
      </c>
      <c r="M161" s="38">
        <v>70347</v>
      </c>
      <c r="N161" s="39"/>
      <c r="O161" s="138"/>
      <c r="P161" s="137"/>
      <c r="Q161" s="32"/>
      <c r="R161" s="43"/>
      <c r="S161" s="33"/>
      <c r="T161" s="84"/>
      <c r="U161" s="84"/>
      <c r="V161" s="85"/>
      <c r="W161" s="137"/>
      <c r="X161" s="32"/>
      <c r="AA161" s="43"/>
      <c r="AB161" s="43"/>
      <c r="AC161" s="33"/>
      <c r="AD161" s="95"/>
      <c r="AE161" s="33"/>
      <c r="AF161" s="96"/>
      <c r="AG161" s="96"/>
      <c r="AH161" s="96"/>
      <c r="AI161" s="96"/>
      <c r="AK161" s="137"/>
    </row>
    <row r="162" spans="1:37" x14ac:dyDescent="0.15">
      <c r="A162" s="32" t="s">
        <v>141</v>
      </c>
      <c r="B162" s="43">
        <v>373</v>
      </c>
      <c r="C162" s="43" t="s">
        <v>274</v>
      </c>
      <c r="D162" s="33" t="s">
        <v>135</v>
      </c>
      <c r="E162" s="34">
        <v>8400000</v>
      </c>
      <c r="F162" s="33" t="s">
        <v>275</v>
      </c>
      <c r="G162" s="36">
        <v>6</v>
      </c>
      <c r="H162" s="43" t="s">
        <v>180</v>
      </c>
      <c r="I162" s="36">
        <v>6</v>
      </c>
      <c r="J162" s="38">
        <v>8400000000</v>
      </c>
      <c r="K162" s="38">
        <f>ROUND((J162/1000),0)</f>
        <v>8400000</v>
      </c>
      <c r="L162" s="38">
        <v>61404</v>
      </c>
      <c r="M162" s="38">
        <v>8461404</v>
      </c>
      <c r="N162" s="48"/>
      <c r="O162" s="138"/>
      <c r="P162" s="137"/>
      <c r="Q162" s="32"/>
      <c r="R162" s="43"/>
      <c r="S162" s="33"/>
      <c r="T162" s="84"/>
      <c r="U162" s="84"/>
      <c r="V162" s="85"/>
      <c r="W162" s="137"/>
      <c r="X162" s="32"/>
      <c r="AA162" s="43"/>
      <c r="AB162" s="43"/>
      <c r="AC162" s="33"/>
      <c r="AD162" s="95"/>
      <c r="AE162" s="33"/>
      <c r="AF162" s="96"/>
      <c r="AG162" s="96"/>
      <c r="AH162" s="96"/>
      <c r="AI162" s="96"/>
      <c r="AK162" s="137"/>
    </row>
    <row r="163" spans="1:37" x14ac:dyDescent="0.15">
      <c r="A163" s="32" t="s">
        <v>276</v>
      </c>
      <c r="B163" s="43">
        <v>373</v>
      </c>
      <c r="C163" s="43" t="s">
        <v>274</v>
      </c>
      <c r="D163" s="33" t="s">
        <v>135</v>
      </c>
      <c r="E163" s="34">
        <v>3100000</v>
      </c>
      <c r="F163" s="33" t="s">
        <v>277</v>
      </c>
      <c r="G163" s="36">
        <v>6.5</v>
      </c>
      <c r="H163" s="43" t="s">
        <v>180</v>
      </c>
      <c r="I163" s="36">
        <v>6.25</v>
      </c>
      <c r="J163" s="38">
        <v>3100000000</v>
      </c>
      <c r="K163" s="38">
        <f>ROUND((J163/1000),0)</f>
        <v>3100000</v>
      </c>
      <c r="L163" s="38">
        <v>674238</v>
      </c>
      <c r="M163" s="38">
        <v>3774238</v>
      </c>
      <c r="N163" s="39"/>
      <c r="O163" s="138"/>
      <c r="P163" s="137"/>
      <c r="Q163" s="32"/>
      <c r="R163" s="43"/>
      <c r="S163" s="33"/>
      <c r="T163" s="84"/>
      <c r="U163" s="84"/>
      <c r="V163" s="85"/>
      <c r="W163" s="137"/>
      <c r="X163" s="32"/>
      <c r="AA163" s="43"/>
      <c r="AB163" s="43"/>
      <c r="AC163" s="33"/>
      <c r="AD163" s="95"/>
      <c r="AE163" s="33"/>
      <c r="AF163" s="96"/>
      <c r="AG163" s="96"/>
      <c r="AH163" s="96"/>
      <c r="AI163" s="96"/>
      <c r="AK163" s="137"/>
    </row>
    <row r="164" spans="1:37" x14ac:dyDescent="0.15">
      <c r="A164" s="32" t="s">
        <v>278</v>
      </c>
      <c r="B164" s="43">
        <v>379</v>
      </c>
      <c r="C164" s="43" t="s">
        <v>279</v>
      </c>
      <c r="D164" s="33" t="s">
        <v>37</v>
      </c>
      <c r="E164" s="34">
        <v>1148</v>
      </c>
      <c r="F164" s="33" t="s">
        <v>189</v>
      </c>
      <c r="G164" s="36">
        <v>5.2</v>
      </c>
      <c r="H164" s="43" t="s">
        <v>129</v>
      </c>
      <c r="I164" s="36">
        <v>11.5</v>
      </c>
      <c r="J164" s="38"/>
      <c r="K164" s="38"/>
      <c r="L164" s="38"/>
      <c r="M164" s="38"/>
      <c r="N164" s="39"/>
      <c r="O164" s="138"/>
      <c r="P164" s="137"/>
      <c r="Q164" s="32"/>
      <c r="R164" s="43"/>
      <c r="S164" s="33"/>
      <c r="T164" s="84"/>
      <c r="U164" s="84"/>
      <c r="V164" s="85"/>
      <c r="W164" s="137"/>
      <c r="X164" s="32"/>
      <c r="Y164" s="32"/>
      <c r="AA164" s="43"/>
      <c r="AB164" s="43"/>
      <c r="AC164" s="33"/>
      <c r="AD164" s="95"/>
      <c r="AE164" s="33"/>
      <c r="AF164" s="96"/>
      <c r="AG164" s="96"/>
      <c r="AH164" s="96"/>
      <c r="AI164" s="96"/>
      <c r="AK164" s="137"/>
    </row>
    <row r="165" spans="1:37" x14ac:dyDescent="0.15">
      <c r="A165" s="32" t="s">
        <v>278</v>
      </c>
      <c r="B165" s="43">
        <v>379</v>
      </c>
      <c r="C165" s="43" t="s">
        <v>279</v>
      </c>
      <c r="D165" s="33" t="s">
        <v>37</v>
      </c>
      <c r="E165" s="45">
        <v>1E-3</v>
      </c>
      <c r="F165" s="33" t="s">
        <v>280</v>
      </c>
      <c r="G165" s="36">
        <v>0</v>
      </c>
      <c r="H165" s="33" t="s">
        <v>129</v>
      </c>
      <c r="I165" s="36">
        <v>11.5</v>
      </c>
      <c r="J165" s="38"/>
      <c r="K165" s="38"/>
      <c r="L165" s="38"/>
      <c r="M165" s="38"/>
      <c r="N165" s="39"/>
      <c r="O165" s="138"/>
      <c r="P165" s="137"/>
      <c r="Q165" s="32"/>
      <c r="R165" s="43"/>
      <c r="S165" s="33"/>
      <c r="T165" s="84"/>
      <c r="U165" s="84"/>
      <c r="V165" s="85"/>
      <c r="W165" s="137"/>
      <c r="X165" s="32"/>
      <c r="Y165" s="32"/>
      <c r="AA165" s="43"/>
      <c r="AB165" s="43"/>
      <c r="AC165" s="33"/>
      <c r="AD165" s="95"/>
      <c r="AE165" s="33"/>
      <c r="AF165" s="96"/>
      <c r="AG165" s="96"/>
      <c r="AH165" s="96"/>
      <c r="AI165" s="96"/>
      <c r="AK165" s="137"/>
    </row>
    <row r="166" spans="1:37" x14ac:dyDescent="0.15">
      <c r="A166" s="32" t="s">
        <v>181</v>
      </c>
      <c r="B166" s="43">
        <v>383</v>
      </c>
      <c r="C166" s="43" t="s">
        <v>234</v>
      </c>
      <c r="D166" s="33" t="s">
        <v>37</v>
      </c>
      <c r="E166" s="34">
        <v>1250</v>
      </c>
      <c r="F166" s="33" t="s">
        <v>120</v>
      </c>
      <c r="G166" s="36">
        <v>4.5</v>
      </c>
      <c r="H166" s="43" t="s">
        <v>57</v>
      </c>
      <c r="I166" s="36">
        <v>22</v>
      </c>
      <c r="J166" s="38">
        <v>746088</v>
      </c>
      <c r="K166" s="38">
        <f t="shared" ref="K166:K171" si="9">ROUND((J166*$C$8/1000),0)</f>
        <v>14468109</v>
      </c>
      <c r="L166" s="38">
        <v>7572</v>
      </c>
      <c r="M166" s="38">
        <v>14475681</v>
      </c>
      <c r="N166" s="39"/>
      <c r="O166" s="138"/>
      <c r="P166" s="137"/>
      <c r="Q166" s="32"/>
      <c r="R166" s="43"/>
      <c r="S166" s="33"/>
      <c r="T166" s="84"/>
      <c r="U166" s="84"/>
      <c r="V166" s="85"/>
      <c r="W166" s="137"/>
      <c r="X166" s="32"/>
      <c r="AA166" s="43"/>
      <c r="AB166" s="43"/>
      <c r="AC166" s="33"/>
      <c r="AD166" s="95"/>
      <c r="AE166" s="43"/>
      <c r="AF166" s="96"/>
      <c r="AG166" s="96"/>
      <c r="AH166" s="96"/>
      <c r="AI166" s="96"/>
      <c r="AK166" s="137"/>
    </row>
    <row r="167" spans="1:37" x14ac:dyDescent="0.15">
      <c r="A167" s="32" t="s">
        <v>185</v>
      </c>
      <c r="B167" s="43">
        <v>383</v>
      </c>
      <c r="C167" s="43" t="s">
        <v>234</v>
      </c>
      <c r="D167" s="33" t="s">
        <v>37</v>
      </c>
      <c r="E167" s="45">
        <v>161</v>
      </c>
      <c r="F167" s="33" t="s">
        <v>58</v>
      </c>
      <c r="G167" s="36">
        <v>6</v>
      </c>
      <c r="H167" s="43" t="s">
        <v>57</v>
      </c>
      <c r="I167" s="36">
        <v>22</v>
      </c>
      <c r="J167" s="38">
        <v>190825</v>
      </c>
      <c r="K167" s="38">
        <f t="shared" si="9"/>
        <v>3700471</v>
      </c>
      <c r="L167" s="38">
        <v>9007</v>
      </c>
      <c r="M167" s="38">
        <v>3709478</v>
      </c>
      <c r="N167" s="39"/>
      <c r="O167" s="138"/>
      <c r="P167" s="137"/>
      <c r="Q167" s="32"/>
      <c r="R167" s="43"/>
      <c r="S167" s="33"/>
      <c r="T167" s="84"/>
      <c r="U167" s="84"/>
      <c r="V167" s="85"/>
      <c r="W167" s="137"/>
      <c r="X167" s="32"/>
      <c r="AA167" s="43"/>
      <c r="AB167" s="43"/>
      <c r="AC167" s="33"/>
      <c r="AD167" s="95"/>
      <c r="AE167" s="43"/>
      <c r="AF167" s="96"/>
      <c r="AG167" s="96"/>
      <c r="AH167" s="96"/>
      <c r="AI167" s="96"/>
      <c r="AK167" s="137"/>
    </row>
    <row r="168" spans="1:37" x14ac:dyDescent="0.15">
      <c r="A168" s="32" t="s">
        <v>80</v>
      </c>
      <c r="B168" s="43">
        <v>392</v>
      </c>
      <c r="C168" s="43" t="s">
        <v>281</v>
      </c>
      <c r="D168" s="33" t="s">
        <v>37</v>
      </c>
      <c r="E168" s="34">
        <v>240</v>
      </c>
      <c r="F168" s="33" t="s">
        <v>269</v>
      </c>
      <c r="G168" s="36">
        <v>3.5</v>
      </c>
      <c r="H168" s="43" t="s">
        <v>57</v>
      </c>
      <c r="I168" s="36">
        <v>7</v>
      </c>
      <c r="J168" s="38">
        <v>159137.09</v>
      </c>
      <c r="K168" s="38">
        <f t="shared" si="9"/>
        <v>3085980</v>
      </c>
      <c r="L168" s="38">
        <v>17575</v>
      </c>
      <c r="M168" s="38">
        <v>3103555</v>
      </c>
      <c r="N168" s="39"/>
      <c r="O168" s="138"/>
      <c r="P168" s="137"/>
      <c r="Q168" s="32"/>
      <c r="R168" s="43"/>
      <c r="S168" s="33"/>
      <c r="T168" s="84"/>
      <c r="U168" s="84"/>
      <c r="V168" s="85"/>
      <c r="W168" s="137"/>
      <c r="X168" s="32"/>
      <c r="AA168" s="43"/>
      <c r="AB168" s="43"/>
      <c r="AC168" s="33"/>
      <c r="AD168" s="95"/>
      <c r="AE168" s="43"/>
      <c r="AF168" s="96"/>
      <c r="AG168" s="96"/>
      <c r="AH168" s="96"/>
      <c r="AI168" s="96"/>
      <c r="AK168" s="137"/>
    </row>
    <row r="169" spans="1:37" x14ac:dyDescent="0.15">
      <c r="A169" s="32" t="s">
        <v>282</v>
      </c>
      <c r="B169" s="43">
        <v>392</v>
      </c>
      <c r="C169" s="43" t="s">
        <v>281</v>
      </c>
      <c r="D169" s="33" t="s">
        <v>37</v>
      </c>
      <c r="E169" s="34">
        <v>245</v>
      </c>
      <c r="F169" s="33" t="s">
        <v>265</v>
      </c>
      <c r="G169" s="36">
        <v>4.5</v>
      </c>
      <c r="H169" s="43" t="s">
        <v>57</v>
      </c>
      <c r="I169" s="36">
        <v>11</v>
      </c>
      <c r="J169" s="38">
        <v>127504.99</v>
      </c>
      <c r="K169" s="38">
        <f t="shared" si="9"/>
        <v>2472572</v>
      </c>
      <c r="L169" s="38">
        <v>0</v>
      </c>
      <c r="M169" s="38">
        <v>2472572</v>
      </c>
      <c r="N169" s="39"/>
      <c r="O169" s="138"/>
      <c r="P169" s="137"/>
      <c r="Q169" s="32"/>
      <c r="R169" s="43"/>
      <c r="S169" s="33"/>
      <c r="T169" s="84"/>
      <c r="U169" s="84"/>
      <c r="V169" s="85"/>
      <c r="W169" s="137"/>
      <c r="X169" s="32"/>
      <c r="AA169" s="43"/>
      <c r="AB169" s="43"/>
      <c r="AC169" s="33"/>
      <c r="AD169" s="95"/>
      <c r="AE169" s="43"/>
      <c r="AF169" s="96"/>
      <c r="AG169" s="96"/>
      <c r="AH169" s="96"/>
      <c r="AI169" s="96"/>
      <c r="AK169" s="137"/>
    </row>
    <row r="170" spans="1:37" x14ac:dyDescent="0.15">
      <c r="A170" s="32" t="s">
        <v>282</v>
      </c>
      <c r="B170" s="43">
        <v>392</v>
      </c>
      <c r="C170" s="43" t="s">
        <v>281</v>
      </c>
      <c r="D170" s="33" t="s">
        <v>37</v>
      </c>
      <c r="E170" s="49" t="s">
        <v>283</v>
      </c>
      <c r="F170" s="33" t="s">
        <v>284</v>
      </c>
      <c r="G170" s="36">
        <v>4.5</v>
      </c>
      <c r="H170" s="43" t="s">
        <v>57</v>
      </c>
      <c r="I170" s="36">
        <v>11</v>
      </c>
      <c r="J170" s="38">
        <v>207.52</v>
      </c>
      <c r="K170" s="38">
        <f t="shared" si="9"/>
        <v>4024</v>
      </c>
      <c r="L170" s="38">
        <v>0</v>
      </c>
      <c r="M170" s="38">
        <v>4024</v>
      </c>
      <c r="N170" s="39"/>
      <c r="O170" s="138"/>
      <c r="P170" s="137"/>
      <c r="Q170" s="32"/>
      <c r="R170" s="43"/>
      <c r="S170" s="33"/>
      <c r="T170" s="84"/>
      <c r="U170" s="84"/>
      <c r="V170" s="85"/>
      <c r="W170" s="137"/>
      <c r="X170" s="32"/>
      <c r="AA170" s="43"/>
      <c r="AB170" s="43"/>
      <c r="AC170" s="33"/>
      <c r="AD170" s="95"/>
      <c r="AE170" s="43"/>
      <c r="AF170" s="96"/>
      <c r="AG170" s="96"/>
      <c r="AH170" s="96"/>
      <c r="AI170" s="96"/>
      <c r="AK170" s="137"/>
    </row>
    <row r="171" spans="1:37" x14ac:dyDescent="0.15">
      <c r="A171" s="32" t="s">
        <v>282</v>
      </c>
      <c r="B171" s="43">
        <v>392</v>
      </c>
      <c r="C171" s="43" t="s">
        <v>281</v>
      </c>
      <c r="D171" s="33" t="s">
        <v>37</v>
      </c>
      <c r="E171" s="49" t="s">
        <v>283</v>
      </c>
      <c r="F171" s="33" t="s">
        <v>285</v>
      </c>
      <c r="G171" s="36">
        <v>5</v>
      </c>
      <c r="H171" s="43" t="s">
        <v>57</v>
      </c>
      <c r="I171" s="36">
        <v>11.5</v>
      </c>
      <c r="J171" s="38">
        <v>157334.69</v>
      </c>
      <c r="K171" s="38">
        <f t="shared" si="9"/>
        <v>3051028</v>
      </c>
      <c r="L171" s="38">
        <v>0</v>
      </c>
      <c r="M171" s="38">
        <v>3051028</v>
      </c>
      <c r="N171" s="39"/>
      <c r="O171" s="138"/>
      <c r="P171" s="137"/>
      <c r="Q171" s="32"/>
      <c r="R171" s="43"/>
      <c r="S171" s="33"/>
      <c r="T171" s="84"/>
      <c r="U171" s="84"/>
      <c r="V171" s="85"/>
      <c r="W171" s="137"/>
      <c r="X171" s="32"/>
      <c r="AA171" s="43"/>
      <c r="AB171" s="43"/>
      <c r="AC171" s="33"/>
      <c r="AD171" s="95"/>
      <c r="AE171" s="43"/>
      <c r="AF171" s="96"/>
      <c r="AG171" s="96"/>
      <c r="AH171" s="96"/>
      <c r="AI171" s="96"/>
      <c r="AK171" s="137"/>
    </row>
    <row r="172" spans="1:37" x14ac:dyDescent="0.15">
      <c r="T172" s="84"/>
      <c r="U172" s="84"/>
      <c r="V172" s="85"/>
      <c r="AF172" s="96"/>
      <c r="AG172" s="96"/>
      <c r="AH172" s="96"/>
      <c r="AI172" s="96"/>
    </row>
    <row r="173" spans="1:37" x14ac:dyDescent="0.15">
      <c r="A173" s="32" t="s">
        <v>164</v>
      </c>
      <c r="B173" s="43">
        <v>405</v>
      </c>
      <c r="C173" s="43" t="s">
        <v>286</v>
      </c>
      <c r="D173" s="33" t="s">
        <v>37</v>
      </c>
      <c r="E173" s="34">
        <v>680</v>
      </c>
      <c r="F173" s="33" t="s">
        <v>287</v>
      </c>
      <c r="G173" s="36">
        <v>6.4107000000000003</v>
      </c>
      <c r="H173" s="43" t="s">
        <v>39</v>
      </c>
      <c r="I173" s="36">
        <v>25</v>
      </c>
      <c r="J173" s="38">
        <v>0</v>
      </c>
      <c r="K173" s="38">
        <f>ROUND((J173*$C$8/1000),0)</f>
        <v>0</v>
      </c>
      <c r="L173" s="38"/>
      <c r="M173" s="38"/>
      <c r="N173" s="39"/>
      <c r="O173" s="138"/>
      <c r="P173" s="137"/>
      <c r="Q173" s="32"/>
      <c r="R173" s="43"/>
      <c r="S173" s="33"/>
      <c r="T173" s="84"/>
      <c r="U173" s="84"/>
      <c r="V173" s="85"/>
      <c r="W173" s="137"/>
      <c r="X173" s="32"/>
      <c r="Y173" s="32"/>
      <c r="AA173" s="43"/>
      <c r="AB173" s="43"/>
      <c r="AC173" s="33"/>
      <c r="AD173" s="95"/>
      <c r="AE173" s="33"/>
      <c r="AF173" s="96"/>
      <c r="AG173" s="96"/>
      <c r="AH173" s="96"/>
      <c r="AI173" s="96"/>
      <c r="AK173" s="137"/>
    </row>
    <row r="174" spans="1:37" x14ac:dyDescent="0.15">
      <c r="A174" s="32" t="s">
        <v>267</v>
      </c>
      <c r="B174" s="43">
        <v>412</v>
      </c>
      <c r="C174" s="43" t="s">
        <v>288</v>
      </c>
      <c r="D174" s="33" t="s">
        <v>135</v>
      </c>
      <c r="E174" s="47">
        <v>50000000</v>
      </c>
      <c r="F174" s="33" t="s">
        <v>289</v>
      </c>
      <c r="G174" s="36">
        <v>5</v>
      </c>
      <c r="H174" s="43" t="s">
        <v>180</v>
      </c>
      <c r="I174" s="36">
        <v>7</v>
      </c>
      <c r="J174" s="38">
        <v>50000000000</v>
      </c>
      <c r="K174" s="38">
        <f>ROUND((J174/1000),0)</f>
        <v>50000000</v>
      </c>
      <c r="L174" s="38">
        <v>404578</v>
      </c>
      <c r="M174" s="38">
        <v>50404578</v>
      </c>
      <c r="N174" s="39"/>
      <c r="O174" s="138"/>
      <c r="P174" s="137"/>
      <c r="Q174" s="32"/>
      <c r="R174" s="43"/>
      <c r="S174" s="33"/>
      <c r="T174" s="84"/>
      <c r="U174" s="84"/>
      <c r="V174" s="85"/>
      <c r="W174" s="137"/>
      <c r="X174" s="32"/>
      <c r="AA174" s="43"/>
      <c r="AB174" s="43"/>
      <c r="AC174" s="33"/>
      <c r="AD174" s="95"/>
      <c r="AE174" s="33"/>
      <c r="AF174" s="96"/>
      <c r="AG174" s="96"/>
      <c r="AH174" s="96"/>
      <c r="AI174" s="96"/>
      <c r="AK174" s="137"/>
    </row>
    <row r="175" spans="1:37" x14ac:dyDescent="0.15">
      <c r="A175" s="32" t="s">
        <v>267</v>
      </c>
      <c r="B175" s="43">
        <v>412</v>
      </c>
      <c r="C175" s="43" t="s">
        <v>288</v>
      </c>
      <c r="D175" s="33" t="s">
        <v>135</v>
      </c>
      <c r="E175" s="47">
        <v>30000000</v>
      </c>
      <c r="F175" s="33" t="s">
        <v>290</v>
      </c>
      <c r="G175" s="36">
        <v>0</v>
      </c>
      <c r="H175" s="43" t="s">
        <v>180</v>
      </c>
      <c r="I175" s="36">
        <v>7.25</v>
      </c>
      <c r="J175" s="38">
        <v>23100000000</v>
      </c>
      <c r="K175" s="38">
        <f>ROUND((J175/1000),0)</f>
        <v>23100000</v>
      </c>
      <c r="L175" s="38">
        <v>0</v>
      </c>
      <c r="M175" s="38">
        <v>23100000</v>
      </c>
      <c r="N175" s="39"/>
      <c r="O175" s="138"/>
      <c r="P175" s="137"/>
      <c r="Q175" s="32"/>
      <c r="R175" s="43"/>
      <c r="S175" s="33"/>
      <c r="T175" s="84"/>
      <c r="U175" s="84"/>
      <c r="V175" s="85"/>
      <c r="W175" s="137"/>
      <c r="X175" s="32"/>
      <c r="AA175" s="43"/>
      <c r="AB175" s="43"/>
      <c r="AC175" s="33"/>
      <c r="AD175" s="95"/>
      <c r="AE175" s="33"/>
      <c r="AF175" s="96"/>
      <c r="AG175" s="96"/>
      <c r="AH175" s="96"/>
      <c r="AI175" s="96"/>
      <c r="AK175" s="137"/>
    </row>
    <row r="176" spans="1:37" x14ac:dyDescent="0.15">
      <c r="A176" s="32" t="s">
        <v>258</v>
      </c>
      <c r="B176" s="43">
        <v>414</v>
      </c>
      <c r="C176" s="43" t="s">
        <v>291</v>
      </c>
      <c r="D176" s="33" t="s">
        <v>135</v>
      </c>
      <c r="E176" s="47">
        <v>36000000</v>
      </c>
      <c r="F176" s="33" t="s">
        <v>292</v>
      </c>
      <c r="G176" s="36">
        <v>5.5</v>
      </c>
      <c r="H176" s="43" t="s">
        <v>180</v>
      </c>
      <c r="I176" s="36">
        <v>6</v>
      </c>
      <c r="J176" s="38">
        <v>36000000000</v>
      </c>
      <c r="K176" s="38">
        <f>ROUND((J176/1000),0)</f>
        <v>36000000</v>
      </c>
      <c r="L176" s="38">
        <v>317875</v>
      </c>
      <c r="M176" s="38">
        <v>36317875</v>
      </c>
      <c r="N176" s="39"/>
      <c r="O176" s="138"/>
      <c r="P176" s="137"/>
      <c r="Q176" s="32"/>
      <c r="R176" s="43"/>
      <c r="S176" s="33"/>
      <c r="T176" s="84"/>
      <c r="U176" s="84"/>
      <c r="V176" s="85"/>
      <c r="W176" s="137"/>
      <c r="X176" s="32"/>
      <c r="AA176" s="43"/>
      <c r="AB176" s="43"/>
      <c r="AC176" s="33"/>
      <c r="AD176" s="95"/>
      <c r="AE176" s="33"/>
      <c r="AF176" s="96"/>
      <c r="AG176" s="96"/>
      <c r="AH176" s="96"/>
      <c r="AI176" s="96"/>
      <c r="AK176" s="137"/>
    </row>
    <row r="177" spans="1:37" x14ac:dyDescent="0.15">
      <c r="A177" s="32" t="s">
        <v>261</v>
      </c>
      <c r="B177" s="43">
        <v>414</v>
      </c>
      <c r="C177" s="43" t="s">
        <v>291</v>
      </c>
      <c r="D177" s="33" t="s">
        <v>135</v>
      </c>
      <c r="E177" s="47">
        <v>2500000</v>
      </c>
      <c r="F177" s="33" t="s">
        <v>293</v>
      </c>
      <c r="G177" s="36">
        <v>10</v>
      </c>
      <c r="H177" s="43" t="s">
        <v>180</v>
      </c>
      <c r="I177" s="36">
        <v>6.25</v>
      </c>
      <c r="J177" s="38">
        <v>3172646775</v>
      </c>
      <c r="K177" s="38">
        <f>ROUND((J177/1000),0)</f>
        <v>3172647</v>
      </c>
      <c r="L177" s="38">
        <v>50060</v>
      </c>
      <c r="M177" s="38">
        <v>3222707</v>
      </c>
      <c r="N177" s="39"/>
      <c r="O177" s="138"/>
      <c r="P177" s="137"/>
      <c r="Q177" s="32"/>
      <c r="R177" s="43"/>
      <c r="S177" s="33"/>
      <c r="T177" s="84"/>
      <c r="U177" s="84"/>
      <c r="V177" s="85"/>
      <c r="W177" s="137"/>
      <c r="X177" s="32"/>
      <c r="AA177" s="43"/>
      <c r="AB177" s="43"/>
      <c r="AC177" s="33"/>
      <c r="AD177" s="95"/>
      <c r="AE177" s="33"/>
      <c r="AF177" s="96"/>
      <c r="AG177" s="96"/>
      <c r="AH177" s="96"/>
      <c r="AI177" s="96"/>
      <c r="AK177" s="137"/>
    </row>
    <row r="178" spans="1:37" x14ac:dyDescent="0.15">
      <c r="A178" s="32" t="s">
        <v>62</v>
      </c>
      <c r="B178" s="43">
        <v>420</v>
      </c>
      <c r="C178" s="43" t="s">
        <v>294</v>
      </c>
      <c r="D178" s="33" t="s">
        <v>37</v>
      </c>
      <c r="E178" s="34">
        <v>507</v>
      </c>
      <c r="F178" s="33" t="s">
        <v>289</v>
      </c>
      <c r="G178" s="36">
        <v>4.5</v>
      </c>
      <c r="H178" s="43" t="s">
        <v>39</v>
      </c>
      <c r="I178" s="36">
        <v>19.5</v>
      </c>
      <c r="J178" s="38">
        <v>423375</v>
      </c>
      <c r="K178" s="38">
        <f>ROUND((J178*$C$8/1000),0)</f>
        <v>8210071</v>
      </c>
      <c r="L178" s="38">
        <v>30281</v>
      </c>
      <c r="M178" s="38">
        <v>8240352</v>
      </c>
      <c r="N178" s="39"/>
      <c r="O178" s="138"/>
      <c r="P178" s="137"/>
      <c r="Q178" s="32"/>
      <c r="R178" s="43"/>
      <c r="S178" s="33"/>
      <c r="T178" s="84"/>
      <c r="U178" s="84"/>
      <c r="V178" s="85"/>
      <c r="W178" s="137"/>
      <c r="X178" s="32"/>
      <c r="Y178" s="69"/>
      <c r="AA178" s="43"/>
      <c r="AB178" s="43"/>
      <c r="AC178" s="33"/>
      <c r="AD178" s="95"/>
      <c r="AE178" s="33"/>
      <c r="AF178" s="96"/>
      <c r="AG178" s="96"/>
      <c r="AH178" s="96"/>
      <c r="AI178" s="96"/>
      <c r="AK178" s="137"/>
    </row>
    <row r="179" spans="1:37" x14ac:dyDescent="0.15">
      <c r="A179" s="32" t="s">
        <v>62</v>
      </c>
      <c r="B179" s="43">
        <v>420</v>
      </c>
      <c r="C179" s="43" t="s">
        <v>294</v>
      </c>
      <c r="D179" s="33" t="s">
        <v>37</v>
      </c>
      <c r="E179" s="34">
        <v>91</v>
      </c>
      <c r="F179" s="33" t="s">
        <v>290</v>
      </c>
      <c r="G179" s="36">
        <v>4.5</v>
      </c>
      <c r="H179" s="43" t="s">
        <v>39</v>
      </c>
      <c r="I179" s="36">
        <v>19.5</v>
      </c>
      <c r="J179" s="38">
        <v>83212</v>
      </c>
      <c r="K179" s="38">
        <f>ROUND((J179*$C$8/1000),0)</f>
        <v>1613644</v>
      </c>
      <c r="L179" s="38">
        <v>5951</v>
      </c>
      <c r="M179" s="38">
        <v>1619595</v>
      </c>
      <c r="N179" s="39"/>
      <c r="O179" s="138"/>
      <c r="P179" s="137"/>
      <c r="Q179" s="32"/>
      <c r="R179" s="43"/>
      <c r="S179" s="33"/>
      <c r="T179" s="84"/>
      <c r="U179" s="84"/>
      <c r="V179" s="85"/>
      <c r="W179" s="137"/>
      <c r="X179" s="32"/>
      <c r="Y179" s="69"/>
      <c r="AA179" s="43"/>
      <c r="AB179" s="43"/>
      <c r="AC179" s="33"/>
      <c r="AD179" s="95"/>
      <c r="AE179" s="33"/>
      <c r="AF179" s="96"/>
      <c r="AG179" s="96"/>
      <c r="AH179" s="96"/>
      <c r="AI179" s="96"/>
      <c r="AK179" s="137"/>
    </row>
    <row r="180" spans="1:37" x14ac:dyDescent="0.15">
      <c r="A180" s="32" t="s">
        <v>66</v>
      </c>
      <c r="B180" s="43">
        <v>420</v>
      </c>
      <c r="C180" s="43" t="s">
        <v>294</v>
      </c>
      <c r="D180" s="33" t="s">
        <v>37</v>
      </c>
      <c r="E180" s="34">
        <v>32</v>
      </c>
      <c r="F180" s="33" t="s">
        <v>295</v>
      </c>
      <c r="G180" s="36">
        <v>4.5</v>
      </c>
      <c r="H180" s="43" t="s">
        <v>39</v>
      </c>
      <c r="I180" s="36">
        <v>19.5</v>
      </c>
      <c r="J180" s="38">
        <v>35722</v>
      </c>
      <c r="K180" s="38">
        <f>ROUND((J180*$C$8/1000),0)</f>
        <v>692720</v>
      </c>
      <c r="L180" s="38">
        <v>2555</v>
      </c>
      <c r="M180" s="38">
        <v>695275</v>
      </c>
      <c r="N180" s="39"/>
      <c r="O180" s="138"/>
      <c r="P180" s="137"/>
      <c r="Q180" s="32"/>
      <c r="R180" s="43"/>
      <c r="S180" s="33"/>
      <c r="T180" s="84"/>
      <c r="U180" s="84"/>
      <c r="V180" s="85"/>
      <c r="W180" s="137"/>
      <c r="X180" s="32"/>
      <c r="Y180" s="69"/>
      <c r="AA180" s="43"/>
      <c r="AB180" s="43"/>
      <c r="AC180" s="33"/>
      <c r="AD180" s="95"/>
      <c r="AE180" s="33"/>
      <c r="AF180" s="96"/>
      <c r="AG180" s="96"/>
      <c r="AH180" s="96"/>
      <c r="AI180" s="96"/>
      <c r="AK180" s="137"/>
    </row>
    <row r="181" spans="1:37" x14ac:dyDescent="0.15">
      <c r="A181" s="32" t="s">
        <v>66</v>
      </c>
      <c r="B181" s="43">
        <v>420</v>
      </c>
      <c r="C181" s="43" t="s">
        <v>294</v>
      </c>
      <c r="D181" s="33" t="s">
        <v>37</v>
      </c>
      <c r="E181" s="34">
        <v>28</v>
      </c>
      <c r="F181" s="33" t="s">
        <v>296</v>
      </c>
      <c r="G181" s="36">
        <v>4.5</v>
      </c>
      <c r="H181" s="43" t="s">
        <v>39</v>
      </c>
      <c r="I181" s="36">
        <v>19.5</v>
      </c>
      <c r="J181" s="38">
        <v>31257</v>
      </c>
      <c r="K181" s="38">
        <f>ROUND((J181*$C$8/1000),0)</f>
        <v>606134</v>
      </c>
      <c r="L181" s="38">
        <v>2236</v>
      </c>
      <c r="M181" s="38">
        <v>608370</v>
      </c>
      <c r="N181" s="39"/>
      <c r="O181" s="138"/>
      <c r="P181" s="137"/>
      <c r="Q181" s="32"/>
      <c r="R181" s="43"/>
      <c r="S181" s="33"/>
      <c r="T181" s="84"/>
      <c r="U181" s="84"/>
      <c r="V181" s="85"/>
      <c r="W181" s="137"/>
      <c r="X181" s="32"/>
      <c r="Y181" s="69"/>
      <c r="AA181" s="43"/>
      <c r="AB181" s="43"/>
      <c r="AC181" s="33"/>
      <c r="AD181" s="95"/>
      <c r="AE181" s="33"/>
      <c r="AF181" s="96"/>
      <c r="AG181" s="96"/>
      <c r="AH181" s="96"/>
      <c r="AI181" s="96"/>
      <c r="AK181" s="137"/>
    </row>
    <row r="182" spans="1:37" x14ac:dyDescent="0.15">
      <c r="A182" s="32" t="s">
        <v>66</v>
      </c>
      <c r="B182" s="43">
        <v>420</v>
      </c>
      <c r="C182" s="43" t="s">
        <v>294</v>
      </c>
      <c r="D182" s="33" t="s">
        <v>37</v>
      </c>
      <c r="E182" s="34">
        <v>25</v>
      </c>
      <c r="F182" s="33" t="s">
        <v>297</v>
      </c>
      <c r="G182" s="36">
        <v>4.5</v>
      </c>
      <c r="H182" s="43" t="s">
        <v>39</v>
      </c>
      <c r="I182" s="36">
        <v>19.5</v>
      </c>
      <c r="J182" s="38">
        <v>27908</v>
      </c>
      <c r="K182" s="38">
        <f>ROUND((J182*$C$8/1000),0)</f>
        <v>541191</v>
      </c>
      <c r="L182" s="38">
        <v>1996</v>
      </c>
      <c r="M182" s="38">
        <v>543187</v>
      </c>
      <c r="N182" s="39"/>
      <c r="O182" s="138"/>
      <c r="P182" s="137"/>
      <c r="Q182" s="32"/>
      <c r="R182" s="43"/>
      <c r="S182" s="33"/>
      <c r="T182" s="84"/>
      <c r="U182" s="84"/>
      <c r="V182" s="85"/>
      <c r="W182" s="137"/>
      <c r="X182" s="32"/>
      <c r="Y182" s="69"/>
      <c r="AA182" s="43"/>
      <c r="AB182" s="43"/>
      <c r="AC182" s="33"/>
      <c r="AD182" s="95"/>
      <c r="AE182" s="33"/>
      <c r="AF182" s="96"/>
      <c r="AG182" s="96"/>
      <c r="AH182" s="96"/>
      <c r="AI182" s="96"/>
      <c r="AK182" s="137"/>
    </row>
    <row r="183" spans="1:37" x14ac:dyDescent="0.15">
      <c r="A183" s="32"/>
      <c r="B183" s="43"/>
      <c r="C183" s="43"/>
      <c r="D183" s="33"/>
      <c r="E183" s="34"/>
      <c r="F183" s="33"/>
      <c r="G183" s="36"/>
      <c r="H183" s="43"/>
      <c r="I183" s="36"/>
      <c r="J183" s="38"/>
      <c r="K183" s="38"/>
      <c r="L183" s="38"/>
      <c r="M183" s="38"/>
      <c r="N183" s="39"/>
      <c r="O183" s="138"/>
      <c r="P183" s="137"/>
      <c r="Q183" s="32"/>
      <c r="R183" s="43"/>
      <c r="S183" s="33"/>
      <c r="T183" s="84"/>
      <c r="U183" s="84"/>
      <c r="V183" s="85"/>
      <c r="W183" s="137"/>
      <c r="X183" s="32"/>
      <c r="Y183" s="69"/>
      <c r="AA183" s="43"/>
      <c r="AB183" s="43"/>
      <c r="AC183" s="33"/>
      <c r="AD183" s="95"/>
      <c r="AE183" s="33"/>
      <c r="AF183" s="96"/>
      <c r="AG183" s="96"/>
      <c r="AH183" s="96"/>
      <c r="AI183" s="96"/>
      <c r="AK183" s="137"/>
    </row>
    <row r="184" spans="1:37" x14ac:dyDescent="0.15">
      <c r="A184" s="32" t="s">
        <v>148</v>
      </c>
      <c r="B184" s="43">
        <v>424</v>
      </c>
      <c r="C184" s="43" t="s">
        <v>298</v>
      </c>
      <c r="D184" s="33" t="s">
        <v>37</v>
      </c>
      <c r="E184" s="34">
        <v>893.5</v>
      </c>
      <c r="F184" s="33" t="s">
        <v>299</v>
      </c>
      <c r="G184" s="36">
        <v>1.51</v>
      </c>
      <c r="H184" s="33" t="s">
        <v>78</v>
      </c>
      <c r="I184" s="36">
        <v>1.04</v>
      </c>
      <c r="J184" s="38">
        <v>0</v>
      </c>
      <c r="K184" s="38">
        <f>ROUND((J184*$C$8/1000),0)</f>
        <v>0</v>
      </c>
      <c r="L184" s="38"/>
      <c r="M184" s="38"/>
      <c r="N184" s="39"/>
      <c r="O184" s="138"/>
      <c r="P184" s="137"/>
      <c r="Q184" s="32"/>
      <c r="R184" s="43"/>
      <c r="S184" s="33"/>
      <c r="T184" s="84"/>
      <c r="U184" s="84"/>
      <c r="V184" s="85"/>
      <c r="W184" s="137"/>
      <c r="X184" s="32"/>
      <c r="Y184" s="32"/>
      <c r="AA184" s="43"/>
      <c r="AB184" s="43"/>
      <c r="AC184" s="33"/>
      <c r="AD184" s="95"/>
      <c r="AE184" s="33"/>
      <c r="AF184" s="96"/>
      <c r="AG184" s="96"/>
      <c r="AH184" s="96"/>
      <c r="AI184" s="96"/>
      <c r="AK184" s="137"/>
    </row>
    <row r="185" spans="1:37" x14ac:dyDescent="0.15">
      <c r="A185" s="32" t="s">
        <v>148</v>
      </c>
      <c r="B185" s="43">
        <v>424</v>
      </c>
      <c r="C185" s="43" t="s">
        <v>298</v>
      </c>
      <c r="D185" s="33" t="s">
        <v>37</v>
      </c>
      <c r="E185" s="34">
        <v>638.5</v>
      </c>
      <c r="F185" s="33" t="s">
        <v>300</v>
      </c>
      <c r="G185" s="36">
        <v>1.61</v>
      </c>
      <c r="H185" s="33" t="s">
        <v>78</v>
      </c>
      <c r="I185" s="36">
        <v>1.1399999999999999</v>
      </c>
      <c r="J185" s="38">
        <v>0</v>
      </c>
      <c r="K185" s="38">
        <f>ROUND((J185*$C$8/1000),0)</f>
        <v>0</v>
      </c>
      <c r="L185" s="38"/>
      <c r="M185" s="38"/>
      <c r="N185" s="39"/>
      <c r="O185" s="138"/>
      <c r="P185" s="137"/>
      <c r="Q185" s="32"/>
      <c r="R185" s="43"/>
      <c r="S185" s="33"/>
      <c r="T185" s="84"/>
      <c r="U185" s="84"/>
      <c r="V185" s="85"/>
      <c r="W185" s="137"/>
      <c r="X185" s="32"/>
      <c r="Y185" s="32"/>
      <c r="AA185" s="43"/>
      <c r="AB185" s="43"/>
      <c r="AC185" s="33"/>
      <c r="AD185" s="95"/>
      <c r="AE185" s="33"/>
      <c r="AF185" s="96"/>
      <c r="AG185" s="96"/>
      <c r="AH185" s="96"/>
      <c r="AI185" s="96"/>
      <c r="AK185" s="137"/>
    </row>
    <row r="186" spans="1:37" x14ac:dyDescent="0.15">
      <c r="A186" s="32" t="s">
        <v>148</v>
      </c>
      <c r="B186" s="43">
        <v>424</v>
      </c>
      <c r="C186" s="43" t="s">
        <v>298</v>
      </c>
      <c r="D186" s="33" t="s">
        <v>37</v>
      </c>
      <c r="E186" s="34">
        <v>618</v>
      </c>
      <c r="F186" s="33" t="s">
        <v>301</v>
      </c>
      <c r="G186" s="36">
        <v>2.41</v>
      </c>
      <c r="H186" s="33" t="s">
        <v>78</v>
      </c>
      <c r="I186" s="36">
        <v>2.15</v>
      </c>
      <c r="J186" s="38">
        <v>0</v>
      </c>
      <c r="K186" s="38">
        <f t="shared" ref="K186:K192" si="10">ROUND((J186*$C$8/1000),0)</f>
        <v>0</v>
      </c>
      <c r="L186" s="38"/>
      <c r="M186" s="38"/>
      <c r="N186" s="39"/>
      <c r="O186" s="138"/>
      <c r="P186" s="137"/>
      <c r="Q186" s="32"/>
      <c r="R186" s="43"/>
      <c r="S186" s="33"/>
      <c r="T186" s="84"/>
      <c r="U186" s="84"/>
      <c r="V186" s="85"/>
      <c r="W186" s="137"/>
      <c r="X186" s="32"/>
      <c r="Y186" s="32"/>
      <c r="AA186" s="43"/>
      <c r="AB186" s="43"/>
      <c r="AC186" s="33"/>
      <c r="AD186" s="95"/>
      <c r="AE186" s="33"/>
      <c r="AF186" s="96"/>
      <c r="AG186" s="96"/>
      <c r="AH186" s="96"/>
      <c r="AI186" s="96"/>
      <c r="AK186" s="137"/>
    </row>
    <row r="187" spans="1:37" x14ac:dyDescent="0.15">
      <c r="A187" s="32" t="s">
        <v>148</v>
      </c>
      <c r="B187" s="43">
        <v>424</v>
      </c>
      <c r="C187" s="43" t="s">
        <v>298</v>
      </c>
      <c r="D187" s="33" t="s">
        <v>37</v>
      </c>
      <c r="E187" s="34">
        <v>821</v>
      </c>
      <c r="F187" s="33" t="s">
        <v>302</v>
      </c>
      <c r="G187" s="36">
        <v>2.72</v>
      </c>
      <c r="H187" s="33" t="s">
        <v>78</v>
      </c>
      <c r="I187" s="36">
        <v>3.07</v>
      </c>
      <c r="J187" s="38">
        <v>821000</v>
      </c>
      <c r="K187" s="38">
        <f t="shared" si="10"/>
        <v>15920799</v>
      </c>
      <c r="L187" s="38">
        <v>1018036</v>
      </c>
      <c r="M187" s="38">
        <v>16938835</v>
      </c>
      <c r="N187" s="39"/>
      <c r="O187" s="138"/>
      <c r="P187" s="137"/>
      <c r="Q187" s="32"/>
      <c r="R187" s="43"/>
      <c r="S187" s="33"/>
      <c r="T187" s="84"/>
      <c r="U187" s="84"/>
      <c r="V187" s="85"/>
      <c r="W187" s="137"/>
      <c r="X187" s="32"/>
      <c r="Y187" s="32"/>
      <c r="AA187" s="43"/>
      <c r="AB187" s="43"/>
      <c r="AC187" s="33"/>
      <c r="AD187" s="95"/>
      <c r="AE187" s="33"/>
      <c r="AF187" s="96"/>
      <c r="AG187" s="96"/>
      <c r="AH187" s="96"/>
      <c r="AI187" s="96"/>
      <c r="AK187" s="137"/>
    </row>
    <row r="188" spans="1:37" x14ac:dyDescent="0.15">
      <c r="A188" s="32" t="s">
        <v>148</v>
      </c>
      <c r="B188" s="43">
        <v>424</v>
      </c>
      <c r="C188" s="43" t="s">
        <v>298</v>
      </c>
      <c r="D188" s="33" t="s">
        <v>37</v>
      </c>
      <c r="E188" s="34">
        <v>789.5</v>
      </c>
      <c r="F188" s="33" t="s">
        <v>303</v>
      </c>
      <c r="G188" s="36">
        <v>3.02</v>
      </c>
      <c r="H188" s="33" t="s">
        <v>78</v>
      </c>
      <c r="I188" s="36">
        <v>4.08</v>
      </c>
      <c r="J188" s="38">
        <v>789500</v>
      </c>
      <c r="K188" s="38">
        <f t="shared" si="10"/>
        <v>15309952</v>
      </c>
      <c r="L188" s="38">
        <v>1090708</v>
      </c>
      <c r="M188" s="38">
        <v>16400660</v>
      </c>
      <c r="N188" s="39"/>
      <c r="O188" s="138"/>
      <c r="P188" s="137"/>
      <c r="Q188" s="32"/>
      <c r="R188" s="43"/>
      <c r="S188" s="33"/>
      <c r="T188" s="84"/>
      <c r="U188" s="84"/>
      <c r="V188" s="85"/>
      <c r="W188" s="137"/>
      <c r="X188" s="32"/>
      <c r="Y188" s="32"/>
      <c r="AA188" s="43"/>
      <c r="AB188" s="43"/>
      <c r="AC188" s="33"/>
      <c r="AD188" s="95"/>
      <c r="AE188" s="33"/>
      <c r="AF188" s="96"/>
      <c r="AG188" s="96"/>
      <c r="AH188" s="96"/>
      <c r="AI188" s="96"/>
      <c r="AK188" s="137"/>
    </row>
    <row r="189" spans="1:37" x14ac:dyDescent="0.15">
      <c r="A189" s="32" t="s">
        <v>148</v>
      </c>
      <c r="B189" s="43">
        <v>424</v>
      </c>
      <c r="C189" s="43" t="s">
        <v>298</v>
      </c>
      <c r="D189" s="33" t="s">
        <v>37</v>
      </c>
      <c r="E189" s="34">
        <v>764</v>
      </c>
      <c r="F189" s="33" t="s">
        <v>304</v>
      </c>
      <c r="G189" s="36">
        <v>3.07</v>
      </c>
      <c r="H189" s="33" t="s">
        <v>78</v>
      </c>
      <c r="I189" s="36">
        <v>5.09</v>
      </c>
      <c r="J189" s="38">
        <v>764000</v>
      </c>
      <c r="K189" s="38">
        <f t="shared" si="10"/>
        <v>14815457</v>
      </c>
      <c r="L189" s="38">
        <v>1073556</v>
      </c>
      <c r="M189" s="38">
        <v>15889013</v>
      </c>
      <c r="N189" s="39"/>
      <c r="O189" s="138"/>
      <c r="P189" s="137"/>
      <c r="Q189" s="32"/>
      <c r="R189" s="43"/>
      <c r="S189" s="33"/>
      <c r="T189" s="84"/>
      <c r="U189" s="84"/>
      <c r="V189" s="85"/>
      <c r="W189" s="137"/>
      <c r="X189" s="32"/>
      <c r="Y189" s="32"/>
      <c r="AA189" s="43"/>
      <c r="AB189" s="43"/>
      <c r="AC189" s="33"/>
      <c r="AD189" s="95"/>
      <c r="AE189" s="33"/>
      <c r="AF189" s="96"/>
      <c r="AG189" s="96"/>
      <c r="AH189" s="96"/>
      <c r="AI189" s="96"/>
      <c r="AK189" s="137"/>
    </row>
    <row r="190" spans="1:37" x14ac:dyDescent="0.15">
      <c r="A190" s="32" t="s">
        <v>148</v>
      </c>
      <c r="B190" s="43">
        <v>424</v>
      </c>
      <c r="C190" s="43" t="s">
        <v>298</v>
      </c>
      <c r="D190" s="33" t="s">
        <v>37</v>
      </c>
      <c r="E190" s="34">
        <v>738.5</v>
      </c>
      <c r="F190" s="33" t="s">
        <v>305</v>
      </c>
      <c r="G190" s="36">
        <v>3.12</v>
      </c>
      <c r="H190" s="33" t="s">
        <v>78</v>
      </c>
      <c r="I190" s="36">
        <v>6.11</v>
      </c>
      <c r="J190" s="38">
        <v>738500</v>
      </c>
      <c r="K190" s="38">
        <f t="shared" si="10"/>
        <v>14320962</v>
      </c>
      <c r="L190" s="38">
        <v>1055213</v>
      </c>
      <c r="M190" s="38">
        <v>15376175</v>
      </c>
      <c r="N190" s="39"/>
      <c r="O190" s="138"/>
      <c r="P190" s="137"/>
      <c r="Q190" s="32"/>
      <c r="R190" s="43"/>
      <c r="S190" s="33"/>
      <c r="T190" s="84"/>
      <c r="U190" s="84"/>
      <c r="V190" s="85"/>
      <c r="W190" s="137"/>
      <c r="X190" s="32"/>
      <c r="Y190" s="32"/>
      <c r="AA190" s="43"/>
      <c r="AB190" s="43"/>
      <c r="AC190" s="33"/>
      <c r="AD190" s="95"/>
      <c r="AE190" s="33"/>
      <c r="AF190" s="96"/>
      <c r="AG190" s="96"/>
      <c r="AH190" s="96"/>
      <c r="AI190" s="96"/>
      <c r="AK190" s="137"/>
    </row>
    <row r="191" spans="1:37" x14ac:dyDescent="0.15">
      <c r="A191" s="32" t="s">
        <v>148</v>
      </c>
      <c r="B191" s="43">
        <v>424</v>
      </c>
      <c r="C191" s="43" t="s">
        <v>298</v>
      </c>
      <c r="D191" s="33" t="s">
        <v>37</v>
      </c>
      <c r="E191" s="34">
        <v>708</v>
      </c>
      <c r="F191" s="33" t="s">
        <v>306</v>
      </c>
      <c r="G191" s="36">
        <v>3.17</v>
      </c>
      <c r="H191" s="33" t="s">
        <v>78</v>
      </c>
      <c r="I191" s="36">
        <v>7.13</v>
      </c>
      <c r="J191" s="38">
        <v>708000</v>
      </c>
      <c r="K191" s="38">
        <f t="shared" si="10"/>
        <v>13729508</v>
      </c>
      <c r="L191" s="38">
        <v>1028414</v>
      </c>
      <c r="M191" s="38">
        <v>14757922</v>
      </c>
      <c r="N191" s="39"/>
      <c r="O191" s="138"/>
      <c r="P191" s="137"/>
      <c r="Q191" s="32"/>
      <c r="R191" s="43"/>
      <c r="S191" s="33"/>
      <c r="T191" s="84"/>
      <c r="U191" s="84"/>
      <c r="V191" s="85"/>
      <c r="W191" s="137"/>
      <c r="X191" s="32"/>
      <c r="Y191" s="32"/>
      <c r="AA191" s="43"/>
      <c r="AB191" s="43"/>
      <c r="AC191" s="33"/>
      <c r="AD191" s="95"/>
      <c r="AE191" s="33"/>
      <c r="AF191" s="96"/>
      <c r="AG191" s="96"/>
      <c r="AH191" s="96"/>
      <c r="AI191" s="96"/>
      <c r="AK191" s="137"/>
    </row>
    <row r="192" spans="1:37" x14ac:dyDescent="0.15">
      <c r="A192" s="32" t="s">
        <v>148</v>
      </c>
      <c r="B192" s="43">
        <v>424</v>
      </c>
      <c r="C192" s="43" t="s">
        <v>298</v>
      </c>
      <c r="D192" s="33" t="s">
        <v>37</v>
      </c>
      <c r="E192" s="45">
        <v>1E-3</v>
      </c>
      <c r="F192" s="33" t="s">
        <v>307</v>
      </c>
      <c r="G192" s="36">
        <v>0</v>
      </c>
      <c r="H192" s="33" t="s">
        <v>78</v>
      </c>
      <c r="I192" s="36">
        <v>7.13</v>
      </c>
      <c r="J192" s="38">
        <v>1</v>
      </c>
      <c r="K192" s="38">
        <f t="shared" si="10"/>
        <v>19</v>
      </c>
      <c r="L192" s="38">
        <v>0</v>
      </c>
      <c r="M192" s="38">
        <v>19</v>
      </c>
      <c r="N192" s="39"/>
      <c r="O192" s="138"/>
      <c r="P192" s="137"/>
      <c r="Q192" s="32"/>
      <c r="R192" s="43"/>
      <c r="S192" s="33"/>
      <c r="T192" s="84"/>
      <c r="U192" s="84"/>
      <c r="V192" s="85"/>
      <c r="W192" s="137"/>
      <c r="X192" s="32"/>
      <c r="Y192" s="32"/>
      <c r="AA192" s="43"/>
      <c r="AB192" s="43"/>
      <c r="AC192" s="33"/>
      <c r="AD192" s="95"/>
      <c r="AE192" s="33"/>
      <c r="AF192" s="96"/>
      <c r="AG192" s="96"/>
      <c r="AH192" s="96"/>
      <c r="AI192" s="96"/>
      <c r="AK192" s="137"/>
    </row>
    <row r="193" spans="1:37" x14ac:dyDescent="0.15">
      <c r="A193" s="32"/>
      <c r="B193" s="43"/>
      <c r="C193" s="43"/>
      <c r="D193" s="33"/>
      <c r="E193" s="34"/>
      <c r="F193" s="33"/>
      <c r="G193" s="36"/>
      <c r="H193" s="43"/>
      <c r="I193" s="36"/>
      <c r="J193" s="38"/>
      <c r="K193" s="38"/>
      <c r="L193" s="38"/>
      <c r="M193" s="38"/>
      <c r="N193" s="39"/>
      <c r="O193" s="138"/>
      <c r="P193" s="137"/>
      <c r="Q193" s="32"/>
      <c r="R193" s="43"/>
      <c r="S193" s="33"/>
      <c r="T193" s="84"/>
      <c r="U193" s="84"/>
      <c r="V193" s="85"/>
      <c r="W193" s="137"/>
      <c r="X193" s="32"/>
      <c r="Y193" s="46"/>
      <c r="AA193" s="43"/>
      <c r="AB193" s="43"/>
      <c r="AC193" s="33"/>
      <c r="AD193" s="95"/>
      <c r="AE193" s="33"/>
      <c r="AF193" s="96"/>
      <c r="AG193" s="96"/>
      <c r="AH193" s="96"/>
      <c r="AI193" s="96"/>
      <c r="AK193" s="137"/>
    </row>
    <row r="194" spans="1:37" x14ac:dyDescent="0.15">
      <c r="A194" s="32" t="s">
        <v>308</v>
      </c>
      <c r="B194" s="43">
        <v>430</v>
      </c>
      <c r="C194" s="43" t="s">
        <v>309</v>
      </c>
      <c r="D194" s="33" t="s">
        <v>37</v>
      </c>
      <c r="E194" s="47">
        <v>3660</v>
      </c>
      <c r="F194" s="33" t="s">
        <v>310</v>
      </c>
      <c r="G194" s="36">
        <v>3</v>
      </c>
      <c r="H194" s="43" t="s">
        <v>180</v>
      </c>
      <c r="I194" s="36">
        <v>11.42</v>
      </c>
      <c r="J194" s="38">
        <v>3197523.86</v>
      </c>
      <c r="K194" s="38">
        <f>ROUND((J194*$C$8/1000),0)</f>
        <v>62006255</v>
      </c>
      <c r="L194" s="38">
        <v>76871</v>
      </c>
      <c r="M194" s="38">
        <v>62083126</v>
      </c>
      <c r="N194" s="39"/>
      <c r="O194" s="138"/>
      <c r="P194" s="137"/>
      <c r="Q194" s="32"/>
      <c r="R194" s="43"/>
      <c r="S194" s="33"/>
      <c r="T194" s="84"/>
      <c r="U194" s="84"/>
      <c r="V194" s="85"/>
      <c r="W194" s="137"/>
      <c r="X194" s="32"/>
      <c r="Y194" s="46"/>
      <c r="AA194" s="43"/>
      <c r="AB194" s="43"/>
      <c r="AC194" s="33"/>
      <c r="AD194" s="95"/>
      <c r="AE194" s="33"/>
      <c r="AF194" s="96"/>
      <c r="AG194" s="96"/>
      <c r="AH194" s="96"/>
      <c r="AI194" s="96"/>
      <c r="AK194" s="137"/>
    </row>
    <row r="195" spans="1:37" x14ac:dyDescent="0.15">
      <c r="A195" s="32" t="s">
        <v>308</v>
      </c>
      <c r="B195" s="43">
        <v>430</v>
      </c>
      <c r="C195" s="43" t="s">
        <v>309</v>
      </c>
      <c r="D195" s="33" t="s">
        <v>37</v>
      </c>
      <c r="E195" s="47">
        <v>479</v>
      </c>
      <c r="F195" s="33" t="s">
        <v>311</v>
      </c>
      <c r="G195" s="36">
        <v>4</v>
      </c>
      <c r="H195" s="43" t="s">
        <v>180</v>
      </c>
      <c r="I195" s="36">
        <v>11.42</v>
      </c>
      <c r="J195" s="38">
        <v>495466.92</v>
      </c>
      <c r="K195" s="38">
        <f>ROUND((J195*$C$8/1000),0)</f>
        <v>9608075</v>
      </c>
      <c r="L195" s="38">
        <v>15495</v>
      </c>
      <c r="M195" s="38">
        <v>9623570</v>
      </c>
      <c r="N195" s="39"/>
      <c r="O195" s="138"/>
      <c r="P195" s="137"/>
      <c r="Q195" s="32"/>
      <c r="R195" s="43"/>
      <c r="S195" s="33"/>
      <c r="T195" s="84"/>
      <c r="U195" s="84"/>
      <c r="V195" s="85"/>
      <c r="W195" s="137"/>
      <c r="X195" s="32"/>
      <c r="Y195" s="46"/>
      <c r="AA195" s="43"/>
      <c r="AB195" s="43"/>
      <c r="AC195" s="33"/>
      <c r="AD195" s="95"/>
      <c r="AE195" s="33"/>
      <c r="AF195" s="96"/>
      <c r="AG195" s="96"/>
      <c r="AH195" s="96"/>
      <c r="AI195" s="96"/>
      <c r="AK195" s="137"/>
    </row>
    <row r="196" spans="1:37" x14ac:dyDescent="0.15">
      <c r="A196" s="32" t="s">
        <v>672</v>
      </c>
      <c r="B196" s="43">
        <v>430</v>
      </c>
      <c r="C196" s="43" t="s">
        <v>309</v>
      </c>
      <c r="D196" s="33" t="s">
        <v>37</v>
      </c>
      <c r="E196" s="47">
        <v>1.5289999999999999</v>
      </c>
      <c r="F196" s="33" t="s">
        <v>312</v>
      </c>
      <c r="G196" s="36">
        <v>10</v>
      </c>
      <c r="H196" s="43" t="s">
        <v>180</v>
      </c>
      <c r="I196" s="36">
        <v>11.42</v>
      </c>
      <c r="J196" s="38">
        <v>1857.84</v>
      </c>
      <c r="K196" s="38">
        <f>ROUND((J196*$C$8/1000),0)</f>
        <v>36027</v>
      </c>
      <c r="L196" s="38">
        <v>316</v>
      </c>
      <c r="M196" s="38">
        <v>36343</v>
      </c>
      <c r="N196" s="39"/>
      <c r="O196" s="138"/>
      <c r="P196" s="137"/>
      <c r="Q196" s="32"/>
      <c r="R196" s="43"/>
      <c r="S196" s="33"/>
      <c r="T196" s="84"/>
      <c r="U196" s="84"/>
      <c r="V196" s="85"/>
      <c r="W196" s="137"/>
      <c r="X196" s="32"/>
      <c r="Y196" s="46"/>
      <c r="AA196" s="43"/>
      <c r="AB196" s="43"/>
      <c r="AC196" s="33"/>
      <c r="AD196" s="95"/>
      <c r="AE196" s="33"/>
      <c r="AF196" s="96"/>
      <c r="AG196" s="96"/>
      <c r="AH196" s="96"/>
      <c r="AI196" s="96"/>
      <c r="AK196" s="137"/>
    </row>
    <row r="197" spans="1:37" x14ac:dyDescent="0.15">
      <c r="A197" s="32" t="s">
        <v>313</v>
      </c>
      <c r="B197" s="43">
        <v>436</v>
      </c>
      <c r="C197" s="43" t="s">
        <v>314</v>
      </c>
      <c r="D197" s="33" t="s">
        <v>135</v>
      </c>
      <c r="E197" s="47">
        <v>22000000</v>
      </c>
      <c r="F197" s="43" t="s">
        <v>315</v>
      </c>
      <c r="G197" s="36">
        <v>5.5</v>
      </c>
      <c r="H197" s="43" t="s">
        <v>180</v>
      </c>
      <c r="I197" s="36">
        <v>6</v>
      </c>
      <c r="J197" s="38">
        <v>22000000000</v>
      </c>
      <c r="K197" s="38">
        <f>ROUND((J197/1000),0)</f>
        <v>22000000</v>
      </c>
      <c r="L197" s="38">
        <v>129441</v>
      </c>
      <c r="M197" s="38">
        <v>22129441</v>
      </c>
      <c r="N197" s="39"/>
      <c r="O197" s="138"/>
      <c r="P197" s="137"/>
      <c r="Q197" s="32"/>
      <c r="R197" s="43"/>
      <c r="S197" s="33"/>
      <c r="T197" s="84"/>
      <c r="U197" s="84"/>
      <c r="V197" s="85"/>
      <c r="W197" s="137"/>
      <c r="X197" s="32"/>
      <c r="AA197" s="43"/>
      <c r="AB197" s="43"/>
      <c r="AC197" s="43"/>
      <c r="AD197" s="95"/>
      <c r="AE197" s="33"/>
      <c r="AF197" s="96"/>
      <c r="AG197" s="96"/>
      <c r="AH197" s="96"/>
      <c r="AI197" s="96"/>
      <c r="AK197" s="137"/>
    </row>
    <row r="198" spans="1:37" x14ac:dyDescent="0.15">
      <c r="A198" s="32" t="s">
        <v>261</v>
      </c>
      <c r="B198" s="43">
        <v>436</v>
      </c>
      <c r="C198" s="43" t="s">
        <v>314</v>
      </c>
      <c r="D198" s="33" t="s">
        <v>135</v>
      </c>
      <c r="E198" s="47">
        <v>14100000</v>
      </c>
      <c r="F198" s="43" t="s">
        <v>316</v>
      </c>
      <c r="G198" s="36">
        <v>10</v>
      </c>
      <c r="H198" s="43" t="s">
        <v>180</v>
      </c>
      <c r="I198" s="36">
        <v>6</v>
      </c>
      <c r="J198" s="38">
        <v>17061000000</v>
      </c>
      <c r="K198" s="38">
        <f>ROUND((J198/1000),0)</f>
        <v>17061000</v>
      </c>
      <c r="L198" s="38">
        <v>179077</v>
      </c>
      <c r="M198" s="38">
        <v>17240077</v>
      </c>
      <c r="N198" s="39"/>
      <c r="O198" s="138"/>
      <c r="P198" s="137"/>
      <c r="Q198" s="32"/>
      <c r="R198" s="43"/>
      <c r="S198" s="33"/>
      <c r="T198" s="84"/>
      <c r="U198" s="84"/>
      <c r="V198" s="85"/>
      <c r="W198" s="137"/>
      <c r="X198" s="32"/>
      <c r="AA198" s="43"/>
      <c r="AB198" s="43"/>
      <c r="AC198" s="43"/>
      <c r="AD198" s="95"/>
      <c r="AE198" s="33"/>
      <c r="AF198" s="96"/>
      <c r="AG198" s="96"/>
      <c r="AH198" s="96"/>
      <c r="AI198" s="96"/>
      <c r="AK198" s="137"/>
    </row>
    <row r="199" spans="1:37" x14ac:dyDescent="0.15">
      <c r="A199" s="32"/>
      <c r="B199" s="43"/>
      <c r="C199" s="43"/>
      <c r="D199" s="33"/>
      <c r="E199" s="47"/>
      <c r="F199" s="43"/>
      <c r="G199" s="36"/>
      <c r="H199" s="43"/>
      <c r="I199" s="36"/>
      <c r="J199" s="38"/>
      <c r="K199" s="38"/>
      <c r="L199" s="38"/>
      <c r="M199" s="38"/>
      <c r="N199" s="39"/>
      <c r="O199" s="138"/>
      <c r="P199" s="137"/>
      <c r="Q199" s="32"/>
      <c r="R199" s="43"/>
      <c r="S199" s="33"/>
      <c r="T199" s="84"/>
      <c r="U199" s="84"/>
      <c r="V199" s="85"/>
      <c r="W199" s="137"/>
      <c r="X199" s="32"/>
      <c r="AA199" s="43"/>
      <c r="AB199" s="43"/>
      <c r="AC199" s="43"/>
      <c r="AD199" s="95"/>
      <c r="AE199" s="33"/>
      <c r="AF199" s="96"/>
      <c r="AG199" s="96"/>
      <c r="AH199" s="96"/>
      <c r="AI199" s="96"/>
      <c r="AK199" s="137"/>
    </row>
    <row r="200" spans="1:37" x14ac:dyDescent="0.15">
      <c r="A200" s="32" t="s">
        <v>164</v>
      </c>
      <c r="B200" s="43">
        <v>437</v>
      </c>
      <c r="C200" s="43" t="s">
        <v>317</v>
      </c>
      <c r="D200" s="33" t="s">
        <v>37</v>
      </c>
      <c r="E200" s="47">
        <v>110</v>
      </c>
      <c r="F200" s="33" t="s">
        <v>318</v>
      </c>
      <c r="G200" s="36">
        <v>3</v>
      </c>
      <c r="H200" s="43" t="s">
        <v>65</v>
      </c>
      <c r="I200" s="36">
        <v>7</v>
      </c>
      <c r="J200" s="38">
        <v>72918.27</v>
      </c>
      <c r="K200" s="38">
        <f t="shared" ref="K200:K213" si="11">ROUND((J200*$C$8/1000),0)</f>
        <v>1414028</v>
      </c>
      <c r="L200" s="38">
        <v>4535</v>
      </c>
      <c r="M200" s="38">
        <v>1418563</v>
      </c>
      <c r="N200" s="39"/>
      <c r="O200" s="138"/>
      <c r="P200" s="137"/>
      <c r="Q200" s="32"/>
      <c r="R200" s="43"/>
      <c r="S200" s="33"/>
      <c r="T200" s="84"/>
      <c r="U200" s="84"/>
      <c r="V200" s="85"/>
      <c r="W200" s="137"/>
      <c r="X200" s="32"/>
      <c r="Y200" s="32"/>
      <c r="AA200" s="43"/>
      <c r="AB200" s="43"/>
      <c r="AC200" s="33"/>
      <c r="AD200" s="95"/>
      <c r="AE200" s="33"/>
      <c r="AF200" s="96"/>
      <c r="AG200" s="96"/>
      <c r="AH200" s="96"/>
      <c r="AI200" s="140"/>
      <c r="AK200" s="137"/>
    </row>
    <row r="201" spans="1:37" x14ac:dyDescent="0.15">
      <c r="A201" s="32" t="s">
        <v>164</v>
      </c>
      <c r="B201" s="43">
        <v>437</v>
      </c>
      <c r="C201" s="43" t="s">
        <v>317</v>
      </c>
      <c r="D201" s="33" t="s">
        <v>37</v>
      </c>
      <c r="E201" s="47">
        <v>33</v>
      </c>
      <c r="F201" s="33" t="s">
        <v>319</v>
      </c>
      <c r="G201" s="36">
        <v>3</v>
      </c>
      <c r="H201" s="43" t="s">
        <v>65</v>
      </c>
      <c r="I201" s="36">
        <v>7</v>
      </c>
      <c r="J201" s="38">
        <v>21875.48</v>
      </c>
      <c r="K201" s="38">
        <f t="shared" si="11"/>
        <v>424208</v>
      </c>
      <c r="L201" s="38">
        <v>1361</v>
      </c>
      <c r="M201" s="38">
        <v>425569</v>
      </c>
      <c r="N201" s="39"/>
      <c r="O201" s="138"/>
      <c r="P201" s="137"/>
      <c r="Q201" s="32"/>
      <c r="R201" s="43"/>
      <c r="S201" s="33"/>
      <c r="T201" s="84"/>
      <c r="U201" s="84"/>
      <c r="V201" s="85"/>
      <c r="W201" s="137"/>
      <c r="X201" s="32"/>
      <c r="Y201" s="32"/>
      <c r="AA201" s="43"/>
      <c r="AB201" s="43"/>
      <c r="AC201" s="33"/>
      <c r="AD201" s="95"/>
      <c r="AE201" s="33"/>
      <c r="AF201" s="96"/>
      <c r="AG201" s="96"/>
      <c r="AH201" s="96"/>
      <c r="AI201" s="96"/>
      <c r="AK201" s="137"/>
    </row>
    <row r="202" spans="1:37" x14ac:dyDescent="0.15">
      <c r="A202" s="32" t="s">
        <v>164</v>
      </c>
      <c r="B202" s="43">
        <v>437</v>
      </c>
      <c r="C202" s="43" t="s">
        <v>317</v>
      </c>
      <c r="D202" s="33" t="s">
        <v>37</v>
      </c>
      <c r="E202" s="47">
        <v>260</v>
      </c>
      <c r="F202" s="33" t="s">
        <v>320</v>
      </c>
      <c r="G202" s="36">
        <v>4.2</v>
      </c>
      <c r="H202" s="43" t="s">
        <v>65</v>
      </c>
      <c r="I202" s="36">
        <v>20</v>
      </c>
      <c r="J202" s="38">
        <v>244915.73</v>
      </c>
      <c r="K202" s="38">
        <f t="shared" si="11"/>
        <v>4749396</v>
      </c>
      <c r="L202" s="38">
        <v>21216</v>
      </c>
      <c r="M202" s="38">
        <v>4770612</v>
      </c>
      <c r="N202" s="39"/>
      <c r="O202" s="138"/>
      <c r="P202" s="137"/>
      <c r="Q202" s="32"/>
      <c r="R202" s="43"/>
      <c r="S202" s="33"/>
      <c r="T202" s="84"/>
      <c r="U202" s="84"/>
      <c r="V202" s="85"/>
      <c r="W202" s="137"/>
      <c r="X202" s="32"/>
      <c r="Y202" s="32"/>
      <c r="AA202" s="43"/>
      <c r="AB202" s="43"/>
      <c r="AC202" s="33"/>
      <c r="AD202" s="95"/>
      <c r="AE202" s="33"/>
      <c r="AF202" s="96"/>
      <c r="AG202" s="96"/>
      <c r="AH202" s="96"/>
      <c r="AI202" s="96"/>
      <c r="AK202" s="137"/>
    </row>
    <row r="203" spans="1:37" x14ac:dyDescent="0.15">
      <c r="A203" s="32" t="s">
        <v>164</v>
      </c>
      <c r="B203" s="43">
        <v>437</v>
      </c>
      <c r="C203" s="43" t="s">
        <v>317</v>
      </c>
      <c r="D203" s="33" t="s">
        <v>37</v>
      </c>
      <c r="E203" s="47">
        <v>68</v>
      </c>
      <c r="F203" s="33" t="s">
        <v>321</v>
      </c>
      <c r="G203" s="36">
        <v>4.2</v>
      </c>
      <c r="H203" s="43" t="s">
        <v>65</v>
      </c>
      <c r="I203" s="36">
        <v>20</v>
      </c>
      <c r="J203" s="38">
        <v>64054.879999999997</v>
      </c>
      <c r="K203" s="38">
        <f t="shared" si="11"/>
        <v>1242150</v>
      </c>
      <c r="L203" s="38">
        <v>5550</v>
      </c>
      <c r="M203" s="38">
        <v>1247700</v>
      </c>
      <c r="N203" s="39"/>
      <c r="O203" s="138"/>
      <c r="P203" s="137"/>
      <c r="Q203" s="32"/>
      <c r="R203" s="43"/>
      <c r="S203" s="33"/>
      <c r="T203" s="84"/>
      <c r="U203" s="84"/>
      <c r="V203" s="85"/>
      <c r="W203" s="137"/>
      <c r="X203" s="32"/>
      <c r="Y203" s="32"/>
      <c r="AA203" s="43"/>
      <c r="AB203" s="43"/>
      <c r="AC203" s="33"/>
      <c r="AD203" s="95"/>
      <c r="AE203" s="33"/>
      <c r="AF203" s="96"/>
      <c r="AG203" s="96"/>
      <c r="AH203" s="96"/>
      <c r="AI203" s="96"/>
      <c r="AK203" s="137"/>
    </row>
    <row r="204" spans="1:37" x14ac:dyDescent="0.15">
      <c r="A204" s="32" t="s">
        <v>322</v>
      </c>
      <c r="B204" s="43">
        <v>437</v>
      </c>
      <c r="C204" s="43" t="s">
        <v>317</v>
      </c>
      <c r="D204" s="33" t="s">
        <v>37</v>
      </c>
      <c r="E204" s="50">
        <v>132</v>
      </c>
      <c r="F204" s="33" t="s">
        <v>323</v>
      </c>
      <c r="G204" s="36">
        <v>4.2</v>
      </c>
      <c r="H204" s="43" t="s">
        <v>65</v>
      </c>
      <c r="I204" s="36">
        <v>20</v>
      </c>
      <c r="J204" s="38">
        <v>126973.92</v>
      </c>
      <c r="K204" s="38">
        <f t="shared" si="11"/>
        <v>2462273</v>
      </c>
      <c r="L204" s="38">
        <v>10999</v>
      </c>
      <c r="M204" s="38">
        <v>2473272</v>
      </c>
      <c r="N204" s="39"/>
      <c r="O204" s="138"/>
      <c r="P204" s="137"/>
      <c r="Q204" s="32"/>
      <c r="R204" s="43"/>
      <c r="S204" s="33"/>
      <c r="T204" s="84"/>
      <c r="U204" s="84"/>
      <c r="V204" s="85"/>
      <c r="W204" s="137"/>
      <c r="X204" s="32"/>
      <c r="Y204" s="32"/>
      <c r="AA204" s="43"/>
      <c r="AB204" s="43"/>
      <c r="AC204" s="33"/>
      <c r="AD204" s="95"/>
      <c r="AE204" s="33"/>
      <c r="AF204" s="96"/>
      <c r="AG204" s="96"/>
      <c r="AH204" s="96"/>
      <c r="AI204" s="96"/>
      <c r="AK204" s="137"/>
    </row>
    <row r="205" spans="1:37" x14ac:dyDescent="0.15">
      <c r="A205" s="32" t="s">
        <v>324</v>
      </c>
      <c r="B205" s="43">
        <v>437</v>
      </c>
      <c r="C205" s="43" t="s">
        <v>317</v>
      </c>
      <c r="D205" s="33" t="s">
        <v>37</v>
      </c>
      <c r="E205" s="50">
        <v>55</v>
      </c>
      <c r="F205" s="33" t="s">
        <v>55</v>
      </c>
      <c r="G205" s="36">
        <v>4.2</v>
      </c>
      <c r="H205" s="43" t="s">
        <v>65</v>
      </c>
      <c r="I205" s="36">
        <v>20</v>
      </c>
      <c r="J205" s="38">
        <v>56459.73</v>
      </c>
      <c r="K205" s="38">
        <f t="shared" si="11"/>
        <v>1094865</v>
      </c>
      <c r="L205" s="38">
        <v>4890</v>
      </c>
      <c r="M205" s="38">
        <v>1099755</v>
      </c>
      <c r="N205" s="39"/>
      <c r="O205" s="138"/>
      <c r="P205" s="137"/>
      <c r="Q205" s="32"/>
      <c r="R205" s="43"/>
      <c r="S205" s="33"/>
      <c r="T205" s="84"/>
      <c r="U205" s="84"/>
      <c r="V205" s="85"/>
      <c r="W205" s="137"/>
      <c r="X205" s="32"/>
      <c r="Y205" s="32"/>
      <c r="AA205" s="43"/>
      <c r="AB205" s="43"/>
      <c r="AC205" s="33"/>
      <c r="AD205" s="95"/>
      <c r="AE205" s="33"/>
      <c r="AF205" s="96"/>
      <c r="AG205" s="96"/>
      <c r="AH205" s="96"/>
      <c r="AI205" s="96"/>
      <c r="AK205" s="137"/>
    </row>
    <row r="206" spans="1:37" x14ac:dyDescent="0.15">
      <c r="A206" s="32" t="s">
        <v>324</v>
      </c>
      <c r="B206" s="43">
        <v>437</v>
      </c>
      <c r="C206" s="43" t="s">
        <v>317</v>
      </c>
      <c r="D206" s="33" t="s">
        <v>37</v>
      </c>
      <c r="E206" s="50">
        <v>1</v>
      </c>
      <c r="F206" s="33" t="s">
        <v>325</v>
      </c>
      <c r="G206" s="36">
        <v>4.2</v>
      </c>
      <c r="H206" s="43" t="s">
        <v>65</v>
      </c>
      <c r="I206" s="36">
        <v>20</v>
      </c>
      <c r="J206" s="38">
        <v>1085.76</v>
      </c>
      <c r="K206" s="38">
        <f t="shared" si="11"/>
        <v>21055</v>
      </c>
      <c r="L206" s="38">
        <v>94</v>
      </c>
      <c r="M206" s="38">
        <v>21149</v>
      </c>
      <c r="N206" s="39"/>
      <c r="O206" s="138"/>
      <c r="P206" s="137"/>
      <c r="Q206" s="32"/>
      <c r="R206" s="43"/>
      <c r="S206" s="33"/>
      <c r="T206" s="84"/>
      <c r="U206" s="84"/>
      <c r="V206" s="85"/>
      <c r="W206" s="137"/>
      <c r="X206" s="32"/>
      <c r="Y206" s="32"/>
      <c r="AA206" s="43"/>
      <c r="AB206" s="43"/>
      <c r="AC206" s="33"/>
      <c r="AD206" s="95"/>
      <c r="AE206" s="33"/>
      <c r="AF206" s="43"/>
      <c r="AG206" s="96"/>
      <c r="AH206" s="96"/>
      <c r="AI206" s="96"/>
      <c r="AK206" s="137"/>
    </row>
    <row r="207" spans="1:37" x14ac:dyDescent="0.15">
      <c r="A207" s="32" t="s">
        <v>745</v>
      </c>
      <c r="B207" s="43">
        <v>437</v>
      </c>
      <c r="C207" s="43" t="s">
        <v>354</v>
      </c>
      <c r="D207" s="33" t="s">
        <v>55</v>
      </c>
      <c r="E207" s="34">
        <v>110</v>
      </c>
      <c r="F207" s="33" t="s">
        <v>355</v>
      </c>
      <c r="G207" s="36">
        <v>3</v>
      </c>
      <c r="H207" s="43" t="s">
        <v>65</v>
      </c>
      <c r="I207" s="36">
        <v>5.93</v>
      </c>
      <c r="J207" s="38">
        <v>98316.78</v>
      </c>
      <c r="K207" s="38">
        <f t="shared" si="11"/>
        <v>1906555</v>
      </c>
      <c r="L207" s="38">
        <v>6115</v>
      </c>
      <c r="M207" s="38">
        <v>1912670</v>
      </c>
      <c r="N207" s="39"/>
      <c r="O207" s="138"/>
      <c r="P207" s="137"/>
      <c r="Q207" s="32"/>
      <c r="R207" s="43"/>
      <c r="S207" s="33"/>
      <c r="T207" s="84"/>
      <c r="U207" s="84"/>
      <c r="V207" s="85"/>
      <c r="W207" s="137"/>
      <c r="X207" s="32"/>
      <c r="Y207" s="32"/>
      <c r="AA207" s="43"/>
      <c r="AB207" s="43"/>
      <c r="AC207" s="33"/>
      <c r="AD207" s="95"/>
      <c r="AE207" s="33"/>
      <c r="AF207" s="96"/>
      <c r="AG207" s="96"/>
      <c r="AH207" s="96"/>
      <c r="AI207" s="96"/>
      <c r="AK207" s="137"/>
    </row>
    <row r="208" spans="1:37" x14ac:dyDescent="0.15">
      <c r="A208" s="32" t="s">
        <v>746</v>
      </c>
      <c r="B208" s="43">
        <v>437</v>
      </c>
      <c r="C208" s="43" t="s">
        <v>354</v>
      </c>
      <c r="D208" s="33" t="s">
        <v>55</v>
      </c>
      <c r="E208" s="34">
        <v>33</v>
      </c>
      <c r="F208" s="33" t="s">
        <v>356</v>
      </c>
      <c r="G208" s="36">
        <v>3</v>
      </c>
      <c r="H208" s="43" t="s">
        <v>65</v>
      </c>
      <c r="I208" s="36">
        <v>5.93</v>
      </c>
      <c r="J208" s="38">
        <v>29495.03</v>
      </c>
      <c r="K208" s="38">
        <f t="shared" si="11"/>
        <v>571966</v>
      </c>
      <c r="L208" s="38">
        <v>1835</v>
      </c>
      <c r="M208" s="38">
        <v>573801</v>
      </c>
      <c r="N208" s="39"/>
      <c r="O208" s="138"/>
      <c r="P208" s="137"/>
      <c r="Q208" s="32"/>
      <c r="R208" s="43"/>
      <c r="S208" s="33"/>
      <c r="T208" s="84"/>
      <c r="U208" s="84"/>
      <c r="V208" s="85"/>
      <c r="W208" s="137"/>
      <c r="X208" s="32"/>
      <c r="Y208" s="32"/>
      <c r="AA208" s="43"/>
      <c r="AB208" s="43"/>
      <c r="AC208" s="33"/>
      <c r="AD208" s="95"/>
      <c r="AE208" s="33"/>
      <c r="AF208" s="96"/>
      <c r="AG208" s="96"/>
      <c r="AH208" s="96"/>
      <c r="AI208" s="96"/>
      <c r="AK208" s="137"/>
    </row>
    <row r="209" spans="1:37" x14ac:dyDescent="0.15">
      <c r="A209" s="32" t="s">
        <v>745</v>
      </c>
      <c r="B209" s="43">
        <v>437</v>
      </c>
      <c r="C209" s="43" t="s">
        <v>354</v>
      </c>
      <c r="D209" s="33" t="s">
        <v>55</v>
      </c>
      <c r="E209" s="34">
        <v>375</v>
      </c>
      <c r="F209" s="33" t="s">
        <v>357</v>
      </c>
      <c r="G209" s="36">
        <v>4.2</v>
      </c>
      <c r="H209" s="43" t="s">
        <v>65</v>
      </c>
      <c r="I209" s="36">
        <v>19.75</v>
      </c>
      <c r="J209" s="38">
        <v>375000</v>
      </c>
      <c r="K209" s="38">
        <f t="shared" si="11"/>
        <v>7271985</v>
      </c>
      <c r="L209" s="38">
        <v>32483</v>
      </c>
      <c r="M209" s="38">
        <v>7304468</v>
      </c>
      <c r="N209" s="39"/>
      <c r="O209" s="138"/>
      <c r="P209" s="137"/>
      <c r="Q209" s="32"/>
      <c r="R209" s="43"/>
      <c r="S209" s="33"/>
      <c r="T209" s="84"/>
      <c r="U209" s="84"/>
      <c r="V209" s="85"/>
      <c r="W209" s="137"/>
      <c r="X209" s="32"/>
      <c r="Y209" s="32"/>
      <c r="AA209" s="43"/>
      <c r="AB209" s="43"/>
      <c r="AC209" s="33"/>
      <c r="AD209" s="95"/>
      <c r="AE209" s="33"/>
      <c r="AF209" s="96"/>
      <c r="AG209" s="96"/>
      <c r="AH209" s="96"/>
      <c r="AI209" s="96"/>
      <c r="AK209" s="137"/>
    </row>
    <row r="210" spans="1:37" x14ac:dyDescent="0.15">
      <c r="A210" s="32" t="s">
        <v>745</v>
      </c>
      <c r="B210" s="43">
        <v>437</v>
      </c>
      <c r="C210" s="43" t="s">
        <v>354</v>
      </c>
      <c r="D210" s="33" t="s">
        <v>55</v>
      </c>
      <c r="E210" s="34">
        <v>99</v>
      </c>
      <c r="F210" s="33" t="s">
        <v>358</v>
      </c>
      <c r="G210" s="36">
        <v>4.2</v>
      </c>
      <c r="H210" s="43" t="s">
        <v>65</v>
      </c>
      <c r="I210" s="36">
        <v>19.75</v>
      </c>
      <c r="J210" s="38">
        <v>99000</v>
      </c>
      <c r="K210" s="38">
        <f t="shared" si="11"/>
        <v>1919804</v>
      </c>
      <c r="L210" s="38">
        <v>8577</v>
      </c>
      <c r="M210" s="38">
        <v>1928381</v>
      </c>
      <c r="N210" s="39"/>
      <c r="O210" s="138"/>
      <c r="P210" s="137"/>
      <c r="Q210" s="32"/>
      <c r="R210" s="43"/>
      <c r="S210" s="33"/>
      <c r="T210" s="84"/>
      <c r="U210" s="84"/>
      <c r="V210" s="85"/>
      <c r="W210" s="137"/>
      <c r="X210" s="32"/>
      <c r="Y210" s="32"/>
      <c r="AA210" s="43"/>
      <c r="AB210" s="43"/>
      <c r="AC210" s="33"/>
      <c r="AD210" s="95"/>
      <c r="AE210" s="33"/>
      <c r="AF210" s="96"/>
      <c r="AG210" s="96"/>
      <c r="AH210" s="96"/>
      <c r="AI210" s="96"/>
      <c r="AK210" s="137"/>
    </row>
    <row r="211" spans="1:37" x14ac:dyDescent="0.15">
      <c r="A211" s="32" t="s">
        <v>745</v>
      </c>
      <c r="B211" s="43">
        <v>437</v>
      </c>
      <c r="C211" s="43" t="s">
        <v>354</v>
      </c>
      <c r="D211" s="33" t="s">
        <v>55</v>
      </c>
      <c r="E211" s="34">
        <v>93</v>
      </c>
      <c r="F211" s="33" t="s">
        <v>359</v>
      </c>
      <c r="G211" s="36">
        <v>4.2</v>
      </c>
      <c r="H211" s="43" t="s">
        <v>65</v>
      </c>
      <c r="I211" s="36">
        <v>19.75</v>
      </c>
      <c r="J211" s="38">
        <v>95586.1</v>
      </c>
      <c r="K211" s="38">
        <f t="shared" si="11"/>
        <v>1853602</v>
      </c>
      <c r="L211" s="38">
        <v>8280</v>
      </c>
      <c r="M211" s="38">
        <v>1861882</v>
      </c>
      <c r="N211" s="39"/>
      <c r="O211" s="138"/>
      <c r="P211" s="137"/>
      <c r="Q211" s="32"/>
      <c r="R211" s="43"/>
      <c r="S211" s="33"/>
      <c r="T211" s="84"/>
      <c r="U211" s="84"/>
      <c r="V211" s="85"/>
      <c r="W211" s="137"/>
      <c r="X211" s="32"/>
      <c r="Y211" s="32"/>
      <c r="AA211" s="43"/>
      <c r="AB211" s="43"/>
      <c r="AC211" s="33"/>
      <c r="AD211" s="95"/>
      <c r="AE211" s="33"/>
      <c r="AF211" s="96"/>
      <c r="AG211" s="96"/>
      <c r="AH211" s="96"/>
      <c r="AI211" s="96"/>
      <c r="AK211" s="137"/>
    </row>
    <row r="212" spans="1:37" x14ac:dyDescent="0.15">
      <c r="A212" s="32" t="s">
        <v>747</v>
      </c>
      <c r="B212" s="43">
        <v>437</v>
      </c>
      <c r="C212" s="43" t="s">
        <v>354</v>
      </c>
      <c r="D212" s="33" t="s">
        <v>55</v>
      </c>
      <c r="E212" s="34">
        <v>122</v>
      </c>
      <c r="F212" s="33" t="s">
        <v>360</v>
      </c>
      <c r="G212" s="36">
        <v>4.2</v>
      </c>
      <c r="H212" s="43" t="s">
        <v>65</v>
      </c>
      <c r="I212" s="36">
        <v>19.75</v>
      </c>
      <c r="J212" s="38">
        <v>125392.53</v>
      </c>
      <c r="K212" s="38">
        <f t="shared" si="11"/>
        <v>2431607</v>
      </c>
      <c r="L212" s="38">
        <v>10862</v>
      </c>
      <c r="M212" s="38">
        <v>2442469</v>
      </c>
      <c r="N212" s="39"/>
      <c r="O212" s="138"/>
      <c r="P212" s="137"/>
      <c r="Q212" s="32"/>
      <c r="R212" s="43"/>
      <c r="S212" s="33"/>
      <c r="T212" s="84"/>
      <c r="U212" s="84"/>
      <c r="V212" s="85"/>
      <c r="W212" s="137"/>
      <c r="X212" s="32"/>
      <c r="Y212" s="32"/>
      <c r="AA212" s="43"/>
      <c r="AB212" s="43"/>
      <c r="AC212" s="33"/>
      <c r="AD212" s="95"/>
      <c r="AE212" s="33"/>
      <c r="AF212" s="96"/>
      <c r="AG212" s="96"/>
      <c r="AH212" s="96"/>
      <c r="AI212" s="96"/>
      <c r="AK212" s="137"/>
    </row>
    <row r="213" spans="1:37" x14ac:dyDescent="0.15">
      <c r="A213" s="32" t="s">
        <v>747</v>
      </c>
      <c r="B213" s="43">
        <v>437</v>
      </c>
      <c r="C213" s="43" t="s">
        <v>354</v>
      </c>
      <c r="D213" s="33" t="s">
        <v>55</v>
      </c>
      <c r="E213" s="34">
        <v>1</v>
      </c>
      <c r="F213" s="33" t="s">
        <v>361</v>
      </c>
      <c r="G213" s="36">
        <v>4.2</v>
      </c>
      <c r="H213" s="43" t="s">
        <v>65</v>
      </c>
      <c r="I213" s="36">
        <v>19.75</v>
      </c>
      <c r="J213" s="38">
        <v>1027.81</v>
      </c>
      <c r="K213" s="38">
        <f t="shared" si="11"/>
        <v>19931</v>
      </c>
      <c r="L213" s="38">
        <v>89</v>
      </c>
      <c r="M213" s="38">
        <v>20020</v>
      </c>
      <c r="N213" s="39"/>
      <c r="O213" s="138"/>
      <c r="P213" s="137"/>
      <c r="Q213" s="32"/>
      <c r="R213" s="43"/>
      <c r="S213" s="33"/>
      <c r="T213" s="84"/>
      <c r="U213" s="84"/>
      <c r="V213" s="85"/>
      <c r="W213" s="137"/>
      <c r="X213" s="32"/>
      <c r="Y213" s="32"/>
      <c r="AA213" s="43"/>
      <c r="AB213" s="43"/>
      <c r="AC213" s="33"/>
      <c r="AD213" s="95"/>
      <c r="AE213" s="33"/>
      <c r="AF213" s="96"/>
      <c r="AG213" s="96"/>
      <c r="AH213" s="96"/>
      <c r="AI213" s="96"/>
      <c r="AK213" s="137"/>
    </row>
    <row r="214" spans="1:37" x14ac:dyDescent="0.15">
      <c r="A214" s="32"/>
      <c r="B214" s="43"/>
      <c r="C214" s="43"/>
      <c r="D214" s="33"/>
      <c r="E214" s="34"/>
      <c r="F214" s="33"/>
      <c r="G214" s="36"/>
      <c r="H214" s="43"/>
      <c r="I214" s="36"/>
      <c r="J214" s="38"/>
      <c r="K214" s="38"/>
      <c r="L214" s="38"/>
      <c r="M214" s="38"/>
      <c r="N214" s="39"/>
      <c r="O214" s="138"/>
      <c r="P214" s="137"/>
      <c r="Q214" s="32"/>
      <c r="R214" s="43"/>
      <c r="S214" s="33"/>
      <c r="T214" s="84"/>
      <c r="U214" s="84"/>
      <c r="V214" s="85"/>
      <c r="W214" s="137"/>
      <c r="X214" s="32"/>
      <c r="Y214" s="46"/>
      <c r="AA214" s="43"/>
      <c r="AB214" s="43"/>
      <c r="AC214" s="33"/>
      <c r="AD214" s="95"/>
      <c r="AE214" s="141"/>
      <c r="AF214" s="43"/>
      <c r="AG214" s="96"/>
      <c r="AH214" s="96"/>
      <c r="AI214" s="96"/>
      <c r="AK214" s="137"/>
    </row>
    <row r="215" spans="1:37" x14ac:dyDescent="0.15">
      <c r="A215" s="32" t="s">
        <v>258</v>
      </c>
      <c r="B215" s="43">
        <v>441</v>
      </c>
      <c r="C215" s="43" t="s">
        <v>326</v>
      </c>
      <c r="D215" s="33" t="s">
        <v>135</v>
      </c>
      <c r="E215" s="34">
        <v>17200000</v>
      </c>
      <c r="F215" s="33" t="s">
        <v>327</v>
      </c>
      <c r="G215" s="36">
        <v>6</v>
      </c>
      <c r="H215" s="43" t="s">
        <v>137</v>
      </c>
      <c r="I215" s="36">
        <v>4</v>
      </c>
      <c r="J215" s="38">
        <v>7129902088</v>
      </c>
      <c r="K215" s="38">
        <f>ROUND((J215/1000),0)</f>
        <v>7129902</v>
      </c>
      <c r="L215" s="38">
        <v>104362</v>
      </c>
      <c r="M215" s="38">
        <v>7234264</v>
      </c>
      <c r="N215" s="39"/>
      <c r="O215" s="138"/>
      <c r="P215" s="137"/>
      <c r="Q215" s="32"/>
      <c r="R215" s="43"/>
      <c r="S215" s="33"/>
      <c r="T215" s="84"/>
      <c r="U215" s="84"/>
      <c r="V215" s="85"/>
      <c r="W215" s="137"/>
      <c r="X215" s="32"/>
      <c r="AA215" s="43"/>
      <c r="AB215" s="43"/>
      <c r="AC215" s="33"/>
      <c r="AD215" s="95"/>
      <c r="AE215" s="33"/>
      <c r="AF215" s="96"/>
      <c r="AG215" s="96"/>
      <c r="AH215" s="96"/>
      <c r="AI215" s="96"/>
      <c r="AK215" s="137"/>
    </row>
    <row r="216" spans="1:37" x14ac:dyDescent="0.15">
      <c r="A216" s="32" t="s">
        <v>328</v>
      </c>
      <c r="B216" s="43">
        <v>441</v>
      </c>
      <c r="C216" s="43" t="s">
        <v>326</v>
      </c>
      <c r="D216" s="33" t="s">
        <v>135</v>
      </c>
      <c r="E216" s="34">
        <v>2500000</v>
      </c>
      <c r="F216" s="33" t="s">
        <v>329</v>
      </c>
      <c r="G216" s="36">
        <v>10</v>
      </c>
      <c r="H216" s="43" t="s">
        <v>137</v>
      </c>
      <c r="I216" s="36">
        <v>4</v>
      </c>
      <c r="J216" s="38">
        <v>1075173598</v>
      </c>
      <c r="K216" s="38">
        <f>ROUND((J216/1000),0)</f>
        <v>1075174</v>
      </c>
      <c r="L216" s="38">
        <v>25836</v>
      </c>
      <c r="M216" s="38">
        <v>1101010</v>
      </c>
      <c r="N216" s="39"/>
      <c r="O216" s="138"/>
      <c r="P216" s="137"/>
      <c r="Q216" s="32"/>
      <c r="R216" s="43"/>
      <c r="S216" s="33"/>
      <c r="T216" s="84"/>
      <c r="U216" s="84"/>
      <c r="V216" s="85"/>
      <c r="W216" s="137"/>
      <c r="X216" s="32"/>
      <c r="AA216" s="43"/>
      <c r="AB216" s="43"/>
      <c r="AC216" s="33"/>
      <c r="AD216" s="95"/>
      <c r="AE216" s="33"/>
      <c r="AF216" s="96"/>
      <c r="AG216" s="96"/>
      <c r="AH216" s="96"/>
      <c r="AI216" s="96"/>
      <c r="AK216" s="137"/>
    </row>
    <row r="217" spans="1:37" x14ac:dyDescent="0.15">
      <c r="A217" s="32" t="s">
        <v>267</v>
      </c>
      <c r="B217" s="43">
        <v>442</v>
      </c>
      <c r="C217" s="43" t="s">
        <v>330</v>
      </c>
      <c r="D217" s="33" t="s">
        <v>135</v>
      </c>
      <c r="E217" s="34">
        <v>30700000</v>
      </c>
      <c r="F217" s="33" t="s">
        <v>292</v>
      </c>
      <c r="G217" s="36">
        <v>6</v>
      </c>
      <c r="H217" s="43" t="s">
        <v>180</v>
      </c>
      <c r="I217" s="36">
        <v>6.25</v>
      </c>
      <c r="J217" s="38">
        <v>30700000000</v>
      </c>
      <c r="K217" s="38">
        <f>ROUND((J217/1000),0)</f>
        <v>30700000</v>
      </c>
      <c r="L217" s="38">
        <v>146897</v>
      </c>
      <c r="M217" s="38">
        <v>30846897</v>
      </c>
      <c r="N217" s="39"/>
      <c r="O217" s="138"/>
      <c r="P217" s="137"/>
      <c r="Q217" s="32"/>
      <c r="R217" s="43"/>
      <c r="S217" s="33"/>
      <c r="T217" s="84"/>
      <c r="U217" s="84"/>
      <c r="V217" s="85"/>
      <c r="W217" s="137"/>
      <c r="X217" s="32"/>
      <c r="AA217" s="43"/>
      <c r="AB217" s="43"/>
      <c r="AC217" s="33"/>
      <c r="AD217" s="95"/>
      <c r="AE217" s="33"/>
      <c r="AF217" s="38"/>
      <c r="AG217" s="96"/>
      <c r="AH217" s="96"/>
      <c r="AI217" s="96"/>
      <c r="AK217" s="137"/>
    </row>
    <row r="218" spans="1:37" x14ac:dyDescent="0.15">
      <c r="A218" s="32" t="s">
        <v>267</v>
      </c>
      <c r="B218" s="43">
        <v>442</v>
      </c>
      <c r="C218" s="43" t="s">
        <v>330</v>
      </c>
      <c r="D218" s="33" t="s">
        <v>135</v>
      </c>
      <c r="E218" s="34">
        <v>18000</v>
      </c>
      <c r="F218" s="33" t="s">
        <v>293</v>
      </c>
      <c r="G218" s="36">
        <v>0</v>
      </c>
      <c r="H218" s="43" t="s">
        <v>180</v>
      </c>
      <c r="I218" s="36">
        <v>6.5</v>
      </c>
      <c r="J218" s="38">
        <v>18000000</v>
      </c>
      <c r="K218" s="38">
        <f>ROUND((J218/1000),0)</f>
        <v>18000</v>
      </c>
      <c r="L218" s="38">
        <v>0</v>
      </c>
      <c r="M218" s="38">
        <v>18000</v>
      </c>
      <c r="N218" s="39"/>
      <c r="O218" s="138"/>
      <c r="P218" s="137"/>
      <c r="Q218" s="32"/>
      <c r="R218" s="43"/>
      <c r="S218" s="33"/>
      <c r="T218" s="84"/>
      <c r="U218" s="84"/>
      <c r="V218" s="85"/>
      <c r="W218" s="137"/>
      <c r="X218" s="32"/>
      <c r="AA218" s="43"/>
      <c r="AB218" s="43"/>
      <c r="AC218" s="33"/>
      <c r="AD218" s="95"/>
      <c r="AE218" s="33"/>
      <c r="AF218" s="96"/>
      <c r="AG218" s="96"/>
      <c r="AH218" s="96"/>
      <c r="AI218" s="96"/>
      <c r="AK218" s="137"/>
    </row>
    <row r="219" spans="1:37" x14ac:dyDescent="0.15">
      <c r="A219" s="32" t="s">
        <v>80</v>
      </c>
      <c r="B219" s="43">
        <v>449</v>
      </c>
      <c r="C219" s="43" t="s">
        <v>331</v>
      </c>
      <c r="D219" s="33" t="s">
        <v>37</v>
      </c>
      <c r="E219" s="34">
        <v>162</v>
      </c>
      <c r="F219" s="33" t="s">
        <v>289</v>
      </c>
      <c r="G219" s="36">
        <v>4.8</v>
      </c>
      <c r="H219" s="33" t="s">
        <v>57</v>
      </c>
      <c r="I219" s="36">
        <v>7.75</v>
      </c>
      <c r="J219" s="38">
        <v>131704.70000000001</v>
      </c>
      <c r="K219" s="38">
        <f>ROUND((J219*$C$8/1000),0)</f>
        <v>2554012</v>
      </c>
      <c r="L219" s="38">
        <v>10153</v>
      </c>
      <c r="M219" s="38">
        <v>2564165</v>
      </c>
      <c r="N219" s="39"/>
      <c r="O219" s="138"/>
      <c r="P219" s="137"/>
      <c r="Q219" s="32"/>
      <c r="R219" s="43"/>
      <c r="S219" s="33"/>
      <c r="T219" s="84"/>
      <c r="U219" s="84"/>
      <c r="V219" s="85"/>
      <c r="W219" s="137"/>
      <c r="X219" s="32"/>
      <c r="AA219" s="43"/>
      <c r="AB219" s="43"/>
      <c r="AC219" s="33"/>
      <c r="AD219" s="95"/>
      <c r="AE219" s="33"/>
      <c r="AF219" s="96"/>
      <c r="AG219" s="96"/>
      <c r="AH219" s="96"/>
      <c r="AI219" s="96"/>
      <c r="AK219" s="137"/>
    </row>
    <row r="220" spans="1:37" x14ac:dyDescent="0.15">
      <c r="A220" s="32" t="s">
        <v>332</v>
      </c>
      <c r="B220" s="43">
        <v>449</v>
      </c>
      <c r="C220" s="43" t="s">
        <v>331</v>
      </c>
      <c r="D220" s="33" t="s">
        <v>37</v>
      </c>
      <c r="E220" s="34">
        <v>50</v>
      </c>
      <c r="F220" s="33" t="s">
        <v>290</v>
      </c>
      <c r="G220" s="36">
        <v>5.4</v>
      </c>
      <c r="H220" s="33" t="s">
        <v>57</v>
      </c>
      <c r="I220" s="36">
        <v>14.75</v>
      </c>
      <c r="J220" s="38">
        <v>55056.84</v>
      </c>
      <c r="K220" s="38">
        <f>ROUND((J220*$C$8/1000),0)</f>
        <v>1067660</v>
      </c>
      <c r="L220" s="38">
        <v>0</v>
      </c>
      <c r="M220" s="38">
        <v>1067660</v>
      </c>
      <c r="N220" s="39"/>
      <c r="O220" s="138"/>
      <c r="P220" s="137"/>
      <c r="Q220" s="32"/>
      <c r="R220" s="43"/>
      <c r="S220" s="33"/>
      <c r="T220" s="84"/>
      <c r="U220" s="84"/>
      <c r="V220" s="85"/>
      <c r="W220" s="137"/>
      <c r="X220" s="32"/>
      <c r="AA220" s="43"/>
      <c r="AB220" s="43"/>
      <c r="AC220" s="33"/>
      <c r="AD220" s="95"/>
      <c r="AE220" s="33"/>
      <c r="AF220" s="96"/>
      <c r="AG220" s="96"/>
      <c r="AH220" s="96"/>
      <c r="AI220" s="96"/>
      <c r="AK220" s="137"/>
    </row>
    <row r="221" spans="1:37" x14ac:dyDescent="0.15">
      <c r="A221" s="32" t="s">
        <v>332</v>
      </c>
      <c r="B221" s="43">
        <v>449</v>
      </c>
      <c r="C221" s="43" t="s">
        <v>331</v>
      </c>
      <c r="D221" s="33" t="s">
        <v>37</v>
      </c>
      <c r="E221" s="34">
        <v>59.52</v>
      </c>
      <c r="F221" s="33" t="s">
        <v>295</v>
      </c>
      <c r="G221" s="36">
        <v>4.5</v>
      </c>
      <c r="H221" s="33" t="s">
        <v>57</v>
      </c>
      <c r="I221" s="36">
        <v>15</v>
      </c>
      <c r="J221" s="38">
        <v>64517.96</v>
      </c>
      <c r="K221" s="38">
        <f>ROUND((J221*$C$8/1000),0)</f>
        <v>1251130</v>
      </c>
      <c r="L221" s="38">
        <v>0</v>
      </c>
      <c r="M221" s="38">
        <v>1251130</v>
      </c>
      <c r="N221" s="39"/>
      <c r="O221" s="138"/>
      <c r="P221" s="137"/>
      <c r="Q221" s="32"/>
      <c r="R221" s="43"/>
      <c r="S221" s="33"/>
      <c r="T221" s="84"/>
      <c r="U221" s="84"/>
      <c r="V221" s="85"/>
      <c r="W221" s="137"/>
      <c r="X221" s="32"/>
      <c r="AA221" s="43"/>
      <c r="AB221" s="43"/>
      <c r="AC221" s="33"/>
      <c r="AD221" s="95"/>
      <c r="AE221" s="33"/>
      <c r="AF221" s="96"/>
      <c r="AG221" s="96"/>
      <c r="AH221" s="96"/>
      <c r="AI221" s="96"/>
      <c r="AK221" s="137"/>
    </row>
    <row r="222" spans="1:37" x14ac:dyDescent="0.15">
      <c r="A222" s="32" t="s">
        <v>267</v>
      </c>
      <c r="B222" s="43">
        <v>450</v>
      </c>
      <c r="C222" s="43" t="s">
        <v>333</v>
      </c>
      <c r="D222" s="33" t="s">
        <v>135</v>
      </c>
      <c r="E222" s="34">
        <v>30420000</v>
      </c>
      <c r="F222" s="33" t="s">
        <v>327</v>
      </c>
      <c r="G222" s="36">
        <v>6.5</v>
      </c>
      <c r="H222" s="43" t="s">
        <v>180</v>
      </c>
      <c r="I222" s="36">
        <v>6.5</v>
      </c>
      <c r="J222" s="38">
        <v>30420000000</v>
      </c>
      <c r="K222" s="38">
        <f>ROUND((J222/1000),0)</f>
        <v>30420000</v>
      </c>
      <c r="L222" s="38">
        <v>318271</v>
      </c>
      <c r="M222" s="38">
        <v>30738271</v>
      </c>
      <c r="N222" s="39"/>
      <c r="O222" s="138"/>
      <c r="P222" s="137"/>
      <c r="Q222" s="32"/>
      <c r="R222" s="43"/>
      <c r="S222" s="33"/>
      <c r="T222" s="84"/>
      <c r="U222" s="84"/>
      <c r="V222" s="85"/>
      <c r="W222" s="137"/>
      <c r="X222" s="32"/>
      <c r="AA222" s="43"/>
      <c r="AB222" s="43"/>
      <c r="AC222" s="33"/>
      <c r="AD222" s="95"/>
      <c r="AE222" s="33"/>
      <c r="AF222" s="96"/>
      <c r="AG222" s="96"/>
      <c r="AH222" s="96"/>
      <c r="AI222" s="96"/>
      <c r="AK222" s="137"/>
    </row>
    <row r="223" spans="1:37" x14ac:dyDescent="0.15">
      <c r="A223" s="32" t="s">
        <v>216</v>
      </c>
      <c r="B223" s="43">
        <v>450</v>
      </c>
      <c r="C223" s="43" t="s">
        <v>333</v>
      </c>
      <c r="D223" s="33" t="s">
        <v>135</v>
      </c>
      <c r="E223" s="34">
        <v>19580000</v>
      </c>
      <c r="F223" s="33" t="s">
        <v>329</v>
      </c>
      <c r="G223" s="36">
        <v>5</v>
      </c>
      <c r="H223" s="43" t="s">
        <v>180</v>
      </c>
      <c r="I223" s="36">
        <v>9.75</v>
      </c>
      <c r="J223" s="38">
        <v>21325235888</v>
      </c>
      <c r="K223" s="38">
        <f>ROUND((J223/1000),0)</f>
        <v>21325236</v>
      </c>
      <c r="L223" s="38">
        <v>172556</v>
      </c>
      <c r="M223" s="38">
        <v>21497792</v>
      </c>
      <c r="N223" s="39"/>
      <c r="O223" s="138"/>
      <c r="P223" s="137"/>
      <c r="Q223" s="32"/>
      <c r="R223" s="43"/>
      <c r="S223" s="33"/>
      <c r="T223" s="84"/>
      <c r="U223" s="84"/>
      <c r="V223" s="85"/>
      <c r="W223" s="137"/>
      <c r="X223" s="32"/>
      <c r="AA223" s="43"/>
      <c r="AB223" s="43"/>
      <c r="AC223" s="33"/>
      <c r="AD223" s="95"/>
      <c r="AE223" s="33"/>
      <c r="AF223" s="96"/>
      <c r="AG223" s="96"/>
      <c r="AH223" s="96"/>
      <c r="AI223" s="96"/>
      <c r="AK223" s="137"/>
    </row>
    <row r="224" spans="1:37" x14ac:dyDescent="0.15">
      <c r="A224" s="32" t="s">
        <v>692</v>
      </c>
      <c r="B224" s="43">
        <v>450</v>
      </c>
      <c r="C224" s="43" t="s">
        <v>648</v>
      </c>
      <c r="D224" s="33" t="s">
        <v>135</v>
      </c>
      <c r="E224" s="34">
        <v>21280000</v>
      </c>
      <c r="F224" s="33" t="s">
        <v>649</v>
      </c>
      <c r="G224" s="36">
        <v>6</v>
      </c>
      <c r="H224" s="43" t="s">
        <v>180</v>
      </c>
      <c r="I224" s="36">
        <v>5.3</v>
      </c>
      <c r="J224" s="38">
        <v>21280000000</v>
      </c>
      <c r="K224" s="38">
        <f>ROUND((J224/1000),0)</f>
        <v>21280000</v>
      </c>
      <c r="L224" s="38">
        <v>205885</v>
      </c>
      <c r="M224" s="38">
        <v>21485885</v>
      </c>
      <c r="N224" s="39"/>
      <c r="O224" s="138"/>
      <c r="P224" s="137"/>
      <c r="Q224" s="32"/>
      <c r="R224" s="43"/>
      <c r="S224" s="33"/>
      <c r="T224" s="84"/>
      <c r="U224" s="84"/>
      <c r="V224" s="85"/>
      <c r="W224" s="137"/>
      <c r="X224" s="32"/>
      <c r="Y224" s="32"/>
      <c r="AA224" s="43"/>
      <c r="AB224" s="43"/>
      <c r="AC224" s="33"/>
      <c r="AD224" s="95"/>
      <c r="AE224" s="33"/>
      <c r="AF224" s="96"/>
      <c r="AG224" s="96"/>
      <c r="AH224" s="96"/>
      <c r="AI224" s="96"/>
      <c r="AJ224" s="131"/>
      <c r="AK224" s="137"/>
    </row>
    <row r="225" spans="1:37" x14ac:dyDescent="0.15">
      <c r="A225" s="32" t="s">
        <v>693</v>
      </c>
      <c r="B225" s="43">
        <v>450</v>
      </c>
      <c r="C225" s="43" t="s">
        <v>648</v>
      </c>
      <c r="D225" s="33" t="s">
        <v>135</v>
      </c>
      <c r="E225" s="34">
        <v>13720000</v>
      </c>
      <c r="F225" s="33" t="s">
        <v>650</v>
      </c>
      <c r="G225" s="36">
        <v>2</v>
      </c>
      <c r="H225" s="43" t="s">
        <v>180</v>
      </c>
      <c r="I225" s="36">
        <v>8.5</v>
      </c>
      <c r="J225" s="38">
        <v>13856522232</v>
      </c>
      <c r="K225" s="38">
        <f>ROUND((J225/1000),0)</f>
        <v>13856522</v>
      </c>
      <c r="L225" s="38">
        <v>45343</v>
      </c>
      <c r="M225" s="38">
        <v>13901865</v>
      </c>
      <c r="N225" s="39"/>
      <c r="O225" s="138"/>
      <c r="P225" s="137"/>
      <c r="Q225" s="32"/>
      <c r="R225" s="43"/>
      <c r="S225" s="33"/>
      <c r="T225" s="84"/>
      <c r="U225" s="84"/>
      <c r="V225" s="85"/>
      <c r="W225" s="137"/>
      <c r="X225" s="32"/>
      <c r="Y225" s="32"/>
      <c r="AA225" s="43"/>
      <c r="AB225" s="43"/>
      <c r="AC225" s="33"/>
      <c r="AD225" s="95"/>
      <c r="AE225" s="33"/>
      <c r="AF225" s="96"/>
      <c r="AG225" s="96"/>
      <c r="AH225" s="96"/>
      <c r="AI225" s="96"/>
      <c r="AJ225" s="131"/>
      <c r="AK225" s="137"/>
    </row>
    <row r="226" spans="1:37" x14ac:dyDescent="0.15">
      <c r="A226" s="32"/>
      <c r="B226" s="43"/>
      <c r="C226" s="43"/>
      <c r="D226" s="33"/>
      <c r="E226" s="34"/>
      <c r="F226" s="33"/>
      <c r="G226" s="36"/>
      <c r="H226" s="43"/>
      <c r="I226" s="36"/>
      <c r="J226" s="38"/>
      <c r="K226" s="38"/>
      <c r="L226" s="38"/>
      <c r="M226" s="38"/>
      <c r="N226" s="39"/>
      <c r="O226" s="138"/>
      <c r="P226" s="137"/>
      <c r="Q226" s="32"/>
      <c r="R226" s="43"/>
      <c r="S226" s="33"/>
      <c r="T226" s="84"/>
      <c r="U226" s="84"/>
      <c r="V226" s="85"/>
      <c r="W226" s="137"/>
      <c r="X226" s="32"/>
      <c r="AA226" s="43"/>
      <c r="AB226" s="43"/>
      <c r="AC226" s="33"/>
      <c r="AD226" s="95"/>
      <c r="AE226" s="33"/>
      <c r="AF226" s="96"/>
      <c r="AG226" s="96"/>
      <c r="AH226" s="96"/>
      <c r="AI226" s="96"/>
      <c r="AK226" s="137"/>
    </row>
    <row r="227" spans="1:37" x14ac:dyDescent="0.15">
      <c r="A227" s="32" t="s">
        <v>334</v>
      </c>
      <c r="B227" s="43">
        <v>455</v>
      </c>
      <c r="C227" s="43" t="s">
        <v>335</v>
      </c>
      <c r="D227" s="33" t="s">
        <v>37</v>
      </c>
      <c r="E227" s="34">
        <v>750</v>
      </c>
      <c r="F227" s="33" t="s">
        <v>128</v>
      </c>
      <c r="G227" s="36">
        <v>5.3</v>
      </c>
      <c r="H227" s="43" t="s">
        <v>180</v>
      </c>
      <c r="I227" s="36">
        <v>8</v>
      </c>
      <c r="J227" s="38"/>
      <c r="K227" s="38"/>
      <c r="L227" s="38"/>
      <c r="M227" s="38"/>
      <c r="N227" s="39"/>
      <c r="O227" s="138"/>
      <c r="P227" s="137"/>
      <c r="Q227" s="32"/>
      <c r="R227" s="43"/>
      <c r="S227" s="33"/>
      <c r="T227" s="84"/>
      <c r="U227" s="84"/>
      <c r="V227" s="85"/>
      <c r="W227" s="137"/>
      <c r="X227" s="32"/>
      <c r="AA227" s="43"/>
      <c r="AB227" s="43"/>
      <c r="AC227" s="33"/>
      <c r="AD227" s="95"/>
      <c r="AE227" s="33"/>
      <c r="AF227" s="96"/>
      <c r="AG227" s="96"/>
      <c r="AH227" s="96"/>
      <c r="AI227" s="96"/>
      <c r="AK227" s="137"/>
    </row>
    <row r="228" spans="1:37" x14ac:dyDescent="0.15">
      <c r="A228" s="32" t="s">
        <v>334</v>
      </c>
      <c r="B228" s="43">
        <v>455</v>
      </c>
      <c r="C228" s="43" t="s">
        <v>335</v>
      </c>
      <c r="D228" s="33" t="s">
        <v>37</v>
      </c>
      <c r="E228" s="45">
        <v>1E-3</v>
      </c>
      <c r="F228" s="33" t="s">
        <v>59</v>
      </c>
      <c r="G228" s="36">
        <v>0</v>
      </c>
      <c r="H228" s="43" t="s">
        <v>180</v>
      </c>
      <c r="I228" s="36">
        <v>8</v>
      </c>
      <c r="J228" s="38"/>
      <c r="K228" s="38"/>
      <c r="L228" s="38"/>
      <c r="M228" s="38"/>
      <c r="N228" s="39"/>
      <c r="O228" s="138"/>
      <c r="P228" s="137"/>
      <c r="Q228" s="32"/>
      <c r="R228" s="43"/>
      <c r="S228" s="33"/>
      <c r="T228" s="84"/>
      <c r="U228" s="84"/>
      <c r="V228" s="85"/>
      <c r="W228" s="137"/>
      <c r="X228" s="32"/>
      <c r="AA228" s="43"/>
      <c r="AB228" s="43"/>
      <c r="AC228" s="33"/>
      <c r="AD228" s="95"/>
      <c r="AE228" s="33"/>
      <c r="AF228" s="96"/>
      <c r="AG228" s="96"/>
      <c r="AH228" s="96"/>
      <c r="AI228" s="96"/>
      <c r="AK228" s="137"/>
    </row>
    <row r="229" spans="1:37" x14ac:dyDescent="0.15">
      <c r="A229" s="32" t="s">
        <v>336</v>
      </c>
      <c r="B229" s="43">
        <v>458</v>
      </c>
      <c r="C229" s="43" t="s">
        <v>337</v>
      </c>
      <c r="D229" s="33" t="s">
        <v>135</v>
      </c>
      <c r="E229" s="34">
        <v>16320000</v>
      </c>
      <c r="F229" s="33" t="s">
        <v>338</v>
      </c>
      <c r="G229" s="36">
        <v>6</v>
      </c>
      <c r="H229" s="43" t="s">
        <v>180</v>
      </c>
      <c r="I229" s="36">
        <v>4</v>
      </c>
      <c r="J229" s="38">
        <v>8584262064</v>
      </c>
      <c r="K229" s="38">
        <f>ROUND((J229/1000),0)</f>
        <v>8584262</v>
      </c>
      <c r="L229" s="38">
        <v>124554</v>
      </c>
      <c r="M229" s="38">
        <v>8708816</v>
      </c>
      <c r="N229" s="39"/>
      <c r="O229" s="138"/>
      <c r="P229" s="137"/>
      <c r="Q229" s="32"/>
      <c r="R229" s="43"/>
      <c r="S229" s="33"/>
      <c r="T229" s="84"/>
      <c r="U229" s="84"/>
      <c r="V229" s="85"/>
      <c r="W229" s="137"/>
      <c r="X229" s="32"/>
      <c r="Y229" s="32"/>
      <c r="AA229" s="43"/>
      <c r="AB229" s="43"/>
      <c r="AC229" s="33"/>
      <c r="AD229" s="95"/>
      <c r="AE229" s="33"/>
      <c r="AF229" s="96"/>
      <c r="AG229" s="96"/>
      <c r="AH229" s="96"/>
      <c r="AI229" s="96"/>
      <c r="AK229" s="137"/>
    </row>
    <row r="230" spans="1:37" x14ac:dyDescent="0.15">
      <c r="A230" s="32" t="s">
        <v>175</v>
      </c>
      <c r="B230" s="43">
        <v>458</v>
      </c>
      <c r="C230" s="43" t="s">
        <v>337</v>
      </c>
      <c r="D230" s="33" t="s">
        <v>135</v>
      </c>
      <c r="E230" s="34">
        <v>3500000</v>
      </c>
      <c r="F230" s="33" t="s">
        <v>339</v>
      </c>
      <c r="G230" s="36">
        <v>10</v>
      </c>
      <c r="H230" s="43" t="s">
        <v>180</v>
      </c>
      <c r="I230" s="36">
        <v>6.1666600000000003</v>
      </c>
      <c r="J230" s="38">
        <v>2734245063</v>
      </c>
      <c r="K230" s="38">
        <f>ROUND((J230/1000),0)</f>
        <v>2734245</v>
      </c>
      <c r="L230" s="38">
        <v>65192</v>
      </c>
      <c r="M230" s="38">
        <v>2799437</v>
      </c>
      <c r="N230" s="39"/>
      <c r="O230" s="138"/>
      <c r="P230" s="137"/>
      <c r="Q230" s="32"/>
      <c r="R230" s="43"/>
      <c r="S230" s="33"/>
      <c r="T230" s="84"/>
      <c r="U230" s="84"/>
      <c r="V230" s="85"/>
      <c r="W230" s="137"/>
      <c r="X230" s="32"/>
      <c r="Y230" s="32"/>
      <c r="AA230" s="43"/>
      <c r="AB230" s="43"/>
      <c r="AC230" s="33"/>
      <c r="AD230" s="95"/>
      <c r="AE230" s="33"/>
      <c r="AF230" s="96"/>
      <c r="AG230" s="96"/>
      <c r="AH230" s="96"/>
      <c r="AI230" s="96"/>
      <c r="AK230" s="137"/>
    </row>
    <row r="231" spans="1:37" x14ac:dyDescent="0.15">
      <c r="A231" s="32" t="s">
        <v>175</v>
      </c>
      <c r="B231" s="43">
        <v>458</v>
      </c>
      <c r="C231" s="43" t="s">
        <v>337</v>
      </c>
      <c r="D231" s="33" t="s">
        <v>135</v>
      </c>
      <c r="E231" s="34">
        <v>1000</v>
      </c>
      <c r="F231" s="33" t="s">
        <v>340</v>
      </c>
      <c r="G231" s="36">
        <v>10</v>
      </c>
      <c r="H231" s="43" t="s">
        <v>180</v>
      </c>
      <c r="I231" s="36">
        <v>6.1666600000000003</v>
      </c>
      <c r="J231" s="38">
        <v>1153691</v>
      </c>
      <c r="K231" s="38">
        <f>ROUND((J231/1000),0)</f>
        <v>1154</v>
      </c>
      <c r="L231" s="38">
        <v>27</v>
      </c>
      <c r="M231" s="38">
        <v>1181</v>
      </c>
      <c r="N231" s="39"/>
      <c r="O231" s="138"/>
      <c r="P231" s="137"/>
      <c r="Q231" s="32"/>
      <c r="R231" s="43"/>
      <c r="S231" s="33"/>
      <c r="T231" s="84"/>
      <c r="U231" s="84"/>
      <c r="V231" s="85"/>
      <c r="W231" s="137"/>
      <c r="X231" s="32"/>
      <c r="Y231" s="32"/>
      <c r="AA231" s="43"/>
      <c r="AB231" s="43"/>
      <c r="AC231" s="33"/>
      <c r="AD231" s="95"/>
      <c r="AE231" s="33"/>
      <c r="AF231" s="96"/>
      <c r="AG231" s="96"/>
      <c r="AH231" s="96"/>
      <c r="AI231" s="96"/>
      <c r="AK231" s="137"/>
    </row>
    <row r="232" spans="1:37" x14ac:dyDescent="0.15">
      <c r="A232" s="32" t="s">
        <v>267</v>
      </c>
      <c r="B232" s="43">
        <v>462</v>
      </c>
      <c r="C232" s="43" t="s">
        <v>341</v>
      </c>
      <c r="D232" s="33" t="s">
        <v>135</v>
      </c>
      <c r="E232" s="34">
        <v>8250000</v>
      </c>
      <c r="F232" s="33" t="s">
        <v>315</v>
      </c>
      <c r="G232" s="36">
        <v>6.5</v>
      </c>
      <c r="H232" s="43" t="s">
        <v>180</v>
      </c>
      <c r="I232" s="36">
        <v>4.5</v>
      </c>
      <c r="J232" s="38">
        <v>0</v>
      </c>
      <c r="K232" s="38">
        <f>ROUND((J232/1000),0)</f>
        <v>0</v>
      </c>
      <c r="L232" s="38"/>
      <c r="M232" s="38"/>
      <c r="N232" s="39"/>
      <c r="O232" s="138"/>
      <c r="P232" s="137"/>
      <c r="Q232" s="32"/>
      <c r="R232" s="43"/>
      <c r="S232" s="33"/>
      <c r="T232" s="84"/>
      <c r="U232" s="84"/>
      <c r="V232" s="85"/>
      <c r="W232" s="137"/>
      <c r="X232" s="32"/>
      <c r="AA232" s="43"/>
      <c r="AB232" s="43"/>
      <c r="AC232" s="33"/>
      <c r="AD232" s="95"/>
      <c r="AE232" s="33"/>
      <c r="AF232" s="96"/>
      <c r="AG232" s="96"/>
      <c r="AH232" s="96"/>
      <c r="AI232" s="96"/>
      <c r="AK232" s="137"/>
    </row>
    <row r="233" spans="1:37" x14ac:dyDescent="0.15">
      <c r="A233" s="32" t="s">
        <v>267</v>
      </c>
      <c r="B233" s="43">
        <v>462</v>
      </c>
      <c r="C233" s="43" t="s">
        <v>341</v>
      </c>
      <c r="D233" s="33" t="s">
        <v>135</v>
      </c>
      <c r="E233" s="34">
        <v>10000</v>
      </c>
      <c r="F233" s="33" t="s">
        <v>316</v>
      </c>
      <c r="G233" s="36">
        <v>0</v>
      </c>
      <c r="H233" s="43" t="s">
        <v>180</v>
      </c>
      <c r="I233" s="36">
        <v>4.75</v>
      </c>
      <c r="J233" s="38">
        <v>0</v>
      </c>
      <c r="K233" s="38">
        <f>ROUND((J233/1000),0)</f>
        <v>0</v>
      </c>
      <c r="L233" s="38"/>
      <c r="M233" s="38"/>
      <c r="N233" s="39"/>
      <c r="O233" s="138"/>
      <c r="P233" s="137"/>
      <c r="Q233" s="32"/>
      <c r="R233" s="43"/>
      <c r="S233" s="33"/>
      <c r="T233" s="84"/>
      <c r="U233" s="84"/>
      <c r="V233" s="85"/>
      <c r="W233" s="137"/>
      <c r="X233" s="32"/>
      <c r="AA233" s="43"/>
      <c r="AB233" s="43"/>
      <c r="AC233" s="33"/>
      <c r="AD233" s="95"/>
      <c r="AE233" s="33"/>
      <c r="AF233" s="96"/>
      <c r="AG233" s="96"/>
      <c r="AH233" s="96"/>
      <c r="AI233" s="96"/>
      <c r="AK233" s="137"/>
    </row>
    <row r="234" spans="1:37" x14ac:dyDescent="0.15">
      <c r="A234" s="32"/>
      <c r="B234" s="43"/>
      <c r="C234" s="43"/>
      <c r="D234" s="33"/>
      <c r="E234" s="34"/>
      <c r="F234" s="33"/>
      <c r="G234" s="36"/>
      <c r="H234" s="43"/>
      <c r="I234" s="36"/>
      <c r="J234" s="38"/>
      <c r="K234" s="38"/>
      <c r="L234" s="38"/>
      <c r="M234" s="38"/>
      <c r="N234" s="39"/>
      <c r="O234" s="138"/>
      <c r="P234" s="137"/>
      <c r="Q234" s="32"/>
      <c r="R234" s="43"/>
      <c r="S234" s="33"/>
      <c r="T234" s="84"/>
      <c r="U234" s="84"/>
      <c r="V234" s="85"/>
      <c r="W234" s="137"/>
      <c r="X234" s="32"/>
      <c r="Y234" s="43"/>
      <c r="AA234" s="43"/>
      <c r="AB234" s="43"/>
      <c r="AC234" s="33"/>
      <c r="AD234" s="95"/>
      <c r="AE234" s="33"/>
      <c r="AF234" s="96"/>
      <c r="AG234" s="96"/>
      <c r="AH234" s="96"/>
      <c r="AI234" s="96"/>
      <c r="AK234" s="137"/>
    </row>
    <row r="235" spans="1:37" x14ac:dyDescent="0.15">
      <c r="A235" s="32" t="s">
        <v>267</v>
      </c>
      <c r="B235" s="43">
        <v>471</v>
      </c>
      <c r="C235" s="43" t="s">
        <v>342</v>
      </c>
      <c r="D235" s="33" t="s">
        <v>135</v>
      </c>
      <c r="E235" s="34">
        <v>35250000</v>
      </c>
      <c r="F235" s="33" t="s">
        <v>343</v>
      </c>
      <c r="G235" s="36">
        <v>6.5</v>
      </c>
      <c r="H235" s="43" t="s">
        <v>180</v>
      </c>
      <c r="I235" s="36">
        <v>7</v>
      </c>
      <c r="J235" s="38">
        <v>35250000000</v>
      </c>
      <c r="K235" s="38">
        <f t="shared" ref="K235:K241" si="12">ROUND((J235/1000),0)</f>
        <v>35250000</v>
      </c>
      <c r="L235" s="38">
        <v>368805</v>
      </c>
      <c r="M235" s="38">
        <v>35618805</v>
      </c>
      <c r="N235" s="39"/>
      <c r="O235" s="138"/>
      <c r="P235" s="137"/>
      <c r="Q235" s="32"/>
      <c r="R235" s="43"/>
      <c r="S235" s="33"/>
      <c r="T235" s="84"/>
      <c r="U235" s="84"/>
      <c r="V235" s="85"/>
      <c r="W235" s="137"/>
      <c r="X235" s="32"/>
      <c r="Y235" s="32"/>
      <c r="AA235" s="43"/>
      <c r="AB235" s="43"/>
      <c r="AC235" s="33"/>
      <c r="AD235" s="95"/>
      <c r="AE235" s="33"/>
      <c r="AF235" s="96"/>
      <c r="AG235" s="96"/>
      <c r="AH235" s="96"/>
      <c r="AI235" s="96"/>
      <c r="AK235" s="137"/>
    </row>
    <row r="236" spans="1:37" x14ac:dyDescent="0.15">
      <c r="A236" s="32" t="s">
        <v>267</v>
      </c>
      <c r="B236" s="43">
        <v>471</v>
      </c>
      <c r="C236" s="43" t="s">
        <v>342</v>
      </c>
      <c r="D236" s="33" t="s">
        <v>135</v>
      </c>
      <c r="E236" s="34">
        <v>4750000</v>
      </c>
      <c r="F236" s="33" t="s">
        <v>344</v>
      </c>
      <c r="G236" s="36">
        <v>0</v>
      </c>
      <c r="H236" s="43" t="s">
        <v>180</v>
      </c>
      <c r="I236" s="36">
        <v>7.25</v>
      </c>
      <c r="J236" s="38">
        <v>4750000000</v>
      </c>
      <c r="K236" s="38">
        <f t="shared" si="12"/>
        <v>4750000</v>
      </c>
      <c r="L236" s="38">
        <v>0</v>
      </c>
      <c r="M236" s="38">
        <v>4750000</v>
      </c>
      <c r="N236" s="39"/>
      <c r="O236" s="138"/>
      <c r="P236" s="137"/>
      <c r="Q236" s="32"/>
      <c r="R236" s="43"/>
      <c r="S236" s="33"/>
      <c r="T236" s="84"/>
      <c r="U236" s="84"/>
      <c r="V236" s="85"/>
      <c r="W236" s="137"/>
      <c r="X236" s="32"/>
      <c r="Y236" s="32"/>
      <c r="AA236" s="43"/>
      <c r="AB236" s="43"/>
      <c r="AC236" s="33"/>
      <c r="AD236" s="95"/>
      <c r="AE236" s="33"/>
      <c r="AF236" s="96"/>
      <c r="AG236" s="96"/>
      <c r="AH236" s="96"/>
      <c r="AI236" s="96"/>
      <c r="AK236" s="137"/>
    </row>
    <row r="237" spans="1:37" x14ac:dyDescent="0.15">
      <c r="A237" s="32" t="s">
        <v>632</v>
      </c>
      <c r="B237" s="43">
        <v>472</v>
      </c>
      <c r="C237" s="43" t="s">
        <v>346</v>
      </c>
      <c r="D237" s="33" t="s">
        <v>135</v>
      </c>
      <c r="E237" s="34">
        <v>15700000</v>
      </c>
      <c r="F237" s="33" t="s">
        <v>82</v>
      </c>
      <c r="G237" s="36">
        <v>6</v>
      </c>
      <c r="H237" s="43" t="s">
        <v>180</v>
      </c>
      <c r="I237" s="36">
        <v>4</v>
      </c>
      <c r="J237" s="38">
        <v>8585712000</v>
      </c>
      <c r="K237" s="38">
        <f t="shared" si="12"/>
        <v>8585712</v>
      </c>
      <c r="L237" s="38">
        <v>40395</v>
      </c>
      <c r="M237" s="38">
        <v>8626107</v>
      </c>
      <c r="N237" s="39"/>
      <c r="O237" s="138"/>
      <c r="P237" s="137"/>
      <c r="Q237" s="32"/>
      <c r="R237" s="43"/>
      <c r="S237" s="33"/>
      <c r="T237" s="84"/>
      <c r="U237" s="84"/>
      <c r="V237" s="85"/>
      <c r="W237" s="137"/>
      <c r="X237" s="32"/>
      <c r="Y237" s="46"/>
      <c r="AA237" s="43"/>
      <c r="AB237" s="43"/>
      <c r="AC237" s="33"/>
      <c r="AD237" s="95"/>
      <c r="AE237" s="33"/>
      <c r="AF237" s="96"/>
      <c r="AG237" s="96"/>
      <c r="AH237" s="96"/>
      <c r="AI237" s="96"/>
      <c r="AK237" s="137"/>
    </row>
    <row r="238" spans="1:37" x14ac:dyDescent="0.15">
      <c r="A238" s="32" t="s">
        <v>632</v>
      </c>
      <c r="B238" s="43">
        <v>472</v>
      </c>
      <c r="C238" s="43" t="s">
        <v>346</v>
      </c>
      <c r="D238" s="33" t="s">
        <v>135</v>
      </c>
      <c r="E238" s="34">
        <v>500000</v>
      </c>
      <c r="F238" s="33" t="s">
        <v>84</v>
      </c>
      <c r="G238" s="36" t="s">
        <v>347</v>
      </c>
      <c r="H238" s="43" t="s">
        <v>180</v>
      </c>
      <c r="I238" s="36">
        <v>6</v>
      </c>
      <c r="J238" s="38">
        <v>500000000</v>
      </c>
      <c r="K238" s="38">
        <f t="shared" si="12"/>
        <v>500000</v>
      </c>
      <c r="L238" s="38">
        <v>0</v>
      </c>
      <c r="M238" s="38">
        <v>500000</v>
      </c>
      <c r="N238" s="39"/>
      <c r="O238" s="138"/>
      <c r="P238" s="137"/>
      <c r="Q238" s="32"/>
      <c r="R238" s="43"/>
      <c r="S238" s="33"/>
      <c r="T238" s="84"/>
      <c r="U238" s="84"/>
      <c r="V238" s="85"/>
      <c r="W238" s="137"/>
      <c r="X238" s="32"/>
      <c r="Y238" s="46"/>
      <c r="AA238" s="43"/>
      <c r="AB238" s="43"/>
      <c r="AC238" s="33"/>
      <c r="AD238" s="95"/>
      <c r="AE238" s="33"/>
      <c r="AF238" s="96"/>
      <c r="AG238" s="96"/>
      <c r="AH238" s="96"/>
      <c r="AI238" s="96"/>
      <c r="AK238" s="137"/>
    </row>
    <row r="239" spans="1:37" x14ac:dyDescent="0.15">
      <c r="A239" s="32" t="s">
        <v>632</v>
      </c>
      <c r="B239" s="43">
        <v>472</v>
      </c>
      <c r="C239" s="43" t="s">
        <v>346</v>
      </c>
      <c r="D239" s="33" t="s">
        <v>135</v>
      </c>
      <c r="E239" s="34">
        <v>1000</v>
      </c>
      <c r="F239" s="33" t="s">
        <v>169</v>
      </c>
      <c r="G239" s="36">
        <v>10</v>
      </c>
      <c r="H239" s="43" t="s">
        <v>180</v>
      </c>
      <c r="I239" s="36">
        <v>6</v>
      </c>
      <c r="J239" s="38">
        <v>1000000</v>
      </c>
      <c r="K239" s="38">
        <f t="shared" si="12"/>
        <v>1000</v>
      </c>
      <c r="L239" s="38">
        <v>135</v>
      </c>
      <c r="M239" s="38">
        <v>1135</v>
      </c>
      <c r="N239" s="38"/>
      <c r="O239" s="138"/>
      <c r="P239" s="137"/>
      <c r="Q239" s="32"/>
      <c r="R239" s="43"/>
      <c r="S239" s="33"/>
      <c r="T239" s="84"/>
      <c r="U239" s="84"/>
      <c r="V239" s="85"/>
      <c r="W239" s="137"/>
      <c r="X239" s="32"/>
      <c r="Y239" s="46"/>
      <c r="AA239" s="43"/>
      <c r="AB239" s="43"/>
      <c r="AC239" s="33"/>
      <c r="AD239" s="95"/>
      <c r="AE239" s="33"/>
      <c r="AF239" s="96"/>
      <c r="AG239" s="96"/>
      <c r="AH239" s="96"/>
      <c r="AI239" s="96"/>
      <c r="AK239" s="137"/>
    </row>
    <row r="240" spans="1:37" x14ac:dyDescent="0.15">
      <c r="A240" s="32" t="s">
        <v>267</v>
      </c>
      <c r="B240" s="43">
        <v>473</v>
      </c>
      <c r="C240" s="43" t="s">
        <v>348</v>
      </c>
      <c r="D240" s="33" t="s">
        <v>135</v>
      </c>
      <c r="E240" s="34">
        <v>13000000</v>
      </c>
      <c r="F240" s="33" t="s">
        <v>349</v>
      </c>
      <c r="G240" s="36">
        <v>6.5</v>
      </c>
      <c r="H240" s="43" t="s">
        <v>180</v>
      </c>
      <c r="I240" s="36">
        <v>5.25</v>
      </c>
      <c r="J240" s="38">
        <v>13000000000</v>
      </c>
      <c r="K240" s="38">
        <f t="shared" si="12"/>
        <v>13000000</v>
      </c>
      <c r="L240" s="38">
        <v>136013</v>
      </c>
      <c r="M240" s="38">
        <v>13136013</v>
      </c>
      <c r="N240" s="39"/>
      <c r="O240" s="138"/>
      <c r="P240" s="137"/>
      <c r="Q240" s="32"/>
      <c r="R240" s="43"/>
      <c r="S240" s="33"/>
      <c r="T240" s="84"/>
      <c r="U240" s="84"/>
      <c r="V240" s="85"/>
      <c r="W240" s="137"/>
      <c r="X240" s="32"/>
      <c r="Y240" s="32"/>
      <c r="AA240" s="43"/>
      <c r="AB240" s="43"/>
      <c r="AC240" s="33"/>
      <c r="AD240" s="95"/>
      <c r="AE240" s="33"/>
      <c r="AF240" s="96"/>
      <c r="AG240" s="96"/>
      <c r="AH240" s="96"/>
      <c r="AI240" s="96"/>
      <c r="AK240" s="137"/>
    </row>
    <row r="241" spans="1:37" x14ac:dyDescent="0.15">
      <c r="A241" s="32" t="s">
        <v>267</v>
      </c>
      <c r="B241" s="43">
        <v>473</v>
      </c>
      <c r="C241" s="43" t="s">
        <v>348</v>
      </c>
      <c r="D241" s="33" t="s">
        <v>135</v>
      </c>
      <c r="E241" s="34">
        <v>10000</v>
      </c>
      <c r="F241" s="33" t="s">
        <v>350</v>
      </c>
      <c r="G241" s="36">
        <v>0</v>
      </c>
      <c r="H241" s="43" t="s">
        <v>180</v>
      </c>
      <c r="I241" s="36">
        <v>5.5</v>
      </c>
      <c r="J241" s="38">
        <v>10000000</v>
      </c>
      <c r="K241" s="38">
        <f t="shared" si="12"/>
        <v>10000</v>
      </c>
      <c r="L241" s="38">
        <v>0</v>
      </c>
      <c r="M241" s="38">
        <v>10000</v>
      </c>
      <c r="N241" s="39"/>
      <c r="O241" s="138"/>
      <c r="P241" s="137"/>
      <c r="Q241" s="32"/>
      <c r="R241" s="43"/>
      <c r="S241" s="33"/>
      <c r="T241" s="84"/>
      <c r="U241" s="84"/>
      <c r="V241" s="85"/>
      <c r="W241" s="137"/>
      <c r="X241" s="32"/>
      <c r="Y241" s="32"/>
      <c r="AA241" s="43"/>
      <c r="AB241" s="43"/>
      <c r="AC241" s="33"/>
      <c r="AD241" s="95"/>
      <c r="AE241" s="33"/>
      <c r="AF241" s="96"/>
      <c r="AG241" s="96"/>
      <c r="AH241" s="96"/>
      <c r="AI241" s="96"/>
      <c r="AK241" s="137"/>
    </row>
    <row r="242" spans="1:37" x14ac:dyDescent="0.15">
      <c r="A242" s="32" t="s">
        <v>632</v>
      </c>
      <c r="B242" s="43">
        <v>486</v>
      </c>
      <c r="C242" s="43" t="s">
        <v>352</v>
      </c>
      <c r="D242" s="33" t="s">
        <v>55</v>
      </c>
      <c r="E242" s="34">
        <v>450</v>
      </c>
      <c r="F242" s="33" t="s">
        <v>124</v>
      </c>
      <c r="G242" s="36">
        <v>4.25</v>
      </c>
      <c r="H242" s="43" t="s">
        <v>65</v>
      </c>
      <c r="I242" s="36">
        <v>19.5</v>
      </c>
      <c r="J242" s="38">
        <v>424598</v>
      </c>
      <c r="K242" s="38">
        <f>ROUND((J242*$C$8/1000),0)</f>
        <v>8233787</v>
      </c>
      <c r="L242" s="38">
        <v>4751</v>
      </c>
      <c r="M242" s="38">
        <v>8238538</v>
      </c>
      <c r="N242" s="39"/>
      <c r="O242" s="138"/>
      <c r="P242" s="137"/>
      <c r="Q242" s="32"/>
      <c r="R242" s="43"/>
      <c r="S242" s="33"/>
      <c r="T242" s="84"/>
      <c r="U242" s="84"/>
      <c r="V242" s="85"/>
      <c r="W242" s="137"/>
      <c r="X242" s="32"/>
      <c r="Y242" s="46"/>
      <c r="AA242" s="43"/>
      <c r="AB242" s="43"/>
      <c r="AC242" s="33"/>
      <c r="AD242" s="95"/>
      <c r="AE242" s="33"/>
      <c r="AF242" s="96"/>
      <c r="AG242" s="96"/>
      <c r="AH242" s="96"/>
      <c r="AI242" s="96"/>
      <c r="AK242" s="137"/>
    </row>
    <row r="243" spans="1:37" x14ac:dyDescent="0.15">
      <c r="A243" s="32" t="s">
        <v>636</v>
      </c>
      <c r="B243" s="43">
        <v>486</v>
      </c>
      <c r="C243" s="43" t="s">
        <v>352</v>
      </c>
      <c r="D243" s="33" t="s">
        <v>55</v>
      </c>
      <c r="E243" s="34">
        <v>50</v>
      </c>
      <c r="F243" s="33" t="s">
        <v>126</v>
      </c>
      <c r="G243" s="36">
        <v>8</v>
      </c>
      <c r="H243" s="43" t="s">
        <v>65</v>
      </c>
      <c r="I243" s="36">
        <v>23.25</v>
      </c>
      <c r="J243" s="38">
        <v>50000</v>
      </c>
      <c r="K243" s="38">
        <f>ROUND((J243*$C$8/1000),0)</f>
        <v>969598</v>
      </c>
      <c r="L243" s="38">
        <v>99053</v>
      </c>
      <c r="M243" s="38">
        <v>1068651</v>
      </c>
      <c r="N243" s="39"/>
      <c r="O243" s="138"/>
      <c r="P243" s="137"/>
      <c r="Q243" s="32"/>
      <c r="R243" s="43"/>
      <c r="S243" s="33"/>
      <c r="T243" s="84"/>
      <c r="U243" s="84"/>
      <c r="V243" s="85"/>
      <c r="W243" s="137"/>
      <c r="X243" s="32"/>
      <c r="Y243" s="46"/>
      <c r="AA243" s="43"/>
      <c r="AB243" s="43"/>
      <c r="AC243" s="33"/>
      <c r="AD243" s="95"/>
      <c r="AE243" s="33"/>
      <c r="AF243" s="96"/>
      <c r="AG243" s="96"/>
      <c r="AH243" s="96"/>
      <c r="AI243" s="96"/>
      <c r="AK243" s="137"/>
    </row>
    <row r="244" spans="1:37" x14ac:dyDescent="0.15">
      <c r="A244" s="32"/>
      <c r="B244" s="43"/>
      <c r="C244" s="43"/>
      <c r="D244" s="33"/>
      <c r="E244" s="34"/>
      <c r="F244" s="33"/>
      <c r="G244" s="36"/>
      <c r="H244" s="43"/>
      <c r="I244" s="36"/>
      <c r="J244" s="38"/>
      <c r="K244" s="38"/>
      <c r="L244" s="38"/>
      <c r="M244" s="38"/>
      <c r="N244" s="39"/>
      <c r="O244" s="138"/>
      <c r="P244" s="137"/>
      <c r="Q244" s="32"/>
      <c r="R244" s="43"/>
      <c r="S244" s="33"/>
      <c r="T244" s="84"/>
      <c r="U244" s="84"/>
      <c r="V244" s="85"/>
      <c r="W244" s="137"/>
      <c r="X244" s="32"/>
      <c r="Y244" s="32"/>
      <c r="AA244" s="43"/>
      <c r="AB244" s="43"/>
      <c r="AC244" s="33"/>
      <c r="AD244" s="95"/>
      <c r="AE244" s="33"/>
      <c r="AF244" s="96"/>
      <c r="AG244" s="96"/>
      <c r="AH244" s="96"/>
      <c r="AI244" s="96"/>
      <c r="AK244" s="137"/>
    </row>
    <row r="245" spans="1:37" x14ac:dyDescent="0.15">
      <c r="A245" s="32" t="s">
        <v>267</v>
      </c>
      <c r="B245" s="43">
        <v>490</v>
      </c>
      <c r="C245" s="43" t="s">
        <v>363</v>
      </c>
      <c r="D245" s="33" t="s">
        <v>135</v>
      </c>
      <c r="E245" s="34">
        <v>15000000</v>
      </c>
      <c r="F245" s="33" t="s">
        <v>364</v>
      </c>
      <c r="G245" s="36">
        <v>6.25</v>
      </c>
      <c r="H245" s="43" t="s">
        <v>180</v>
      </c>
      <c r="I245" s="36">
        <v>6.25</v>
      </c>
      <c r="J245" s="38">
        <v>15000000000</v>
      </c>
      <c r="K245" s="38">
        <f>ROUND((J245/1000),0)</f>
        <v>15000000</v>
      </c>
      <c r="L245" s="38">
        <v>151038</v>
      </c>
      <c r="M245" s="38">
        <v>15151038</v>
      </c>
      <c r="N245" s="39"/>
      <c r="O245" s="138"/>
      <c r="P245" s="137"/>
      <c r="Q245" s="32"/>
      <c r="R245" s="43"/>
      <c r="S245" s="33"/>
      <c r="T245" s="128"/>
      <c r="U245" s="84"/>
      <c r="V245" s="85"/>
      <c r="W245" s="137"/>
      <c r="X245" s="32"/>
      <c r="Y245" s="32"/>
      <c r="AA245" s="43"/>
      <c r="AB245" s="43"/>
      <c r="AC245" s="33"/>
      <c r="AD245" s="95"/>
      <c r="AE245" s="33"/>
      <c r="AF245" s="96"/>
      <c r="AG245" s="96"/>
      <c r="AH245" s="96"/>
      <c r="AI245" s="96"/>
      <c r="AK245" s="137"/>
    </row>
    <row r="246" spans="1:37" x14ac:dyDescent="0.15">
      <c r="A246" s="32" t="s">
        <v>267</v>
      </c>
      <c r="B246" s="43">
        <v>490</v>
      </c>
      <c r="C246" s="43" t="s">
        <v>363</v>
      </c>
      <c r="D246" s="33" t="s">
        <v>135</v>
      </c>
      <c r="E246" s="34">
        <v>10000000</v>
      </c>
      <c r="F246" s="33" t="s">
        <v>663</v>
      </c>
      <c r="G246" s="36">
        <v>0</v>
      </c>
      <c r="H246" s="43" t="s">
        <v>180</v>
      </c>
      <c r="I246" s="36">
        <v>6.5</v>
      </c>
      <c r="J246" s="38">
        <v>10000000000</v>
      </c>
      <c r="K246" s="38">
        <f>ROUND((J246/1000),0)</f>
        <v>10000000</v>
      </c>
      <c r="L246" s="38">
        <v>0</v>
      </c>
      <c r="M246" s="38">
        <v>10000000</v>
      </c>
      <c r="N246" s="39"/>
      <c r="O246" s="138"/>
      <c r="P246" s="137"/>
      <c r="Q246" s="32"/>
      <c r="R246" s="43"/>
      <c r="S246" s="33"/>
      <c r="T246" s="84"/>
      <c r="U246" s="84"/>
      <c r="V246" s="85"/>
      <c r="W246" s="137"/>
      <c r="X246" s="32"/>
      <c r="Y246" s="32"/>
      <c r="AA246" s="43"/>
      <c r="AB246" s="43"/>
      <c r="AC246" s="33"/>
      <c r="AD246" s="95"/>
      <c r="AE246" s="33"/>
      <c r="AF246" s="96"/>
      <c r="AG246" s="96"/>
      <c r="AH246" s="96"/>
      <c r="AI246" s="96"/>
      <c r="AK246" s="137"/>
    </row>
    <row r="247" spans="1:37" x14ac:dyDescent="0.15">
      <c r="A247" s="32" t="s">
        <v>731</v>
      </c>
      <c r="B247" s="43">
        <v>490</v>
      </c>
      <c r="C247" s="43" t="s">
        <v>694</v>
      </c>
      <c r="D247" s="33" t="s">
        <v>135</v>
      </c>
      <c r="E247" s="34">
        <v>16800000</v>
      </c>
      <c r="F247" s="33" t="s">
        <v>695</v>
      </c>
      <c r="G247" s="36">
        <v>6.5</v>
      </c>
      <c r="H247" s="43" t="s">
        <v>180</v>
      </c>
      <c r="I247" s="36">
        <v>5.75</v>
      </c>
      <c r="J247" s="38">
        <v>16800000000</v>
      </c>
      <c r="K247" s="38">
        <v>16800000</v>
      </c>
      <c r="L247" s="38">
        <v>175771</v>
      </c>
      <c r="M247" s="38">
        <v>16975771</v>
      </c>
      <c r="N247" s="39"/>
      <c r="O247" s="138"/>
      <c r="P247" s="137"/>
      <c r="Q247" s="32"/>
      <c r="R247" s="43"/>
      <c r="S247" s="33"/>
      <c r="T247" s="84"/>
      <c r="U247" s="84"/>
      <c r="V247" s="85"/>
      <c r="W247" s="137"/>
      <c r="X247" s="32"/>
      <c r="Y247" s="32"/>
      <c r="AA247" s="43"/>
      <c r="AB247" s="43"/>
      <c r="AC247" s="33"/>
      <c r="AD247" s="95"/>
      <c r="AE247" s="33"/>
      <c r="AF247" s="96"/>
      <c r="AG247" s="96"/>
      <c r="AH247" s="96"/>
      <c r="AI247" s="96"/>
      <c r="AK247" s="137"/>
    </row>
    <row r="248" spans="1:37" x14ac:dyDescent="0.15">
      <c r="A248" s="32" t="s">
        <v>731</v>
      </c>
      <c r="B248" s="43">
        <v>490</v>
      </c>
      <c r="C248" s="43" t="s">
        <v>694</v>
      </c>
      <c r="D248" s="33" t="s">
        <v>135</v>
      </c>
      <c r="E248" s="34">
        <v>11200000</v>
      </c>
      <c r="F248" s="33" t="s">
        <v>696</v>
      </c>
      <c r="G248" s="36">
        <v>0</v>
      </c>
      <c r="H248" s="43" t="s">
        <v>180</v>
      </c>
      <c r="I248" s="36">
        <v>6</v>
      </c>
      <c r="J248" s="38">
        <v>11200000000</v>
      </c>
      <c r="K248" s="38">
        <v>11200000</v>
      </c>
      <c r="L248" s="38">
        <v>0</v>
      </c>
      <c r="M248" s="38">
        <v>11200000</v>
      </c>
      <c r="N248" s="39"/>
      <c r="O248" s="138"/>
      <c r="P248" s="137"/>
      <c r="Q248" s="32"/>
      <c r="R248" s="43"/>
      <c r="S248" s="33"/>
      <c r="T248" s="84"/>
      <c r="U248" s="84"/>
      <c r="V248" s="85"/>
      <c r="W248" s="137"/>
      <c r="X248" s="32"/>
      <c r="Y248" s="32"/>
      <c r="AA248" s="43"/>
      <c r="AB248" s="43"/>
      <c r="AC248" s="33"/>
      <c r="AD248" s="95"/>
      <c r="AE248" s="33"/>
      <c r="AF248" s="96"/>
      <c r="AG248" s="96"/>
      <c r="AH248" s="96"/>
      <c r="AI248" s="96"/>
      <c r="AK248" s="137"/>
    </row>
    <row r="249" spans="1:37" x14ac:dyDescent="0.15">
      <c r="A249" s="32" t="s">
        <v>62</v>
      </c>
      <c r="B249" s="43">
        <v>495</v>
      </c>
      <c r="C249" s="43" t="s">
        <v>638</v>
      </c>
      <c r="D249" s="33" t="s">
        <v>55</v>
      </c>
      <c r="E249" s="34">
        <v>578.5</v>
      </c>
      <c r="F249" s="33" t="s">
        <v>639</v>
      </c>
      <c r="G249" s="36">
        <v>4</v>
      </c>
      <c r="H249" s="43" t="s">
        <v>65</v>
      </c>
      <c r="I249" s="36">
        <v>19.25</v>
      </c>
      <c r="J249" s="38">
        <v>555899</v>
      </c>
      <c r="K249" s="38">
        <f t="shared" ref="K249:K254" si="13">ROUND((J249*$C$8/1000),0)</f>
        <v>10779971</v>
      </c>
      <c r="L249" s="38">
        <v>35405</v>
      </c>
      <c r="M249" s="38">
        <v>10815376</v>
      </c>
      <c r="N249" s="39"/>
      <c r="O249" s="138"/>
      <c r="P249" s="137"/>
      <c r="Q249" s="32"/>
      <c r="R249" s="43"/>
      <c r="S249" s="33"/>
      <c r="T249" s="84"/>
      <c r="U249" s="84"/>
      <c r="V249" s="85"/>
      <c r="W249" s="137"/>
      <c r="X249" s="32"/>
      <c r="Y249" s="32"/>
      <c r="AA249" s="43"/>
      <c r="AB249" s="43"/>
      <c r="AC249" s="33"/>
      <c r="AD249" s="95"/>
      <c r="AE249" s="33"/>
      <c r="AF249" s="38"/>
      <c r="AG249" s="38"/>
      <c r="AH249" s="38"/>
      <c r="AI249" s="38"/>
      <c r="AJ249" s="130"/>
      <c r="AK249" s="137"/>
    </row>
    <row r="250" spans="1:37" x14ac:dyDescent="0.15">
      <c r="A250" s="32" t="s">
        <v>62</v>
      </c>
      <c r="B250" s="43">
        <v>495</v>
      </c>
      <c r="C250" s="43" t="s">
        <v>638</v>
      </c>
      <c r="D250" s="33" t="s">
        <v>55</v>
      </c>
      <c r="E250" s="34">
        <v>52.2</v>
      </c>
      <c r="F250" s="33" t="s">
        <v>640</v>
      </c>
      <c r="G250" s="36">
        <v>5</v>
      </c>
      <c r="H250" s="43" t="s">
        <v>65</v>
      </c>
      <c r="I250" s="36">
        <v>19.25</v>
      </c>
      <c r="J250" s="38">
        <v>52841</v>
      </c>
      <c r="K250" s="38">
        <f t="shared" si="13"/>
        <v>1024691</v>
      </c>
      <c r="L250" s="38">
        <v>4191</v>
      </c>
      <c r="M250" s="38">
        <v>1028882</v>
      </c>
      <c r="N250" s="39"/>
      <c r="O250" s="138"/>
      <c r="P250" s="137"/>
      <c r="Q250" s="32"/>
      <c r="R250" s="43"/>
      <c r="S250" s="33"/>
      <c r="T250" s="84"/>
      <c r="U250" s="84"/>
      <c r="V250" s="85"/>
      <c r="W250" s="137"/>
      <c r="X250" s="32"/>
      <c r="Y250" s="32"/>
      <c r="AA250" s="43"/>
      <c r="AB250" s="43"/>
      <c r="AC250" s="33"/>
      <c r="AD250" s="95"/>
      <c r="AE250" s="33"/>
      <c r="AF250" s="38"/>
      <c r="AG250" s="38"/>
      <c r="AH250" s="38"/>
      <c r="AI250" s="38"/>
      <c r="AJ250" s="130"/>
      <c r="AK250" s="137"/>
    </row>
    <row r="251" spans="1:37" x14ac:dyDescent="0.15">
      <c r="A251" s="32" t="s">
        <v>66</v>
      </c>
      <c r="B251" s="43">
        <v>495</v>
      </c>
      <c r="C251" s="43" t="s">
        <v>638</v>
      </c>
      <c r="D251" s="33" t="s">
        <v>55</v>
      </c>
      <c r="E251" s="34">
        <v>27.4</v>
      </c>
      <c r="F251" s="33" t="s">
        <v>641</v>
      </c>
      <c r="G251" s="36">
        <v>5.5</v>
      </c>
      <c r="H251" s="43" t="s">
        <v>65</v>
      </c>
      <c r="I251" s="36">
        <v>19.25</v>
      </c>
      <c r="J251" s="38">
        <v>28523</v>
      </c>
      <c r="K251" s="38">
        <f t="shared" si="13"/>
        <v>553117</v>
      </c>
      <c r="L251" s="38">
        <v>2484</v>
      </c>
      <c r="M251" s="38">
        <v>555601</v>
      </c>
      <c r="N251" s="39"/>
      <c r="O251" s="138"/>
      <c r="P251" s="137"/>
      <c r="Q251" s="32"/>
      <c r="R251" s="43"/>
      <c r="S251" s="33"/>
      <c r="T251" s="84"/>
      <c r="U251" s="84"/>
      <c r="V251" s="85"/>
      <c r="W251" s="137"/>
      <c r="X251" s="32"/>
      <c r="Y251" s="32"/>
      <c r="AA251" s="43"/>
      <c r="AB251" s="43"/>
      <c r="AC251" s="33"/>
      <c r="AD251" s="95"/>
      <c r="AE251" s="33"/>
      <c r="AF251" s="38"/>
      <c r="AG251" s="38"/>
      <c r="AH251" s="38"/>
      <c r="AI251" s="38"/>
      <c r="AJ251" s="130"/>
      <c r="AK251" s="137"/>
    </row>
    <row r="252" spans="1:37" x14ac:dyDescent="0.15">
      <c r="A252" s="32" t="s">
        <v>66</v>
      </c>
      <c r="B252" s="43">
        <v>495</v>
      </c>
      <c r="C252" s="43" t="s">
        <v>638</v>
      </c>
      <c r="D252" s="33" t="s">
        <v>55</v>
      </c>
      <c r="E252" s="34">
        <v>20.399999999999999</v>
      </c>
      <c r="F252" s="33" t="s">
        <v>642</v>
      </c>
      <c r="G252" s="36">
        <v>6</v>
      </c>
      <c r="H252" s="43" t="s">
        <v>65</v>
      </c>
      <c r="I252" s="36">
        <v>19.25</v>
      </c>
      <c r="J252" s="38">
        <v>21311</v>
      </c>
      <c r="K252" s="38">
        <f t="shared" si="13"/>
        <v>413262</v>
      </c>
      <c r="L252" s="38">
        <v>2022</v>
      </c>
      <c r="M252" s="38">
        <v>415284</v>
      </c>
      <c r="N252" s="39"/>
      <c r="O252" s="138"/>
      <c r="P252" s="137"/>
      <c r="Q252" s="32"/>
      <c r="R252" s="43"/>
      <c r="S252" s="33"/>
      <c r="T252" s="84"/>
      <c r="U252" s="84"/>
      <c r="V252" s="85"/>
      <c r="W252" s="137"/>
      <c r="X252" s="32"/>
      <c r="Y252" s="32"/>
      <c r="AA252" s="43"/>
      <c r="AB252" s="43"/>
      <c r="AC252" s="33"/>
      <c r="AD252" s="95"/>
      <c r="AE252" s="33"/>
      <c r="AF252" s="38"/>
      <c r="AG252" s="38"/>
      <c r="AH252" s="38"/>
      <c r="AI252" s="38"/>
      <c r="AJ252" s="130"/>
      <c r="AK252" s="137"/>
    </row>
    <row r="253" spans="1:37" x14ac:dyDescent="0.15">
      <c r="A253" s="32" t="s">
        <v>714</v>
      </c>
      <c r="B253" s="43">
        <v>495</v>
      </c>
      <c r="C253" s="43" t="s">
        <v>638</v>
      </c>
      <c r="D253" s="33" t="s">
        <v>55</v>
      </c>
      <c r="E253" s="34">
        <v>22</v>
      </c>
      <c r="F253" s="127" t="s">
        <v>643</v>
      </c>
      <c r="G253" s="36">
        <v>7</v>
      </c>
      <c r="H253" s="43" t="s">
        <v>65</v>
      </c>
      <c r="I253" s="36">
        <v>19.25</v>
      </c>
      <c r="J253" s="38">
        <v>23145</v>
      </c>
      <c r="K253" s="38">
        <f t="shared" si="13"/>
        <v>448827</v>
      </c>
      <c r="L253" s="38">
        <v>2552</v>
      </c>
      <c r="M253" s="38">
        <v>451379</v>
      </c>
      <c r="N253" s="39"/>
      <c r="O253" s="138"/>
      <c r="P253" s="137"/>
      <c r="Q253" s="32"/>
      <c r="R253" s="43"/>
      <c r="S253" s="127"/>
      <c r="T253" s="84"/>
      <c r="U253" s="84"/>
      <c r="V253" s="85"/>
      <c r="W253" s="137"/>
      <c r="X253" s="32"/>
      <c r="Y253" s="32"/>
      <c r="AA253" s="43"/>
      <c r="AB253" s="43"/>
      <c r="AC253" s="127"/>
      <c r="AD253" s="95"/>
      <c r="AE253" s="33"/>
      <c r="AF253" s="96"/>
      <c r="AG253" s="96"/>
      <c r="AH253" s="96"/>
      <c r="AI253" s="96"/>
      <c r="AK253" s="137"/>
    </row>
    <row r="254" spans="1:37" x14ac:dyDescent="0.15">
      <c r="A254" s="32" t="s">
        <v>714</v>
      </c>
      <c r="B254" s="43">
        <v>495</v>
      </c>
      <c r="C254" s="43" t="s">
        <v>638</v>
      </c>
      <c r="D254" s="33" t="s">
        <v>55</v>
      </c>
      <c r="E254" s="34">
        <v>31</v>
      </c>
      <c r="F254" s="33" t="s">
        <v>644</v>
      </c>
      <c r="G254" s="36">
        <v>7.5</v>
      </c>
      <c r="H254" s="43" t="s">
        <v>65</v>
      </c>
      <c r="I254" s="36">
        <v>19.25</v>
      </c>
      <c r="J254" s="38">
        <v>32728</v>
      </c>
      <c r="K254" s="38">
        <f t="shared" si="13"/>
        <v>634660</v>
      </c>
      <c r="L254" s="38">
        <v>3860</v>
      </c>
      <c r="M254" s="38">
        <v>638520</v>
      </c>
      <c r="N254" s="39"/>
      <c r="O254" s="138"/>
      <c r="P254" s="137"/>
      <c r="Q254" s="32"/>
      <c r="R254" s="43"/>
      <c r="S254" s="33"/>
      <c r="T254" s="84"/>
      <c r="U254" s="84"/>
      <c r="V254" s="85"/>
      <c r="W254" s="137"/>
      <c r="X254" s="32"/>
      <c r="Y254" s="32"/>
      <c r="AA254" s="43"/>
      <c r="AB254" s="43"/>
      <c r="AC254" s="33"/>
      <c r="AD254" s="95"/>
      <c r="AE254" s="33"/>
      <c r="AF254" s="96"/>
      <c r="AG254" s="96"/>
      <c r="AH254" s="96"/>
      <c r="AI254" s="96"/>
      <c r="AK254" s="137"/>
    </row>
    <row r="255" spans="1:37" x14ac:dyDescent="0.15">
      <c r="A255" s="32"/>
      <c r="B255" s="43"/>
      <c r="C255" s="43"/>
      <c r="D255" s="33"/>
      <c r="E255" s="34"/>
      <c r="F255" s="33"/>
      <c r="G255" s="36"/>
      <c r="H255" s="43"/>
      <c r="I255" s="36"/>
      <c r="J255" s="38"/>
      <c r="K255" s="38"/>
      <c r="L255" s="38"/>
      <c r="M255" s="38"/>
      <c r="N255" s="39"/>
      <c r="O255" s="138"/>
      <c r="P255" s="137"/>
      <c r="Q255" s="32"/>
      <c r="R255" s="43"/>
      <c r="S255" s="33"/>
      <c r="T255" s="84"/>
      <c r="U255" s="84"/>
      <c r="V255" s="85"/>
      <c r="W255" s="137"/>
      <c r="X255" s="32"/>
      <c r="Y255" s="32"/>
      <c r="AA255" s="43"/>
      <c r="AB255" s="43"/>
      <c r="AC255" s="33"/>
      <c r="AD255" s="95"/>
      <c r="AE255" s="33"/>
      <c r="AF255" s="96"/>
      <c r="AG255" s="96"/>
      <c r="AH255" s="96"/>
      <c r="AI255" s="96"/>
      <c r="AK255" s="137"/>
    </row>
    <row r="256" spans="1:37" x14ac:dyDescent="0.15">
      <c r="A256" s="32" t="s">
        <v>362</v>
      </c>
      <c r="B256" s="43">
        <v>496</v>
      </c>
      <c r="C256" s="43" t="s">
        <v>645</v>
      </c>
      <c r="D256" s="33" t="s">
        <v>135</v>
      </c>
      <c r="E256" s="34">
        <v>55000000</v>
      </c>
      <c r="F256" s="33" t="s">
        <v>646</v>
      </c>
      <c r="G256" s="36">
        <v>6</v>
      </c>
      <c r="H256" s="43" t="s">
        <v>180</v>
      </c>
      <c r="I256" s="36">
        <v>6.5</v>
      </c>
      <c r="J256" s="38"/>
      <c r="K256" s="38"/>
      <c r="L256" s="38"/>
      <c r="M256" s="38"/>
      <c r="N256" s="39"/>
      <c r="O256" s="138"/>
      <c r="P256" s="137"/>
      <c r="Q256" s="32"/>
      <c r="R256" s="43"/>
      <c r="S256" s="33"/>
      <c r="T256" s="84"/>
      <c r="U256" s="84"/>
      <c r="V256" s="85"/>
      <c r="W256" s="137"/>
      <c r="X256" s="32"/>
      <c r="Y256" s="32"/>
      <c r="AA256" s="43"/>
      <c r="AB256" s="43"/>
      <c r="AC256" s="33"/>
      <c r="AD256" s="95"/>
      <c r="AE256" s="33"/>
      <c r="AF256" s="96"/>
      <c r="AG256" s="96"/>
      <c r="AH256" s="96"/>
      <c r="AI256" s="96"/>
      <c r="AK256" s="137"/>
    </row>
    <row r="257" spans="1:37" x14ac:dyDescent="0.15">
      <c r="A257" s="32" t="s">
        <v>362</v>
      </c>
      <c r="B257" s="43">
        <v>496</v>
      </c>
      <c r="C257" s="43" t="s">
        <v>645</v>
      </c>
      <c r="D257" s="33" t="s">
        <v>135</v>
      </c>
      <c r="E257" s="34">
        <v>30000000</v>
      </c>
      <c r="F257" s="33" t="s">
        <v>647</v>
      </c>
      <c r="G257" s="36">
        <v>0</v>
      </c>
      <c r="H257" s="43" t="s">
        <v>180</v>
      </c>
      <c r="I257" s="36">
        <v>6.75</v>
      </c>
      <c r="J257" s="38"/>
      <c r="K257" s="38"/>
      <c r="L257" s="38"/>
      <c r="M257" s="38"/>
      <c r="N257" s="39"/>
      <c r="O257" s="138"/>
      <c r="P257" s="137"/>
      <c r="Q257" s="32"/>
      <c r="R257" s="43"/>
      <c r="S257" s="33"/>
      <c r="T257" s="84"/>
      <c r="U257" s="84"/>
      <c r="V257" s="85"/>
      <c r="W257" s="137"/>
      <c r="X257" s="32"/>
      <c r="Y257" s="32"/>
      <c r="AA257" s="43"/>
      <c r="AB257" s="43"/>
      <c r="AC257" s="33"/>
      <c r="AD257" s="95"/>
      <c r="AE257" s="33"/>
      <c r="AF257" s="96"/>
      <c r="AG257" s="96"/>
      <c r="AH257" s="96"/>
      <c r="AI257" s="96"/>
      <c r="AK257" s="137"/>
    </row>
    <row r="258" spans="1:37" x14ac:dyDescent="0.15">
      <c r="A258" s="32" t="s">
        <v>80</v>
      </c>
      <c r="B258" s="43">
        <v>501</v>
      </c>
      <c r="C258" s="43" t="s">
        <v>681</v>
      </c>
      <c r="D258" s="33" t="s">
        <v>55</v>
      </c>
      <c r="E258" s="34">
        <v>156.30000000000001</v>
      </c>
      <c r="F258" s="33" t="s">
        <v>292</v>
      </c>
      <c r="G258" s="36">
        <v>4.1500000000000004</v>
      </c>
      <c r="H258" s="33" t="s">
        <v>57</v>
      </c>
      <c r="I258" s="36">
        <v>7.75</v>
      </c>
      <c r="J258" s="38">
        <v>149951.25</v>
      </c>
      <c r="K258" s="38">
        <f>ROUND((J258*$C$8/1000),0)</f>
        <v>2907849</v>
      </c>
      <c r="L258" s="38">
        <v>19590</v>
      </c>
      <c r="M258" s="38">
        <v>2927439</v>
      </c>
      <c r="N258" s="39"/>
      <c r="O258" s="138"/>
      <c r="P258" s="137"/>
      <c r="Q258" s="32"/>
      <c r="R258" s="43"/>
      <c r="S258" s="33"/>
      <c r="T258" s="84"/>
      <c r="U258" s="84"/>
      <c r="V258" s="85"/>
      <c r="W258" s="137"/>
      <c r="X258" s="32"/>
      <c r="Y258" s="32"/>
      <c r="AA258" s="43"/>
      <c r="AB258" s="43"/>
      <c r="AC258" s="33"/>
      <c r="AD258" s="95"/>
      <c r="AE258" s="33"/>
      <c r="AF258" s="96"/>
      <c r="AG258" s="96"/>
      <c r="AH258" s="96"/>
      <c r="AI258" s="96"/>
      <c r="AK258" s="137"/>
    </row>
    <row r="259" spans="1:37" x14ac:dyDescent="0.15">
      <c r="A259" s="32" t="s">
        <v>332</v>
      </c>
      <c r="B259" s="43">
        <v>501</v>
      </c>
      <c r="C259" s="43" t="s">
        <v>681</v>
      </c>
      <c r="D259" s="33" t="s">
        <v>55</v>
      </c>
      <c r="E259" s="34">
        <v>47.1</v>
      </c>
      <c r="F259" s="33" t="s">
        <v>293</v>
      </c>
      <c r="G259" s="36">
        <v>4.5</v>
      </c>
      <c r="H259" s="33" t="s">
        <v>57</v>
      </c>
      <c r="I259" s="36">
        <v>14.75</v>
      </c>
      <c r="J259" s="38">
        <v>48499.33</v>
      </c>
      <c r="K259" s="38">
        <f>ROUND((J259*$C$8/1000),0)</f>
        <v>940497</v>
      </c>
      <c r="L259" s="38">
        <v>0</v>
      </c>
      <c r="M259" s="38">
        <v>940497</v>
      </c>
      <c r="N259" s="39"/>
      <c r="O259" s="138"/>
      <c r="P259" s="137"/>
      <c r="Q259" s="32"/>
      <c r="R259" s="43"/>
      <c r="S259" s="33"/>
      <c r="T259" s="84"/>
      <c r="U259" s="84"/>
      <c r="V259" s="85"/>
      <c r="W259" s="137"/>
      <c r="X259" s="32"/>
      <c r="Y259" s="32"/>
      <c r="AA259" s="43"/>
      <c r="AB259" s="43"/>
      <c r="AC259" s="33"/>
      <c r="AD259" s="95"/>
      <c r="AE259" s="33"/>
      <c r="AF259" s="96"/>
      <c r="AG259" s="96"/>
      <c r="AH259" s="96"/>
      <c r="AI259" s="96"/>
      <c r="AK259" s="137"/>
    </row>
    <row r="260" spans="1:37" x14ac:dyDescent="0.15">
      <c r="A260" s="32" t="s">
        <v>332</v>
      </c>
      <c r="B260" s="43">
        <v>501</v>
      </c>
      <c r="C260" s="43" t="s">
        <v>681</v>
      </c>
      <c r="D260" s="33" t="s">
        <v>55</v>
      </c>
      <c r="E260" s="34">
        <v>11.4</v>
      </c>
      <c r="F260" s="33" t="s">
        <v>682</v>
      </c>
      <c r="G260" s="36">
        <v>5.5</v>
      </c>
      <c r="H260" s="33" t="s">
        <v>57</v>
      </c>
      <c r="I260" s="36">
        <v>15</v>
      </c>
      <c r="J260" s="38">
        <v>11813.34</v>
      </c>
      <c r="K260" s="38">
        <f>ROUND((J260*$C$8/1000),0)</f>
        <v>229084</v>
      </c>
      <c r="L260" s="38">
        <v>0</v>
      </c>
      <c r="M260" s="38">
        <v>229084</v>
      </c>
      <c r="N260" s="39"/>
      <c r="O260" s="138"/>
      <c r="P260" s="137"/>
      <c r="Q260" s="32"/>
      <c r="R260" s="43"/>
      <c r="S260" s="33"/>
      <c r="T260" s="84"/>
      <c r="U260" s="84"/>
      <c r="V260" s="85"/>
      <c r="W260" s="137"/>
      <c r="X260" s="32"/>
      <c r="Y260" s="32"/>
      <c r="AA260" s="43"/>
      <c r="AB260" s="43"/>
      <c r="AC260" s="33"/>
      <c r="AD260" s="95"/>
      <c r="AE260" s="33"/>
      <c r="AF260" s="96"/>
      <c r="AG260" s="96"/>
      <c r="AH260" s="96"/>
      <c r="AI260" s="96"/>
      <c r="AK260" s="137"/>
    </row>
    <row r="261" spans="1:37" x14ac:dyDescent="0.15">
      <c r="A261" s="32" t="s">
        <v>332</v>
      </c>
      <c r="B261" s="43">
        <v>501</v>
      </c>
      <c r="C261" s="43" t="s">
        <v>681</v>
      </c>
      <c r="D261" s="33" t="s">
        <v>55</v>
      </c>
      <c r="E261" s="34">
        <v>58</v>
      </c>
      <c r="F261" s="33" t="s">
        <v>683</v>
      </c>
      <c r="G261" s="36">
        <v>5</v>
      </c>
      <c r="H261" s="33" t="s">
        <v>57</v>
      </c>
      <c r="I261" s="36">
        <v>15.25</v>
      </c>
      <c r="J261" s="38">
        <v>59913.2</v>
      </c>
      <c r="K261" s="38">
        <f>ROUND((J261*$C$8/1000),0)</f>
        <v>1161834</v>
      </c>
      <c r="L261" s="38">
        <v>0</v>
      </c>
      <c r="M261" s="38">
        <v>1161834</v>
      </c>
      <c r="N261" s="39"/>
      <c r="O261" s="138"/>
      <c r="P261" s="137"/>
      <c r="Q261" s="32"/>
      <c r="R261" s="43"/>
      <c r="S261" s="33"/>
      <c r="T261" s="84"/>
      <c r="U261" s="84"/>
      <c r="V261" s="85"/>
      <c r="W261" s="137"/>
      <c r="X261" s="32"/>
      <c r="Y261" s="32"/>
      <c r="AA261" s="43"/>
      <c r="AB261" s="43"/>
      <c r="AC261" s="33"/>
      <c r="AD261" s="95"/>
      <c r="AE261" s="33"/>
      <c r="AF261" s="96"/>
      <c r="AG261" s="96"/>
      <c r="AH261" s="96"/>
      <c r="AI261" s="96"/>
      <c r="AK261" s="137"/>
    </row>
    <row r="262" spans="1:37" x14ac:dyDescent="0.15">
      <c r="A262" s="32"/>
      <c r="B262" s="43"/>
      <c r="C262" s="43"/>
      <c r="D262" s="33"/>
      <c r="E262" s="34"/>
      <c r="F262" s="33"/>
      <c r="G262" s="36"/>
      <c r="H262" s="43"/>
      <c r="I262" s="36"/>
      <c r="J262" s="38"/>
      <c r="K262" s="38"/>
      <c r="L262" s="38"/>
      <c r="M262" s="38"/>
      <c r="N262" s="39"/>
      <c r="O262" s="138"/>
      <c r="P262" s="137"/>
      <c r="Q262" s="32"/>
      <c r="R262" s="43"/>
      <c r="S262" s="33"/>
      <c r="T262" s="84"/>
      <c r="U262" s="84"/>
      <c r="V262" s="85"/>
      <c r="W262" s="137"/>
      <c r="X262" s="32"/>
      <c r="Y262" s="32"/>
      <c r="AA262" s="43"/>
      <c r="AB262" s="43"/>
      <c r="AC262" s="33"/>
      <c r="AD262" s="95"/>
      <c r="AE262" s="33"/>
      <c r="AF262" s="96"/>
      <c r="AG262" s="96"/>
      <c r="AH262" s="96"/>
      <c r="AI262" s="96"/>
      <c r="AK262" s="137"/>
    </row>
    <row r="263" spans="1:37" x14ac:dyDescent="0.15">
      <c r="A263" s="32" t="s">
        <v>732</v>
      </c>
      <c r="B263" s="43">
        <v>510</v>
      </c>
      <c r="C263" s="33" t="s">
        <v>716</v>
      </c>
      <c r="D263" s="33" t="s">
        <v>55</v>
      </c>
      <c r="E263" s="34">
        <v>863</v>
      </c>
      <c r="F263" s="33" t="s">
        <v>327</v>
      </c>
      <c r="G263" s="36">
        <v>4</v>
      </c>
      <c r="H263" s="43" t="s">
        <v>65</v>
      </c>
      <c r="I263" s="36">
        <v>18.5</v>
      </c>
      <c r="J263" s="38">
        <v>855022</v>
      </c>
      <c r="K263" s="38">
        <f>ROUND((J263*$C$8/1000),0)</f>
        <v>16580552</v>
      </c>
      <c r="L263" s="38">
        <v>54456</v>
      </c>
      <c r="M263" s="38">
        <v>16635008</v>
      </c>
      <c r="N263" s="39"/>
      <c r="O263" s="138"/>
      <c r="P263" s="137"/>
      <c r="Q263" s="32"/>
      <c r="R263" s="43"/>
      <c r="S263" s="33"/>
      <c r="T263" s="84"/>
      <c r="U263" s="84"/>
      <c r="V263" s="85"/>
      <c r="W263" s="137"/>
      <c r="X263" s="32"/>
      <c r="Y263" s="32"/>
      <c r="AA263" s="43"/>
      <c r="AB263" s="43"/>
      <c r="AC263" s="33"/>
      <c r="AD263" s="95"/>
      <c r="AE263" s="33"/>
      <c r="AF263" s="96"/>
      <c r="AG263" s="96"/>
      <c r="AH263" s="96"/>
      <c r="AI263" s="96"/>
      <c r="AK263" s="137"/>
    </row>
    <row r="264" spans="1:37" x14ac:dyDescent="0.15">
      <c r="A264" s="32" t="s">
        <v>732</v>
      </c>
      <c r="B264" s="43">
        <v>510</v>
      </c>
      <c r="C264" s="33" t="s">
        <v>716</v>
      </c>
      <c r="D264" s="33" t="s">
        <v>55</v>
      </c>
      <c r="E264" s="34">
        <v>141</v>
      </c>
      <c r="F264" s="33" t="s">
        <v>329</v>
      </c>
      <c r="G264" s="36">
        <v>4</v>
      </c>
      <c r="H264" s="43" t="s">
        <v>65</v>
      </c>
      <c r="I264" s="36">
        <v>18.5</v>
      </c>
      <c r="J264" s="38">
        <v>142389</v>
      </c>
      <c r="K264" s="38">
        <f>ROUND((J264*$C$8/1000),0)</f>
        <v>2761202</v>
      </c>
      <c r="L264" s="38">
        <v>9068</v>
      </c>
      <c r="M264" s="38">
        <v>2770270</v>
      </c>
      <c r="N264" s="39"/>
      <c r="O264" s="138"/>
      <c r="P264" s="137"/>
      <c r="Q264" s="32"/>
      <c r="R264" s="43"/>
      <c r="S264" s="33"/>
      <c r="T264" s="84"/>
      <c r="U264" s="84"/>
      <c r="V264" s="85"/>
      <c r="W264" s="137"/>
      <c r="X264" s="32"/>
      <c r="Y264" s="32"/>
      <c r="AA264" s="43"/>
      <c r="AB264" s="43"/>
      <c r="AC264" s="33"/>
      <c r="AD264" s="95"/>
      <c r="AE264" s="33"/>
      <c r="AF264" s="96"/>
      <c r="AG264" s="96"/>
      <c r="AH264" s="96"/>
      <c r="AI264" s="96"/>
      <c r="AK264" s="137"/>
    </row>
    <row r="265" spans="1:37" x14ac:dyDescent="0.15">
      <c r="A265" s="32" t="s">
        <v>62</v>
      </c>
      <c r="B265" s="43">
        <v>510</v>
      </c>
      <c r="C265" s="33" t="s">
        <v>716</v>
      </c>
      <c r="D265" s="33" t="s">
        <v>55</v>
      </c>
      <c r="E265" s="34">
        <v>45</v>
      </c>
      <c r="F265" s="33" t="s">
        <v>717</v>
      </c>
      <c r="G265" s="36">
        <v>4</v>
      </c>
      <c r="H265" s="43" t="s">
        <v>65</v>
      </c>
      <c r="I265" s="36">
        <v>18.5</v>
      </c>
      <c r="J265" s="38">
        <v>45443</v>
      </c>
      <c r="K265" s="38">
        <f>ROUND((J265*$C$8/1000),0)</f>
        <v>881229</v>
      </c>
      <c r="L265" s="38">
        <v>2894</v>
      </c>
      <c r="M265" s="38">
        <v>884123</v>
      </c>
      <c r="N265" s="39"/>
      <c r="O265" s="138"/>
      <c r="P265" s="137"/>
      <c r="Q265" s="32"/>
      <c r="R265" s="43"/>
      <c r="S265" s="33"/>
      <c r="T265" s="84"/>
      <c r="U265" s="84"/>
      <c r="V265" s="85"/>
      <c r="W265" s="137"/>
      <c r="X265" s="32"/>
      <c r="Y265" s="32"/>
      <c r="AA265" s="43"/>
      <c r="AB265" s="43"/>
      <c r="AC265" s="33"/>
      <c r="AD265" s="95"/>
      <c r="AE265" s="33"/>
      <c r="AF265" s="96"/>
      <c r="AG265" s="96"/>
      <c r="AH265" s="96"/>
      <c r="AI265" s="96"/>
      <c r="AK265" s="137"/>
    </row>
    <row r="266" spans="1:37" x14ac:dyDescent="0.15">
      <c r="A266" s="32" t="s">
        <v>62</v>
      </c>
      <c r="B266" s="43">
        <v>510</v>
      </c>
      <c r="C266" s="33" t="s">
        <v>716</v>
      </c>
      <c r="D266" s="33" t="s">
        <v>55</v>
      </c>
      <c r="E266" s="34">
        <v>18</v>
      </c>
      <c r="F266" s="33" t="s">
        <v>718</v>
      </c>
      <c r="G266" s="36">
        <v>4</v>
      </c>
      <c r="H266" s="43" t="s">
        <v>65</v>
      </c>
      <c r="I266" s="36">
        <v>18.5</v>
      </c>
      <c r="J266" s="38">
        <v>18177</v>
      </c>
      <c r="K266" s="38">
        <f>ROUND((J266*$C$8/1000),0)</f>
        <v>352488</v>
      </c>
      <c r="L266" s="38">
        <v>1157</v>
      </c>
      <c r="M266" s="38">
        <v>353645</v>
      </c>
      <c r="N266" s="39"/>
      <c r="O266" s="138"/>
      <c r="P266" s="137"/>
      <c r="Q266" s="32"/>
      <c r="R266" s="43"/>
      <c r="S266" s="33"/>
      <c r="T266" s="84"/>
      <c r="U266" s="84"/>
      <c r="V266" s="85"/>
      <c r="W266" s="137"/>
      <c r="X266" s="32"/>
      <c r="Y266" s="32"/>
      <c r="AA266" s="43"/>
      <c r="AB266" s="43"/>
      <c r="AC266" s="33"/>
      <c r="AD266" s="95"/>
      <c r="AE266" s="33"/>
      <c r="AF266" s="96"/>
      <c r="AG266" s="96"/>
      <c r="AH266" s="96"/>
      <c r="AI266" s="96"/>
      <c r="AK266" s="137"/>
    </row>
    <row r="267" spans="1:37" x14ac:dyDescent="0.15">
      <c r="A267" s="32" t="s">
        <v>715</v>
      </c>
      <c r="B267" s="43">
        <v>510</v>
      </c>
      <c r="C267" s="33" t="s">
        <v>716</v>
      </c>
      <c r="D267" s="33" t="s">
        <v>55</v>
      </c>
      <c r="E267" s="34">
        <v>46</v>
      </c>
      <c r="F267" s="33" t="s">
        <v>719</v>
      </c>
      <c r="G267" s="36">
        <v>4</v>
      </c>
      <c r="H267" s="43" t="s">
        <v>65</v>
      </c>
      <c r="I267" s="36">
        <v>18.5</v>
      </c>
      <c r="J267" s="38"/>
      <c r="K267" s="38"/>
      <c r="L267" s="38"/>
      <c r="M267" s="38"/>
      <c r="N267" s="39"/>
      <c r="O267" s="138"/>
      <c r="P267" s="137"/>
      <c r="Q267" s="32"/>
      <c r="R267" s="43"/>
      <c r="S267" s="33"/>
      <c r="T267" s="84"/>
      <c r="U267" s="84"/>
      <c r="V267" s="85"/>
      <c r="W267" s="137"/>
      <c r="X267" s="32"/>
      <c r="Y267" s="32"/>
      <c r="AA267" s="43"/>
      <c r="AB267" s="43"/>
      <c r="AC267" s="33"/>
      <c r="AD267" s="95"/>
      <c r="AE267" s="33"/>
      <c r="AF267" s="96"/>
      <c r="AG267" s="96"/>
      <c r="AH267" s="96"/>
      <c r="AI267" s="96"/>
      <c r="AK267" s="137"/>
    </row>
    <row r="268" spans="1:37" x14ac:dyDescent="0.15">
      <c r="A268" s="32" t="s">
        <v>715</v>
      </c>
      <c r="B268" s="43">
        <v>510</v>
      </c>
      <c r="C268" s="33" t="s">
        <v>716</v>
      </c>
      <c r="D268" s="33" t="s">
        <v>55</v>
      </c>
      <c r="E268" s="34">
        <v>113</v>
      </c>
      <c r="F268" s="33" t="s">
        <v>720</v>
      </c>
      <c r="G268" s="36">
        <v>4</v>
      </c>
      <c r="H268" s="43" t="s">
        <v>65</v>
      </c>
      <c r="I268" s="36">
        <v>18.5</v>
      </c>
      <c r="J268" s="38"/>
      <c r="K268" s="38"/>
      <c r="L268" s="38"/>
      <c r="M268" s="38"/>
      <c r="N268" s="39"/>
      <c r="O268" s="138"/>
      <c r="P268" s="137"/>
      <c r="Q268" s="32"/>
      <c r="R268" s="43"/>
      <c r="S268" s="33"/>
      <c r="T268" s="84"/>
      <c r="U268" s="84"/>
      <c r="V268" s="85"/>
      <c r="W268" s="137"/>
      <c r="X268" s="32"/>
      <c r="Y268" s="32"/>
      <c r="AA268" s="43"/>
      <c r="AB268" s="43"/>
      <c r="AC268" s="33"/>
      <c r="AD268" s="95"/>
      <c r="AE268" s="33"/>
      <c r="AF268" s="96"/>
      <c r="AG268" s="96"/>
      <c r="AH268" s="96"/>
      <c r="AI268" s="96"/>
      <c r="AK268" s="137"/>
    </row>
    <row r="269" spans="1:37" x14ac:dyDescent="0.15">
      <c r="A269" s="32" t="s">
        <v>313</v>
      </c>
      <c r="B269" s="43">
        <v>511</v>
      </c>
      <c r="C269" s="43" t="s">
        <v>722</v>
      </c>
      <c r="D269" s="33" t="s">
        <v>135</v>
      </c>
      <c r="E269" s="34">
        <v>17160000</v>
      </c>
      <c r="F269" s="33" t="s">
        <v>343</v>
      </c>
      <c r="G269" s="36">
        <v>7</v>
      </c>
      <c r="H269" s="33" t="s">
        <v>180</v>
      </c>
      <c r="I269" s="36">
        <v>6</v>
      </c>
      <c r="J269" s="38">
        <v>17160000000</v>
      </c>
      <c r="K269" s="38">
        <f>ROUND((J269/1000),0)</f>
        <v>17160000</v>
      </c>
      <c r="L269" s="38">
        <v>31795</v>
      </c>
      <c r="M269" s="38">
        <v>17191795</v>
      </c>
      <c r="N269" s="39"/>
      <c r="O269" s="138"/>
      <c r="P269" s="137"/>
      <c r="Q269" s="32"/>
      <c r="R269" s="43"/>
      <c r="S269" s="33"/>
      <c r="T269" s="84"/>
      <c r="U269" s="84"/>
      <c r="V269" s="85"/>
      <c r="W269" s="137"/>
      <c r="X269" s="32"/>
      <c r="AA269" s="43"/>
      <c r="AB269" s="43"/>
      <c r="AC269" s="33"/>
      <c r="AD269" s="95"/>
      <c r="AE269" s="33"/>
      <c r="AF269" s="96"/>
      <c r="AG269" s="96"/>
      <c r="AH269" s="96"/>
      <c r="AI269" s="96"/>
      <c r="AK269" s="137"/>
    </row>
    <row r="270" spans="1:37" x14ac:dyDescent="0.15">
      <c r="A270" s="32" t="s">
        <v>313</v>
      </c>
      <c r="B270" s="43">
        <v>511</v>
      </c>
      <c r="C270" s="43" t="s">
        <v>722</v>
      </c>
      <c r="D270" s="33" t="s">
        <v>135</v>
      </c>
      <c r="E270" s="34">
        <v>3450000</v>
      </c>
      <c r="F270" s="33" t="s">
        <v>344</v>
      </c>
      <c r="G270" s="36">
        <v>7.7</v>
      </c>
      <c r="H270" s="33" t="s">
        <v>180</v>
      </c>
      <c r="I270" s="36">
        <v>6</v>
      </c>
      <c r="J270" s="38">
        <v>3450000000</v>
      </c>
      <c r="K270" s="38">
        <f>ROUND((J270/1000),0)</f>
        <v>3450000</v>
      </c>
      <c r="L270" s="38">
        <v>7011</v>
      </c>
      <c r="M270" s="38">
        <v>3457011</v>
      </c>
      <c r="N270" s="39"/>
      <c r="O270" s="138"/>
      <c r="P270" s="137"/>
      <c r="Q270" s="32"/>
      <c r="R270" s="43"/>
      <c r="S270" s="33"/>
      <c r="T270" s="84"/>
      <c r="U270" s="84"/>
      <c r="V270" s="85"/>
      <c r="W270" s="137"/>
      <c r="X270" s="32"/>
      <c r="AA270" s="43"/>
      <c r="AB270" s="43"/>
      <c r="AC270" s="33"/>
      <c r="AD270" s="95"/>
      <c r="AE270" s="33"/>
      <c r="AF270" s="96"/>
      <c r="AG270" s="96"/>
      <c r="AH270" s="96"/>
      <c r="AI270" s="96"/>
      <c r="AK270" s="137"/>
    </row>
    <row r="271" spans="1:37" x14ac:dyDescent="0.15">
      <c r="A271" s="32" t="s">
        <v>261</v>
      </c>
      <c r="B271" s="43">
        <v>511</v>
      </c>
      <c r="C271" s="43" t="s">
        <v>722</v>
      </c>
      <c r="D271" s="33" t="s">
        <v>135</v>
      </c>
      <c r="E271" s="34">
        <v>3596000</v>
      </c>
      <c r="F271" s="33" t="s">
        <v>723</v>
      </c>
      <c r="G271" s="36">
        <v>10</v>
      </c>
      <c r="H271" s="33" t="s">
        <v>180</v>
      </c>
      <c r="I271" s="36">
        <v>6.25</v>
      </c>
      <c r="J271" s="38">
        <v>3682712824</v>
      </c>
      <c r="K271" s="38">
        <f>ROUND((J271/1000),0)</f>
        <v>3682713</v>
      </c>
      <c r="L271" s="38">
        <v>9617</v>
      </c>
      <c r="M271" s="38">
        <v>3692330</v>
      </c>
      <c r="N271" s="39"/>
      <c r="O271" s="138"/>
      <c r="P271" s="137"/>
      <c r="Q271" s="32"/>
      <c r="R271" s="43"/>
      <c r="S271" s="33"/>
      <c r="T271" s="84"/>
      <c r="U271" s="84"/>
      <c r="V271" s="85"/>
      <c r="W271" s="137"/>
      <c r="X271" s="32"/>
      <c r="AA271" s="43"/>
      <c r="AB271" s="43"/>
      <c r="AC271" s="33"/>
      <c r="AD271" s="95"/>
      <c r="AE271" s="33"/>
      <c r="AF271" s="96"/>
      <c r="AG271" s="96"/>
      <c r="AH271" s="96"/>
      <c r="AI271" s="96"/>
      <c r="AK271" s="137"/>
    </row>
    <row r="272" spans="1:37" x14ac:dyDescent="0.15">
      <c r="A272" s="32"/>
      <c r="B272" s="43"/>
      <c r="C272" s="43"/>
      <c r="D272" s="33"/>
      <c r="E272" s="34"/>
      <c r="F272" s="33"/>
      <c r="G272" s="36"/>
      <c r="H272" s="33"/>
      <c r="I272" s="36"/>
      <c r="J272" s="38"/>
      <c r="K272" s="38"/>
      <c r="L272" s="38"/>
      <c r="M272" s="38"/>
      <c r="N272" s="39"/>
      <c r="O272" s="138"/>
      <c r="P272" s="137"/>
      <c r="Q272" s="32"/>
      <c r="R272" s="43"/>
      <c r="S272" s="33"/>
      <c r="T272" s="84"/>
      <c r="U272" s="84"/>
      <c r="V272" s="85"/>
      <c r="W272" s="137"/>
      <c r="X272" s="32"/>
      <c r="AA272" s="43"/>
      <c r="AB272" s="43"/>
      <c r="AC272" s="33"/>
      <c r="AD272" s="95"/>
      <c r="AE272" s="33"/>
      <c r="AF272" s="96"/>
      <c r="AG272" s="96"/>
      <c r="AH272" s="96"/>
      <c r="AI272" s="96"/>
      <c r="AK272" s="137"/>
    </row>
    <row r="273" spans="1:37" x14ac:dyDescent="0.15">
      <c r="A273" s="32" t="s">
        <v>721</v>
      </c>
      <c r="B273" s="43">
        <v>514</v>
      </c>
      <c r="C273" s="43" t="s">
        <v>748</v>
      </c>
      <c r="D273" s="33" t="s">
        <v>75</v>
      </c>
      <c r="E273" s="34">
        <v>65000</v>
      </c>
      <c r="F273" s="33" t="s">
        <v>349</v>
      </c>
      <c r="G273" s="36">
        <v>7.61</v>
      </c>
      <c r="H273" s="33" t="s">
        <v>129</v>
      </c>
      <c r="I273" s="36">
        <v>14.5</v>
      </c>
      <c r="J273" s="38"/>
      <c r="K273" s="38"/>
      <c r="L273" s="38"/>
      <c r="M273" s="38"/>
      <c r="N273" s="39"/>
      <c r="O273" s="138"/>
      <c r="P273" s="137"/>
      <c r="Q273" s="32"/>
      <c r="R273" s="43"/>
      <c r="S273" s="33"/>
      <c r="T273" s="84"/>
      <c r="U273" s="84"/>
      <c r="V273" s="85"/>
      <c r="W273" s="137"/>
      <c r="X273" s="32"/>
      <c r="AA273" s="43"/>
      <c r="AB273" s="43"/>
      <c r="AC273" s="33"/>
      <c r="AD273" s="95"/>
      <c r="AE273" s="33"/>
      <c r="AF273" s="96"/>
      <c r="AG273" s="96"/>
      <c r="AH273" s="96"/>
      <c r="AI273" s="96"/>
      <c r="AK273" s="137"/>
    </row>
    <row r="274" spans="1:37" x14ac:dyDescent="0.15">
      <c r="A274" s="32" t="s">
        <v>721</v>
      </c>
      <c r="B274" s="43">
        <v>514</v>
      </c>
      <c r="C274" s="43" t="s">
        <v>748</v>
      </c>
      <c r="D274" s="33" t="s">
        <v>75</v>
      </c>
      <c r="E274" s="34">
        <v>1</v>
      </c>
      <c r="F274" s="33" t="s">
        <v>749</v>
      </c>
      <c r="G274" s="36">
        <v>7.75</v>
      </c>
      <c r="H274" s="33" t="s">
        <v>129</v>
      </c>
      <c r="I274" s="36">
        <v>15</v>
      </c>
      <c r="J274" s="38"/>
      <c r="K274" s="38"/>
      <c r="L274" s="38"/>
      <c r="M274" s="38"/>
      <c r="N274" s="39"/>
      <c r="O274" s="138"/>
      <c r="P274" s="137"/>
      <c r="Q274" s="32"/>
      <c r="R274" s="43"/>
      <c r="S274" s="33"/>
      <c r="T274" s="84"/>
      <c r="U274" s="84"/>
      <c r="V274" s="85"/>
      <c r="W274" s="137"/>
      <c r="X274" s="32"/>
      <c r="AA274" s="43"/>
      <c r="AB274" s="43"/>
      <c r="AC274" s="33"/>
      <c r="AD274" s="95"/>
      <c r="AE274" s="33"/>
      <c r="AF274" s="96"/>
      <c r="AG274" s="96"/>
      <c r="AH274" s="96"/>
      <c r="AI274" s="96"/>
      <c r="AK274" s="137"/>
    </row>
    <row r="275" spans="1:37" x14ac:dyDescent="0.15">
      <c r="A275" s="32"/>
      <c r="B275" s="43"/>
      <c r="C275" s="43"/>
      <c r="D275" s="33"/>
      <c r="E275" s="34"/>
      <c r="F275" s="33"/>
      <c r="G275" s="36"/>
      <c r="H275" s="33"/>
      <c r="I275" s="36"/>
      <c r="J275" s="38"/>
      <c r="K275" s="38"/>
      <c r="L275" s="38"/>
      <c r="M275" s="38"/>
      <c r="N275" s="39"/>
      <c r="O275" s="138"/>
      <c r="P275" s="137"/>
      <c r="Q275" s="32"/>
      <c r="R275" s="43"/>
      <c r="S275" s="33"/>
      <c r="T275" s="84"/>
      <c r="U275" s="84"/>
      <c r="V275" s="85"/>
      <c r="W275" s="137"/>
      <c r="X275" s="32"/>
      <c r="Y275" s="32"/>
      <c r="AA275" s="43"/>
      <c r="AB275" s="43"/>
      <c r="AC275" s="33"/>
      <c r="AD275" s="95"/>
      <c r="AE275" s="33"/>
      <c r="AF275" s="96"/>
      <c r="AG275" s="96"/>
      <c r="AH275" s="96"/>
      <c r="AI275" s="96"/>
      <c r="AK275" s="137"/>
    </row>
    <row r="276" spans="1:37" ht="18.75" customHeight="1" x14ac:dyDescent="0.15">
      <c r="A276" s="51" t="s">
        <v>366</v>
      </c>
      <c r="B276" s="52"/>
      <c r="C276" s="52"/>
      <c r="D276" s="53"/>
      <c r="E276" s="54"/>
      <c r="F276" s="53"/>
      <c r="G276" s="53"/>
      <c r="H276" s="53" t="s">
        <v>3</v>
      </c>
      <c r="I276" s="55"/>
      <c r="J276" s="56"/>
      <c r="K276" s="57">
        <v>1173244468</v>
      </c>
      <c r="L276" s="57">
        <v>14565407</v>
      </c>
      <c r="M276" s="57">
        <v>1187809874.7</v>
      </c>
      <c r="N276" s="58"/>
      <c r="O276" s="138"/>
      <c r="P276" s="137"/>
      <c r="Q276" s="126"/>
      <c r="T276" s="59"/>
      <c r="U276" s="59"/>
      <c r="V276" s="59"/>
      <c r="W276" s="137"/>
      <c r="X276" s="100"/>
      <c r="AF276" s="59"/>
      <c r="AG276" s="62"/>
      <c r="AH276" s="62"/>
      <c r="AI276" s="62"/>
      <c r="AJ276" s="59"/>
      <c r="AK276" s="137"/>
    </row>
    <row r="277" spans="1:37" ht="10.5" customHeight="1" x14ac:dyDescent="0.15">
      <c r="A277" s="59"/>
      <c r="G277" s="60"/>
      <c r="H277" s="61"/>
      <c r="I277" s="62"/>
      <c r="J277" s="63"/>
      <c r="K277" s="63"/>
      <c r="L277" s="63"/>
      <c r="M277" s="63"/>
      <c r="N277" s="64"/>
      <c r="P277" s="137"/>
      <c r="Q277" s="126"/>
      <c r="T277" s="59"/>
      <c r="U277" s="59"/>
      <c r="V277" s="59"/>
      <c r="W277" s="137"/>
      <c r="X277" s="100"/>
      <c r="AF277" s="59"/>
      <c r="AG277" s="59"/>
      <c r="AH277" s="59"/>
      <c r="AI277" s="59"/>
      <c r="AK277" s="137"/>
    </row>
    <row r="278" spans="1:37" x14ac:dyDescent="0.15">
      <c r="A278" s="65" t="s">
        <v>750</v>
      </c>
      <c r="B278" s="65"/>
      <c r="C278" s="65" t="s">
        <v>751</v>
      </c>
      <c r="G278" s="60"/>
      <c r="H278" s="61"/>
      <c r="I278" s="62"/>
      <c r="P278" s="137"/>
      <c r="Q278" s="129"/>
      <c r="R278" s="142"/>
      <c r="S278" s="64"/>
      <c r="T278" s="64"/>
      <c r="W278" s="137"/>
      <c r="X278" s="101"/>
      <c r="AF278" s="64"/>
      <c r="AG278" s="64"/>
      <c r="AH278" s="64"/>
      <c r="AI278" s="64"/>
      <c r="AK278" s="137"/>
    </row>
    <row r="279" spans="1:37" x14ac:dyDescent="0.15">
      <c r="A279" s="66" t="s">
        <v>369</v>
      </c>
      <c r="B279" s="43"/>
      <c r="C279" s="43"/>
      <c r="H279" s="67"/>
      <c r="P279" s="137"/>
      <c r="Q279" s="129"/>
      <c r="R279" s="142"/>
      <c r="S279" s="64"/>
      <c r="T279" s="64"/>
      <c r="W279" s="137"/>
      <c r="X279" s="66"/>
      <c r="AC279" s="102"/>
      <c r="AD279" s="103"/>
      <c r="AE279" s="104"/>
      <c r="AF279" s="64"/>
      <c r="AG279" s="64"/>
      <c r="AH279" s="64"/>
      <c r="AI279" s="64"/>
      <c r="AK279" s="137"/>
    </row>
    <row r="280" spans="1:37" x14ac:dyDescent="0.15">
      <c r="A280" s="66" t="s">
        <v>370</v>
      </c>
      <c r="P280" s="137"/>
      <c r="W280" s="137"/>
      <c r="X280" s="66"/>
      <c r="AK280" s="137"/>
    </row>
    <row r="281" spans="1:37" x14ac:dyDescent="0.15">
      <c r="A281" s="66" t="s">
        <v>371</v>
      </c>
      <c r="P281" s="137"/>
      <c r="R281" s="142"/>
      <c r="S281" s="64"/>
      <c r="T281" s="64"/>
      <c r="W281" s="137"/>
      <c r="X281" s="129"/>
      <c r="AF281" s="64"/>
      <c r="AG281" s="64"/>
      <c r="AH281" s="64"/>
      <c r="AI281" s="64"/>
      <c r="AK281" s="137"/>
    </row>
    <row r="282" spans="1:37" x14ac:dyDescent="0.15">
      <c r="A282" s="66" t="s">
        <v>372</v>
      </c>
      <c r="P282" s="137"/>
      <c r="R282" s="142"/>
      <c r="S282" s="64"/>
      <c r="T282" s="64"/>
      <c r="W282" s="137"/>
      <c r="X282" s="129"/>
      <c r="AF282" s="64"/>
      <c r="AG282" s="64"/>
      <c r="AH282" s="64"/>
      <c r="AI282" s="64"/>
      <c r="AK282" s="137"/>
    </row>
    <row r="283" spans="1:37" x14ac:dyDescent="0.15">
      <c r="A283" s="66" t="s">
        <v>373</v>
      </c>
      <c r="P283" s="137"/>
      <c r="R283" s="142"/>
      <c r="S283" s="64"/>
      <c r="T283" s="64"/>
      <c r="W283" s="137"/>
      <c r="X283" s="129"/>
      <c r="AF283" s="64"/>
      <c r="AG283" s="64"/>
      <c r="AH283" s="64"/>
      <c r="AI283" s="64"/>
      <c r="AK283" s="137"/>
    </row>
    <row r="284" spans="1:37" x14ac:dyDescent="0.15">
      <c r="A284" s="68" t="s">
        <v>374</v>
      </c>
      <c r="B284" s="68" t="s">
        <v>375</v>
      </c>
      <c r="P284" s="137"/>
      <c r="R284" s="142"/>
      <c r="S284" s="64"/>
      <c r="T284" s="64"/>
      <c r="W284" s="137"/>
      <c r="X284" s="129"/>
      <c r="AF284" s="64"/>
      <c r="AG284" s="64"/>
      <c r="AH284" s="64"/>
      <c r="AI284" s="64"/>
      <c r="AK284" s="137"/>
    </row>
    <row r="285" spans="1:37" x14ac:dyDescent="0.15">
      <c r="A285" s="68" t="s">
        <v>376</v>
      </c>
      <c r="P285" s="137"/>
      <c r="R285" s="142"/>
      <c r="S285" s="64"/>
      <c r="T285" s="64"/>
      <c r="W285" s="137"/>
      <c r="X285" s="129"/>
      <c r="AF285" s="64"/>
      <c r="AG285" s="64"/>
      <c r="AH285" s="64"/>
      <c r="AI285" s="64"/>
      <c r="AK285" s="137"/>
    </row>
    <row r="286" spans="1:37" x14ac:dyDescent="0.15">
      <c r="A286" s="68" t="s">
        <v>377</v>
      </c>
      <c r="P286" s="137"/>
      <c r="R286" s="142"/>
      <c r="S286" s="64"/>
      <c r="T286" s="64"/>
      <c r="W286" s="137"/>
      <c r="X286" s="129"/>
      <c r="AF286" s="64"/>
      <c r="AG286" s="64"/>
      <c r="AH286" s="64"/>
      <c r="AI286" s="64"/>
      <c r="AK286" s="137"/>
    </row>
    <row r="287" spans="1:37" x14ac:dyDescent="0.15">
      <c r="A287" s="68" t="s">
        <v>752</v>
      </c>
      <c r="P287" s="137"/>
      <c r="R287" s="142"/>
      <c r="S287" s="64"/>
      <c r="T287" s="64"/>
      <c r="W287" s="137"/>
      <c r="X287" s="129"/>
      <c r="AF287" s="64"/>
      <c r="AG287" s="64"/>
      <c r="AH287" s="64"/>
      <c r="AI287" s="64"/>
      <c r="AK287" s="137"/>
    </row>
    <row r="288" spans="1:37" x14ac:dyDescent="0.15">
      <c r="A288" s="69" t="s">
        <v>378</v>
      </c>
      <c r="B288" s="69" t="s">
        <v>379</v>
      </c>
      <c r="G288" s="69" t="s">
        <v>380</v>
      </c>
      <c r="P288" s="137"/>
      <c r="R288" s="142"/>
      <c r="S288" s="64"/>
      <c r="T288" s="64"/>
      <c r="W288" s="137"/>
      <c r="X288" s="129"/>
      <c r="AF288" s="64"/>
      <c r="AG288" s="64"/>
      <c r="AH288" s="64"/>
      <c r="AI288" s="64"/>
      <c r="AK288" s="137"/>
    </row>
    <row r="289" spans="1:37" ht="12.75" x14ac:dyDescent="0.2">
      <c r="A289" s="69" t="s">
        <v>381</v>
      </c>
      <c r="B289" s="69" t="s">
        <v>382</v>
      </c>
      <c r="E289" s="69" t="s">
        <v>383</v>
      </c>
      <c r="G289" s="7"/>
      <c r="P289" s="137"/>
      <c r="R289" s="142"/>
      <c r="S289" s="64"/>
      <c r="T289" s="64"/>
      <c r="W289" s="137"/>
      <c r="X289" s="18"/>
      <c r="AF289" s="64"/>
      <c r="AG289" s="64"/>
      <c r="AH289" s="64"/>
      <c r="AI289" s="64"/>
      <c r="AK289" s="137"/>
    </row>
    <row r="290" spans="1:37" x14ac:dyDescent="0.15">
      <c r="A290" s="7"/>
      <c r="B290" s="7"/>
      <c r="P290" s="137"/>
      <c r="R290" s="142"/>
      <c r="S290" s="64"/>
      <c r="T290" s="64"/>
      <c r="W290" s="137"/>
      <c r="AF290" s="64"/>
      <c r="AG290" s="64"/>
      <c r="AH290" s="64"/>
      <c r="AI290" s="64"/>
      <c r="AK290" s="137"/>
    </row>
    <row r="291" spans="1:37" ht="12.75" x14ac:dyDescent="0.2">
      <c r="A291" s="69"/>
      <c r="P291" s="137"/>
      <c r="R291" s="142"/>
      <c r="S291" s="64"/>
      <c r="T291" s="64"/>
      <c r="W291" s="137"/>
      <c r="Y291" s="18"/>
      <c r="Z291" s="18"/>
      <c r="AF291" s="64"/>
      <c r="AG291" s="64"/>
      <c r="AH291" s="64"/>
      <c r="AI291" s="64"/>
      <c r="AK291" s="137"/>
    </row>
    <row r="292" spans="1:37" ht="12.75" x14ac:dyDescent="0.2">
      <c r="A292" s="73" t="s">
        <v>384</v>
      </c>
      <c r="C292" s="6"/>
      <c r="E292" s="6"/>
      <c r="P292" s="137"/>
      <c r="R292" s="142"/>
      <c r="S292" s="64"/>
      <c r="T292" s="64"/>
      <c r="W292" s="137"/>
      <c r="AA292" s="18"/>
      <c r="AB292" s="18"/>
      <c r="AC292" s="18"/>
      <c r="AF292" s="64"/>
      <c r="AG292" s="64"/>
      <c r="AH292" s="64"/>
      <c r="AI292" s="64"/>
      <c r="AK292" s="137"/>
    </row>
    <row r="293" spans="1:37" ht="12.75" x14ac:dyDescent="0.2">
      <c r="A293" s="1" t="s">
        <v>385</v>
      </c>
      <c r="C293" s="6"/>
      <c r="E293" s="6"/>
      <c r="P293" s="137"/>
      <c r="R293" s="142"/>
      <c r="S293" s="64"/>
      <c r="T293" s="64"/>
      <c r="W293" s="137"/>
      <c r="AF293" s="64"/>
      <c r="AG293" s="64"/>
      <c r="AH293" s="64"/>
      <c r="AI293" s="64"/>
      <c r="AK293" s="137"/>
    </row>
    <row r="294" spans="1:37" ht="12.75" x14ac:dyDescent="0.2">
      <c r="A294" s="73" t="s">
        <v>753</v>
      </c>
      <c r="C294" s="6"/>
      <c r="E294" s="6"/>
      <c r="P294" s="137"/>
      <c r="R294" s="142"/>
      <c r="S294" s="64"/>
      <c r="T294" s="64"/>
      <c r="W294" s="137"/>
      <c r="AF294" s="64"/>
      <c r="AG294" s="64"/>
      <c r="AH294" s="64"/>
      <c r="AI294" s="64"/>
      <c r="AK294" s="137"/>
    </row>
    <row r="295" spans="1:37" x14ac:dyDescent="0.15">
      <c r="A295" s="10"/>
      <c r="B295" s="2"/>
      <c r="C295" s="10"/>
      <c r="D295" s="10"/>
      <c r="E295" s="10"/>
      <c r="F295" s="10"/>
      <c r="P295" s="137"/>
      <c r="R295" s="142"/>
      <c r="S295" s="64"/>
      <c r="T295" s="64"/>
      <c r="W295" s="137"/>
      <c r="AF295" s="64"/>
      <c r="AG295" s="64"/>
      <c r="AH295" s="64"/>
      <c r="AI295" s="64"/>
      <c r="AK295" s="137"/>
    </row>
    <row r="296" spans="1:37" ht="12.75" x14ac:dyDescent="0.2">
      <c r="A296" s="74"/>
      <c r="B296" s="75"/>
      <c r="C296" s="76"/>
      <c r="D296" s="76" t="s">
        <v>387</v>
      </c>
      <c r="E296" s="75"/>
      <c r="F296" s="77" t="s">
        <v>388</v>
      </c>
      <c r="P296" s="137"/>
      <c r="R296" s="142"/>
      <c r="S296" s="64"/>
      <c r="T296" s="64"/>
      <c r="W296" s="137"/>
      <c r="AF296" s="64"/>
      <c r="AG296" s="64"/>
      <c r="AH296" s="64"/>
      <c r="AI296" s="64"/>
      <c r="AK296" s="137"/>
    </row>
    <row r="297" spans="1:37" ht="12.75" x14ac:dyDescent="0.2">
      <c r="A297" s="78" t="s">
        <v>4</v>
      </c>
      <c r="B297" s="79" t="s">
        <v>5</v>
      </c>
      <c r="C297" s="19"/>
      <c r="D297" s="79" t="s">
        <v>389</v>
      </c>
      <c r="E297" s="79" t="s">
        <v>390</v>
      </c>
      <c r="F297" s="80" t="s">
        <v>391</v>
      </c>
      <c r="P297" s="137"/>
      <c r="W297" s="137"/>
      <c r="AK297" s="137"/>
    </row>
    <row r="298" spans="1:37" ht="12.75" x14ac:dyDescent="0.2">
      <c r="A298" s="78" t="s">
        <v>392</v>
      </c>
      <c r="B298" s="79" t="s">
        <v>393</v>
      </c>
      <c r="C298" s="79" t="s">
        <v>7</v>
      </c>
      <c r="D298" s="79" t="s">
        <v>394</v>
      </c>
      <c r="E298" s="79" t="s">
        <v>395</v>
      </c>
      <c r="F298" s="80" t="s">
        <v>396</v>
      </c>
      <c r="P298" s="137"/>
      <c r="W298" s="137"/>
      <c r="AK298" s="137"/>
    </row>
    <row r="299" spans="1:37" ht="12.75" x14ac:dyDescent="0.2">
      <c r="A299" s="81"/>
      <c r="B299" s="82"/>
      <c r="C299" s="29"/>
      <c r="D299" s="82" t="s">
        <v>34</v>
      </c>
      <c r="E299" s="82" t="s">
        <v>34</v>
      </c>
      <c r="F299" s="83" t="s">
        <v>34</v>
      </c>
      <c r="P299" s="137"/>
      <c r="W299" s="137"/>
      <c r="AK299" s="137"/>
    </row>
    <row r="300" spans="1:37" x14ac:dyDescent="0.15">
      <c r="A300" s="10"/>
      <c r="B300" s="2"/>
      <c r="C300" s="10"/>
      <c r="D300" s="10"/>
      <c r="E300" s="10"/>
      <c r="F300" s="10"/>
      <c r="P300" s="137"/>
      <c r="W300" s="137"/>
      <c r="AK300" s="137"/>
    </row>
    <row r="301" spans="1:37" x14ac:dyDescent="0.15">
      <c r="A301" s="69" t="s">
        <v>148</v>
      </c>
      <c r="B301" s="2">
        <v>211</v>
      </c>
      <c r="C301" s="2" t="s">
        <v>50</v>
      </c>
      <c r="D301" s="84">
        <v>40405</v>
      </c>
      <c r="E301" s="84">
        <v>51584</v>
      </c>
      <c r="F301" s="85"/>
      <c r="P301" s="137"/>
      <c r="R301" s="142"/>
      <c r="S301" s="64"/>
      <c r="T301" s="64"/>
      <c r="W301" s="137"/>
      <c r="AF301" s="64"/>
      <c r="AG301" s="64"/>
      <c r="AH301" s="64"/>
      <c r="AI301" s="64"/>
      <c r="AK301" s="137"/>
    </row>
    <row r="302" spans="1:37" x14ac:dyDescent="0.15">
      <c r="A302" s="69" t="s">
        <v>148</v>
      </c>
      <c r="B302" s="2">
        <v>211</v>
      </c>
      <c r="C302" s="2" t="s">
        <v>51</v>
      </c>
      <c r="D302" s="84">
        <v>32167</v>
      </c>
      <c r="E302" s="84">
        <v>22654</v>
      </c>
      <c r="F302" s="85"/>
      <c r="P302" s="137"/>
      <c r="W302" s="137"/>
      <c r="AK302" s="137"/>
    </row>
    <row r="303" spans="1:37" x14ac:dyDescent="0.15">
      <c r="A303" s="69" t="s">
        <v>148</v>
      </c>
      <c r="B303" s="2">
        <v>221</v>
      </c>
      <c r="C303" s="2" t="s">
        <v>56</v>
      </c>
      <c r="D303" s="84">
        <v>96960</v>
      </c>
      <c r="E303" s="84">
        <v>91046</v>
      </c>
      <c r="F303" s="85"/>
      <c r="P303" s="137"/>
      <c r="W303" s="137"/>
      <c r="AK303" s="137"/>
    </row>
    <row r="304" spans="1:37" x14ac:dyDescent="0.15">
      <c r="A304" s="69" t="s">
        <v>148</v>
      </c>
      <c r="B304" s="2">
        <v>221</v>
      </c>
      <c r="C304" s="2" t="s">
        <v>58</v>
      </c>
      <c r="D304" s="84">
        <v>19392</v>
      </c>
      <c r="E304" s="84">
        <v>12138</v>
      </c>
      <c r="F304" s="85"/>
      <c r="P304" s="137"/>
      <c r="W304" s="137"/>
      <c r="AK304" s="137"/>
    </row>
    <row r="305" spans="1:37" x14ac:dyDescent="0.15">
      <c r="A305" s="69" t="s">
        <v>148</v>
      </c>
      <c r="B305" s="2">
        <v>221</v>
      </c>
      <c r="C305" s="2" t="s">
        <v>59</v>
      </c>
      <c r="D305" s="84">
        <v>109448</v>
      </c>
      <c r="E305" s="84">
        <v>25526</v>
      </c>
      <c r="F305" s="85"/>
      <c r="P305" s="137"/>
      <c r="W305" s="137"/>
      <c r="AK305" s="137"/>
    </row>
    <row r="306" spans="1:37" x14ac:dyDescent="0.15">
      <c r="A306" s="69" t="s">
        <v>148</v>
      </c>
      <c r="B306" s="2">
        <v>221</v>
      </c>
      <c r="C306" s="2" t="s">
        <v>60</v>
      </c>
      <c r="D306" s="84">
        <v>23864</v>
      </c>
      <c r="E306" s="84">
        <v>5779</v>
      </c>
      <c r="F306" s="85"/>
      <c r="P306" s="137"/>
      <c r="W306" s="137"/>
      <c r="AK306" s="137"/>
    </row>
    <row r="307" spans="1:37" x14ac:dyDescent="0.15">
      <c r="A307" s="32" t="s">
        <v>398</v>
      </c>
      <c r="B307" s="33">
        <v>239</v>
      </c>
      <c r="C307" s="33" t="s">
        <v>53</v>
      </c>
      <c r="D307" s="86">
        <v>301414.31</v>
      </c>
      <c r="E307" s="84">
        <v>24019</v>
      </c>
      <c r="F307" s="85"/>
      <c r="G307" s="70"/>
      <c r="H307" s="70"/>
      <c r="I307" s="70"/>
      <c r="P307" s="137"/>
      <c r="W307" s="137"/>
      <c r="AK307" s="137"/>
    </row>
    <row r="308" spans="1:37" x14ac:dyDescent="0.15">
      <c r="A308" s="69" t="s">
        <v>48</v>
      </c>
      <c r="B308" s="33">
        <v>245</v>
      </c>
      <c r="C308" s="2" t="s">
        <v>96</v>
      </c>
      <c r="D308" s="84">
        <v>262163</v>
      </c>
      <c r="E308" s="84">
        <v>139653</v>
      </c>
      <c r="F308" s="85"/>
      <c r="G308" s="70"/>
      <c r="H308" s="70"/>
      <c r="I308" s="70"/>
      <c r="P308" s="137"/>
      <c r="W308" s="137"/>
      <c r="AK308" s="137"/>
    </row>
    <row r="309" spans="1:37" x14ac:dyDescent="0.15">
      <c r="A309" s="69" t="s">
        <v>48</v>
      </c>
      <c r="B309" s="33">
        <v>245</v>
      </c>
      <c r="C309" s="2" t="s">
        <v>97</v>
      </c>
      <c r="D309" s="84">
        <v>28383</v>
      </c>
      <c r="E309" s="84">
        <v>16459</v>
      </c>
      <c r="F309" s="85"/>
      <c r="G309" s="70"/>
      <c r="H309" s="70"/>
      <c r="I309" s="70"/>
      <c r="P309" s="137"/>
      <c r="W309" s="137"/>
      <c r="AK309" s="137"/>
    </row>
    <row r="310" spans="1:37" x14ac:dyDescent="0.15">
      <c r="A310" s="69" t="s">
        <v>267</v>
      </c>
      <c r="B310" s="2">
        <v>262</v>
      </c>
      <c r="C310" s="2" t="s">
        <v>107</v>
      </c>
      <c r="D310" s="84">
        <v>178264</v>
      </c>
      <c r="E310" s="84">
        <v>33849</v>
      </c>
      <c r="F310" s="85"/>
      <c r="G310" s="70"/>
      <c r="H310" s="70"/>
      <c r="P310" s="137"/>
      <c r="W310" s="137"/>
      <c r="AK310" s="137"/>
    </row>
    <row r="311" spans="1:37" x14ac:dyDescent="0.15">
      <c r="A311" s="69" t="s">
        <v>267</v>
      </c>
      <c r="B311" s="2">
        <v>262</v>
      </c>
      <c r="C311" s="2" t="s">
        <v>108</v>
      </c>
      <c r="D311" s="84">
        <v>22456</v>
      </c>
      <c r="E311" s="84">
        <v>8924</v>
      </c>
      <c r="F311" s="85"/>
      <c r="G311" s="70"/>
      <c r="H311" s="70"/>
      <c r="P311" s="137"/>
      <c r="W311" s="137"/>
      <c r="AK311" s="137"/>
    </row>
    <row r="312" spans="1:37" x14ac:dyDescent="0.15">
      <c r="A312" s="69" t="s">
        <v>48</v>
      </c>
      <c r="B312" s="33">
        <v>280</v>
      </c>
      <c r="C312" s="2" t="s">
        <v>117</v>
      </c>
      <c r="D312" s="84">
        <v>43597</v>
      </c>
      <c r="E312" s="84">
        <v>646739</v>
      </c>
      <c r="F312" s="85"/>
      <c r="H312" s="70"/>
      <c r="P312" s="137"/>
      <c r="W312" s="137"/>
      <c r="AK312" s="137"/>
    </row>
    <row r="313" spans="1:37" x14ac:dyDescent="0.15">
      <c r="A313" s="69" t="s">
        <v>48</v>
      </c>
      <c r="B313" s="33">
        <v>280</v>
      </c>
      <c r="C313" s="2" t="s">
        <v>118</v>
      </c>
      <c r="D313" s="84">
        <v>48156</v>
      </c>
      <c r="E313" s="84">
        <v>714353</v>
      </c>
      <c r="F313" s="85"/>
      <c r="H313" s="70"/>
      <c r="P313" s="137"/>
      <c r="W313" s="137"/>
      <c r="AK313" s="137"/>
    </row>
    <row r="314" spans="1:37" x14ac:dyDescent="0.15">
      <c r="A314" s="32" t="s">
        <v>164</v>
      </c>
      <c r="B314" s="2">
        <v>316</v>
      </c>
      <c r="C314" s="33" t="s">
        <v>166</v>
      </c>
      <c r="D314" s="84">
        <v>105634</v>
      </c>
      <c r="E314" s="84">
        <v>218620</v>
      </c>
      <c r="F314" s="85"/>
      <c r="H314" s="70"/>
      <c r="W314" s="137"/>
      <c r="AK314" s="137"/>
    </row>
    <row r="315" spans="1:37" x14ac:dyDescent="0.15">
      <c r="A315" s="32" t="s">
        <v>62</v>
      </c>
      <c r="B315" s="43">
        <v>319</v>
      </c>
      <c r="C315" s="33" t="s">
        <v>82</v>
      </c>
      <c r="D315" s="84">
        <v>269832</v>
      </c>
      <c r="E315" s="84">
        <v>216361</v>
      </c>
      <c r="F315" s="85"/>
      <c r="H315" s="70"/>
      <c r="W315" s="137"/>
      <c r="AK315" s="137"/>
    </row>
    <row r="316" spans="1:37" x14ac:dyDescent="0.15">
      <c r="A316" s="32" t="s">
        <v>164</v>
      </c>
      <c r="B316" s="43">
        <v>322</v>
      </c>
      <c r="C316" s="33" t="s">
        <v>171</v>
      </c>
      <c r="D316" s="84">
        <v>337764</v>
      </c>
      <c r="E316" s="84">
        <v>6400</v>
      </c>
      <c r="F316" s="85"/>
      <c r="W316" s="137"/>
      <c r="AK316" s="137"/>
    </row>
    <row r="317" spans="1:37" x14ac:dyDescent="0.15">
      <c r="A317" s="32" t="s">
        <v>164</v>
      </c>
      <c r="B317" s="43">
        <v>322</v>
      </c>
      <c r="C317" s="33" t="s">
        <v>172</v>
      </c>
      <c r="D317" s="84">
        <v>86845</v>
      </c>
      <c r="E317" s="84">
        <v>1662</v>
      </c>
      <c r="F317" s="85"/>
      <c r="W317" s="137"/>
      <c r="AK317" s="137"/>
    </row>
    <row r="318" spans="1:37" x14ac:dyDescent="0.15">
      <c r="A318" s="32" t="s">
        <v>164</v>
      </c>
      <c r="B318" s="43">
        <v>322</v>
      </c>
      <c r="C318" s="33" t="s">
        <v>173</v>
      </c>
      <c r="D318" s="84">
        <v>290879</v>
      </c>
      <c r="E318" s="84">
        <v>316557</v>
      </c>
      <c r="F318" s="85"/>
      <c r="W318" s="137"/>
      <c r="AK318" s="137"/>
    </row>
    <row r="319" spans="1:37" x14ac:dyDescent="0.15">
      <c r="A319" s="32" t="s">
        <v>164</v>
      </c>
      <c r="B319" s="43">
        <v>322</v>
      </c>
      <c r="C319" s="33" t="s">
        <v>174</v>
      </c>
      <c r="D319" s="84">
        <v>77568</v>
      </c>
      <c r="E319" s="84">
        <v>79002</v>
      </c>
      <c r="F319" s="85"/>
      <c r="W319" s="137"/>
      <c r="AK319" s="137"/>
    </row>
    <row r="320" spans="1:37" x14ac:dyDescent="0.15">
      <c r="A320" s="32" t="s">
        <v>164</v>
      </c>
      <c r="B320" s="43">
        <v>322</v>
      </c>
      <c r="C320" s="33" t="s">
        <v>176</v>
      </c>
      <c r="D320" s="84">
        <v>0</v>
      </c>
      <c r="E320" s="84">
        <v>53968</v>
      </c>
      <c r="F320" s="85"/>
      <c r="G320" s="70"/>
      <c r="H320" s="70"/>
      <c r="I320" s="70"/>
      <c r="J320" s="70"/>
      <c r="K320" s="70"/>
      <c r="L320" s="70"/>
      <c r="M320" s="70"/>
      <c r="N320" s="70"/>
      <c r="W320" s="137"/>
      <c r="AK320" s="137"/>
    </row>
    <row r="321" spans="1:37" x14ac:dyDescent="0.15">
      <c r="A321" s="32" t="s">
        <v>400</v>
      </c>
      <c r="B321" s="43">
        <v>332</v>
      </c>
      <c r="C321" s="33" t="s">
        <v>183</v>
      </c>
      <c r="D321" s="84">
        <v>134462</v>
      </c>
      <c r="E321" s="84">
        <v>42876</v>
      </c>
      <c r="F321" s="85"/>
      <c r="K321" s="70"/>
      <c r="L321" s="70"/>
      <c r="M321" s="70"/>
      <c r="W321" s="137"/>
      <c r="AK321" s="137"/>
    </row>
    <row r="322" spans="1:37" x14ac:dyDescent="0.15">
      <c r="A322" s="32" t="s">
        <v>400</v>
      </c>
      <c r="B322" s="43">
        <v>332</v>
      </c>
      <c r="C322" s="33" t="s">
        <v>184</v>
      </c>
      <c r="D322" s="84">
        <v>249716</v>
      </c>
      <c r="E322" s="84">
        <v>79627</v>
      </c>
      <c r="F322" s="85"/>
      <c r="J322" s="70"/>
      <c r="K322" s="70"/>
      <c r="L322" s="70"/>
      <c r="M322" s="70"/>
      <c r="W322" s="137"/>
      <c r="AK322" s="137"/>
    </row>
    <row r="323" spans="1:37" x14ac:dyDescent="0.15">
      <c r="A323" s="32" t="s">
        <v>667</v>
      </c>
      <c r="B323" s="43">
        <v>337</v>
      </c>
      <c r="C323" s="33" t="s">
        <v>192</v>
      </c>
      <c r="D323" s="84">
        <v>108284</v>
      </c>
      <c r="E323" s="84">
        <v>110035</v>
      </c>
      <c r="F323" s="85"/>
      <c r="J323" s="70"/>
      <c r="K323" s="70"/>
      <c r="L323" s="70"/>
      <c r="W323" s="137"/>
      <c r="AK323" s="137"/>
    </row>
    <row r="324" spans="1:37" x14ac:dyDescent="0.15">
      <c r="A324" s="32" t="s">
        <v>62</v>
      </c>
      <c r="B324" s="43">
        <v>341</v>
      </c>
      <c r="C324" s="33" t="s">
        <v>124</v>
      </c>
      <c r="D324" s="84">
        <v>139048</v>
      </c>
      <c r="E324" s="84">
        <v>63936</v>
      </c>
      <c r="F324" s="85"/>
      <c r="K324" s="70"/>
      <c r="W324" s="137"/>
      <c r="AK324" s="137"/>
    </row>
    <row r="325" spans="1:37" x14ac:dyDescent="0.15">
      <c r="A325" s="32" t="s">
        <v>164</v>
      </c>
      <c r="B325" s="43">
        <v>342</v>
      </c>
      <c r="C325" s="33" t="s">
        <v>204</v>
      </c>
      <c r="D325" s="84">
        <v>6171</v>
      </c>
      <c r="E325" s="84">
        <v>83</v>
      </c>
      <c r="F325" s="85"/>
      <c r="G325" s="70"/>
      <c r="H325" s="70"/>
      <c r="I325" s="70"/>
      <c r="J325" s="70"/>
      <c r="K325" s="70"/>
      <c r="L325" s="70"/>
      <c r="M325" s="70"/>
      <c r="N325" s="70"/>
      <c r="W325" s="137"/>
      <c r="AK325" s="137"/>
    </row>
    <row r="326" spans="1:37" x14ac:dyDescent="0.15">
      <c r="A326" s="32" t="s">
        <v>164</v>
      </c>
      <c r="B326" s="43">
        <v>342</v>
      </c>
      <c r="C326" s="33" t="s">
        <v>208</v>
      </c>
      <c r="D326" s="84">
        <v>551312</v>
      </c>
      <c r="E326" s="84">
        <v>19644</v>
      </c>
      <c r="F326" s="85"/>
      <c r="G326" s="71"/>
      <c r="I326" s="5"/>
      <c r="J326" s="64"/>
      <c r="K326" s="64"/>
      <c r="L326" s="64"/>
      <c r="M326" s="64"/>
      <c r="W326" s="137"/>
      <c r="AK326" s="137"/>
    </row>
    <row r="327" spans="1:37" x14ac:dyDescent="0.15">
      <c r="A327" s="32" t="s">
        <v>164</v>
      </c>
      <c r="B327" s="43">
        <v>342</v>
      </c>
      <c r="C327" s="33" t="s">
        <v>620</v>
      </c>
      <c r="D327" s="84">
        <v>1183924</v>
      </c>
      <c r="E327" s="84">
        <v>44773</v>
      </c>
      <c r="F327" s="85"/>
      <c r="G327" s="71"/>
      <c r="I327" s="5"/>
      <c r="J327" s="64"/>
      <c r="K327" s="64"/>
      <c r="L327" s="64"/>
      <c r="M327" s="64"/>
      <c r="W327" s="137"/>
      <c r="AK327" s="137"/>
    </row>
    <row r="328" spans="1:37" x14ac:dyDescent="0.15">
      <c r="A328" s="32" t="s">
        <v>112</v>
      </c>
      <c r="B328" s="43">
        <v>351</v>
      </c>
      <c r="C328" s="33" t="s">
        <v>218</v>
      </c>
      <c r="D328" s="84">
        <v>136479</v>
      </c>
      <c r="E328" s="84">
        <v>103598</v>
      </c>
      <c r="F328" s="85"/>
      <c r="G328" s="71"/>
      <c r="I328" s="5"/>
      <c r="J328" s="64"/>
      <c r="K328" s="64"/>
      <c r="L328" s="64"/>
      <c r="M328" s="64"/>
      <c r="W328" s="137"/>
      <c r="AK328" s="137"/>
    </row>
    <row r="329" spans="1:37" x14ac:dyDescent="0.15">
      <c r="A329" s="32" t="s">
        <v>112</v>
      </c>
      <c r="B329" s="43">
        <v>351</v>
      </c>
      <c r="C329" s="33" t="s">
        <v>219</v>
      </c>
      <c r="D329" s="84">
        <v>52885</v>
      </c>
      <c r="E329" s="84">
        <v>40144</v>
      </c>
      <c r="F329" s="85"/>
      <c r="G329" s="71"/>
      <c r="I329" s="5"/>
      <c r="J329" s="64"/>
      <c r="K329" s="64"/>
      <c r="L329" s="64"/>
      <c r="M329" s="64"/>
      <c r="W329" s="137"/>
      <c r="AK329" s="137"/>
    </row>
    <row r="330" spans="1:37" x14ac:dyDescent="0.15">
      <c r="A330" s="32" t="s">
        <v>112</v>
      </c>
      <c r="B330" s="43">
        <v>351</v>
      </c>
      <c r="C330" s="33" t="s">
        <v>221</v>
      </c>
      <c r="D330" s="84">
        <v>36844</v>
      </c>
      <c r="E330" s="84">
        <v>3011</v>
      </c>
      <c r="F330" s="85"/>
      <c r="G330" s="71"/>
      <c r="I330" s="5"/>
      <c r="J330" s="64"/>
      <c r="K330" s="64"/>
      <c r="L330" s="64"/>
      <c r="M330" s="64"/>
      <c r="W330" s="137"/>
      <c r="AK330" s="137"/>
    </row>
    <row r="331" spans="1:37" x14ac:dyDescent="0.15">
      <c r="A331" s="32" t="s">
        <v>112</v>
      </c>
      <c r="B331" s="43">
        <v>351</v>
      </c>
      <c r="C331" s="33" t="s">
        <v>226</v>
      </c>
      <c r="D331" s="84">
        <v>127287</v>
      </c>
      <c r="E331" s="84">
        <v>15255</v>
      </c>
      <c r="F331" s="85"/>
      <c r="I331" s="5"/>
      <c r="W331" s="137"/>
      <c r="AK331" s="137"/>
    </row>
    <row r="332" spans="1:37" x14ac:dyDescent="0.15">
      <c r="A332" s="32" t="s">
        <v>112</v>
      </c>
      <c r="B332" s="43">
        <v>351</v>
      </c>
      <c r="C332" s="33" t="s">
        <v>227</v>
      </c>
      <c r="D332" s="84">
        <v>47732</v>
      </c>
      <c r="E332" s="84">
        <v>5721</v>
      </c>
      <c r="F332" s="85"/>
      <c r="G332" s="71"/>
      <c r="I332" s="5"/>
      <c r="J332" s="64"/>
      <c r="K332" s="64"/>
      <c r="L332" s="64"/>
      <c r="M332" s="64"/>
      <c r="W332" s="137"/>
      <c r="AK332" s="137"/>
    </row>
    <row r="333" spans="1:37" x14ac:dyDescent="0.15">
      <c r="A333" s="32" t="s">
        <v>112</v>
      </c>
      <c r="B333" s="43">
        <v>351</v>
      </c>
      <c r="C333" s="33" t="s">
        <v>228</v>
      </c>
      <c r="D333" s="84">
        <v>144813</v>
      </c>
      <c r="E333" s="84">
        <v>173760</v>
      </c>
      <c r="F333" s="85"/>
      <c r="G333" s="71"/>
      <c r="I333" s="5"/>
      <c r="J333" s="64"/>
      <c r="K333" s="64"/>
      <c r="L333" s="64"/>
      <c r="M333" s="64"/>
      <c r="W333" s="137"/>
      <c r="AK333" s="137"/>
    </row>
    <row r="334" spans="1:37" x14ac:dyDescent="0.15">
      <c r="A334" s="32" t="s">
        <v>112</v>
      </c>
      <c r="B334" s="43">
        <v>351</v>
      </c>
      <c r="C334" s="33" t="s">
        <v>229</v>
      </c>
      <c r="D334" s="84">
        <v>31135</v>
      </c>
      <c r="E334" s="84">
        <v>37359</v>
      </c>
      <c r="F334" s="85"/>
      <c r="G334" s="71"/>
      <c r="I334" s="5"/>
      <c r="J334" s="64"/>
      <c r="K334" s="64"/>
      <c r="L334" s="64"/>
      <c r="M334" s="64"/>
      <c r="W334" s="137"/>
      <c r="AK334" s="137"/>
    </row>
    <row r="335" spans="1:37" x14ac:dyDescent="0.15">
      <c r="A335" s="32" t="s">
        <v>112</v>
      </c>
      <c r="B335" s="43">
        <v>351</v>
      </c>
      <c r="C335" s="33" t="s">
        <v>235</v>
      </c>
      <c r="D335" s="84">
        <v>218449</v>
      </c>
      <c r="E335" s="84">
        <v>23381</v>
      </c>
      <c r="F335" s="85"/>
      <c r="G335" s="71"/>
      <c r="I335" s="5"/>
      <c r="J335" s="64"/>
      <c r="K335" s="64"/>
      <c r="L335" s="64"/>
      <c r="M335" s="64"/>
      <c r="W335" s="137"/>
      <c r="AK335" s="137"/>
    </row>
    <row r="336" spans="1:37" x14ac:dyDescent="0.15">
      <c r="A336" s="32" t="s">
        <v>112</v>
      </c>
      <c r="B336" s="43">
        <v>351</v>
      </c>
      <c r="C336" s="33" t="s">
        <v>236</v>
      </c>
      <c r="D336" s="84">
        <v>59111</v>
      </c>
      <c r="E336" s="84">
        <v>6327</v>
      </c>
      <c r="F336" s="85"/>
      <c r="G336" s="71"/>
      <c r="I336" s="5"/>
      <c r="J336" s="64"/>
      <c r="K336" s="64"/>
      <c r="L336" s="64"/>
      <c r="M336" s="64"/>
      <c r="W336" s="137"/>
      <c r="AK336" s="137"/>
    </row>
    <row r="337" spans="1:37" x14ac:dyDescent="0.15">
      <c r="A337" s="32" t="s">
        <v>112</v>
      </c>
      <c r="B337" s="43">
        <v>351</v>
      </c>
      <c r="C337" s="33" t="s">
        <v>238</v>
      </c>
      <c r="D337" s="84">
        <v>78953</v>
      </c>
      <c r="E337" s="84">
        <v>0</v>
      </c>
      <c r="F337" s="85"/>
      <c r="G337" s="71"/>
      <c r="I337" s="5"/>
      <c r="W337" s="137"/>
      <c r="AK337" s="137"/>
    </row>
    <row r="338" spans="1:37" x14ac:dyDescent="0.15">
      <c r="A338" s="32" t="s">
        <v>112</v>
      </c>
      <c r="B338" s="43">
        <v>351</v>
      </c>
      <c r="C338" s="33" t="s">
        <v>239</v>
      </c>
      <c r="D338" s="84">
        <v>19932</v>
      </c>
      <c r="E338" s="84">
        <v>0</v>
      </c>
      <c r="F338" s="85"/>
      <c r="G338" s="71"/>
      <c r="I338" s="5"/>
      <c r="J338" s="64"/>
      <c r="K338" s="64"/>
      <c r="L338" s="64"/>
      <c r="M338" s="64"/>
      <c r="W338" s="137"/>
      <c r="AK338" s="137"/>
    </row>
    <row r="339" spans="1:37" x14ac:dyDescent="0.15">
      <c r="A339" s="32" t="s">
        <v>164</v>
      </c>
      <c r="B339" s="43">
        <v>351</v>
      </c>
      <c r="C339" s="33" t="s">
        <v>245</v>
      </c>
      <c r="D339" s="84">
        <v>200313</v>
      </c>
      <c r="E339" s="84">
        <v>20247</v>
      </c>
      <c r="F339" s="85"/>
      <c r="G339" s="71"/>
      <c r="I339" s="5"/>
      <c r="J339" s="64"/>
      <c r="K339" s="64"/>
      <c r="L339" s="64"/>
      <c r="M339" s="64"/>
      <c r="W339" s="137"/>
      <c r="AK339" s="137"/>
    </row>
    <row r="340" spans="1:37" x14ac:dyDescent="0.15">
      <c r="A340" s="32" t="s">
        <v>164</v>
      </c>
      <c r="B340" s="43">
        <v>351</v>
      </c>
      <c r="C340" s="33" t="s">
        <v>246</v>
      </c>
      <c r="D340" s="84">
        <v>55697</v>
      </c>
      <c r="E340" s="84">
        <v>5630</v>
      </c>
      <c r="F340" s="85"/>
      <c r="G340" s="71"/>
      <c r="I340" s="5"/>
      <c r="J340" s="64"/>
      <c r="K340" s="64"/>
      <c r="L340" s="64"/>
      <c r="M340" s="64"/>
      <c r="W340" s="137"/>
      <c r="AK340" s="137"/>
    </row>
    <row r="341" spans="1:37" x14ac:dyDescent="0.15">
      <c r="A341" s="32" t="s">
        <v>164</v>
      </c>
      <c r="B341" s="43">
        <v>351</v>
      </c>
      <c r="C341" s="33" t="s">
        <v>248</v>
      </c>
      <c r="D341" s="84">
        <v>86327</v>
      </c>
      <c r="E341" s="84">
        <v>0</v>
      </c>
      <c r="F341" s="85"/>
      <c r="G341" s="71"/>
      <c r="I341" s="5"/>
      <c r="J341" s="64"/>
      <c r="K341" s="64"/>
      <c r="L341" s="64"/>
      <c r="M341" s="64"/>
      <c r="W341" s="137"/>
      <c r="AK341" s="137"/>
    </row>
    <row r="342" spans="1:37" x14ac:dyDescent="0.15">
      <c r="A342" s="32" t="s">
        <v>164</v>
      </c>
      <c r="B342" s="43">
        <v>351</v>
      </c>
      <c r="C342" s="33" t="s">
        <v>250</v>
      </c>
      <c r="D342" s="84">
        <v>22062</v>
      </c>
      <c r="E342" s="84">
        <v>0</v>
      </c>
      <c r="F342" s="85"/>
      <c r="G342" s="71"/>
      <c r="I342" s="5"/>
      <c r="J342" s="64"/>
      <c r="K342" s="64"/>
      <c r="L342" s="64"/>
      <c r="M342" s="64"/>
      <c r="W342" s="137"/>
      <c r="AK342" s="137"/>
    </row>
    <row r="343" spans="1:37" x14ac:dyDescent="0.15">
      <c r="A343" s="32" t="s">
        <v>112</v>
      </c>
      <c r="B343" s="43">
        <v>363</v>
      </c>
      <c r="C343" s="33" t="s">
        <v>255</v>
      </c>
      <c r="D343" s="84">
        <v>28702</v>
      </c>
      <c r="E343" s="84">
        <v>26983</v>
      </c>
      <c r="F343" s="85"/>
      <c r="I343" s="5"/>
      <c r="W343" s="137"/>
      <c r="AK343" s="137"/>
    </row>
    <row r="344" spans="1:37" x14ac:dyDescent="0.15">
      <c r="A344" s="32" t="s">
        <v>112</v>
      </c>
      <c r="B344" s="43">
        <v>363</v>
      </c>
      <c r="C344" s="33" t="s">
        <v>256</v>
      </c>
      <c r="D344" s="84">
        <v>6889</v>
      </c>
      <c r="E344" s="84">
        <v>6476</v>
      </c>
      <c r="F344" s="85"/>
      <c r="G344" s="71"/>
      <c r="I344" s="5"/>
      <c r="J344" s="64"/>
      <c r="K344" s="64"/>
      <c r="L344" s="64"/>
      <c r="M344" s="64"/>
      <c r="W344" s="137"/>
      <c r="AK344" s="137"/>
    </row>
    <row r="345" spans="1:37" x14ac:dyDescent="0.15">
      <c r="A345" s="32" t="s">
        <v>258</v>
      </c>
      <c r="B345" s="43">
        <v>365</v>
      </c>
      <c r="C345" s="33" t="s">
        <v>124</v>
      </c>
      <c r="D345" s="84">
        <v>0</v>
      </c>
      <c r="E345" s="84">
        <v>137740</v>
      </c>
      <c r="F345" s="85"/>
      <c r="G345" s="71"/>
      <c r="I345" s="5"/>
      <c r="J345" s="64"/>
      <c r="K345" s="64"/>
      <c r="L345" s="64"/>
      <c r="M345" s="64"/>
      <c r="W345" s="137"/>
      <c r="AK345" s="137"/>
    </row>
    <row r="346" spans="1:37" x14ac:dyDescent="0.15">
      <c r="A346" s="32" t="s">
        <v>62</v>
      </c>
      <c r="B346" s="43">
        <v>367</v>
      </c>
      <c r="C346" s="33" t="s">
        <v>50</v>
      </c>
      <c r="D346" s="84">
        <v>87505</v>
      </c>
      <c r="E346" s="84">
        <v>70283</v>
      </c>
      <c r="F346" s="85"/>
      <c r="G346" s="71"/>
      <c r="I346" s="5"/>
      <c r="J346" s="64"/>
      <c r="K346" s="64"/>
      <c r="L346" s="64"/>
      <c r="M346" s="64"/>
      <c r="W346" s="137"/>
      <c r="AK346" s="137"/>
    </row>
    <row r="347" spans="1:37" x14ac:dyDescent="0.15">
      <c r="A347" s="32" t="s">
        <v>62</v>
      </c>
      <c r="B347" s="43">
        <v>367</v>
      </c>
      <c r="C347" s="33" t="s">
        <v>183</v>
      </c>
      <c r="D347" s="84">
        <v>60679</v>
      </c>
      <c r="E347" s="84">
        <v>117616</v>
      </c>
      <c r="F347" s="85"/>
      <c r="G347" s="71"/>
      <c r="I347" s="5"/>
      <c r="J347" s="64"/>
      <c r="K347" s="64"/>
      <c r="L347" s="64"/>
      <c r="M347" s="64"/>
      <c r="W347" s="137"/>
      <c r="AK347" s="137"/>
    </row>
    <row r="348" spans="1:37" x14ac:dyDescent="0.15">
      <c r="A348" s="32" t="s">
        <v>258</v>
      </c>
      <c r="B348" s="43">
        <v>369</v>
      </c>
      <c r="C348" s="33" t="s">
        <v>269</v>
      </c>
      <c r="D348" s="84">
        <v>308589</v>
      </c>
      <c r="E348" s="84">
        <v>6018</v>
      </c>
      <c r="F348" s="85"/>
      <c r="G348" s="71"/>
      <c r="I348" s="5"/>
      <c r="J348" s="64"/>
      <c r="K348" s="64"/>
      <c r="L348" s="64"/>
      <c r="M348" s="64"/>
      <c r="W348" s="137"/>
      <c r="AK348" s="137"/>
    </row>
    <row r="349" spans="1:37" x14ac:dyDescent="0.15">
      <c r="A349" s="32" t="s">
        <v>400</v>
      </c>
      <c r="B349" s="43">
        <v>383</v>
      </c>
      <c r="C349" s="33" t="s">
        <v>120</v>
      </c>
      <c r="D349" s="84">
        <v>92514</v>
      </c>
      <c r="E349" s="84">
        <v>53512</v>
      </c>
      <c r="F349" s="85"/>
      <c r="G349" s="71"/>
      <c r="I349" s="5"/>
      <c r="W349" s="137"/>
      <c r="AK349" s="137"/>
    </row>
    <row r="350" spans="1:37" x14ac:dyDescent="0.15">
      <c r="A350" s="32" t="s">
        <v>62</v>
      </c>
      <c r="B350" s="43">
        <v>420</v>
      </c>
      <c r="C350" s="33" t="s">
        <v>289</v>
      </c>
      <c r="D350" s="84">
        <v>143375</v>
      </c>
      <c r="E350" s="84">
        <v>92430</v>
      </c>
      <c r="F350" s="85"/>
      <c r="G350" s="71"/>
      <c r="I350" s="5"/>
      <c r="J350" s="64"/>
      <c r="K350" s="64"/>
      <c r="L350" s="64"/>
      <c r="M350" s="64"/>
      <c r="W350" s="137"/>
      <c r="AK350" s="137"/>
    </row>
    <row r="351" spans="1:37" x14ac:dyDescent="0.15">
      <c r="A351" s="32" t="s">
        <v>62</v>
      </c>
      <c r="B351" s="43">
        <v>420</v>
      </c>
      <c r="C351" s="33" t="s">
        <v>290</v>
      </c>
      <c r="D351" s="84">
        <v>15862</v>
      </c>
      <c r="E351" s="84">
        <v>18030</v>
      </c>
      <c r="F351" s="85"/>
      <c r="G351" s="71"/>
      <c r="I351" s="5"/>
      <c r="J351" s="64"/>
      <c r="K351" s="64"/>
      <c r="L351" s="64"/>
      <c r="M351" s="64"/>
      <c r="W351" s="137"/>
      <c r="AK351" s="137"/>
    </row>
    <row r="352" spans="1:37" x14ac:dyDescent="0.15">
      <c r="A352" s="32" t="s">
        <v>148</v>
      </c>
      <c r="B352" s="43">
        <v>430</v>
      </c>
      <c r="C352" s="33" t="s">
        <v>310</v>
      </c>
      <c r="D352" s="84">
        <v>3950927</v>
      </c>
      <c r="E352" s="84">
        <v>654882</v>
      </c>
      <c r="F352" s="85"/>
      <c r="G352" s="71"/>
      <c r="I352" s="5"/>
      <c r="J352" s="64"/>
      <c r="K352" s="64"/>
      <c r="L352" s="64"/>
      <c r="M352" s="64"/>
      <c r="W352" s="137"/>
      <c r="AK352" s="137"/>
    </row>
    <row r="353" spans="1:37" x14ac:dyDescent="0.15">
      <c r="A353" s="32" t="s">
        <v>148</v>
      </c>
      <c r="B353" s="43">
        <v>430</v>
      </c>
      <c r="C353" s="33" t="s">
        <v>311</v>
      </c>
      <c r="D353" s="84">
        <v>64406</v>
      </c>
      <c r="E353" s="84">
        <v>127635</v>
      </c>
      <c r="F353" s="85"/>
      <c r="G353" s="71"/>
      <c r="I353" s="5"/>
      <c r="J353" s="64"/>
      <c r="K353" s="64"/>
      <c r="L353" s="64"/>
      <c r="M353" s="64"/>
      <c r="W353" s="137"/>
      <c r="AK353" s="137"/>
    </row>
    <row r="354" spans="1:37" x14ac:dyDescent="0.15">
      <c r="A354" s="32" t="s">
        <v>267</v>
      </c>
      <c r="B354" s="43">
        <v>442</v>
      </c>
      <c r="C354" s="33" t="s">
        <v>292</v>
      </c>
      <c r="D354" s="84">
        <v>0</v>
      </c>
      <c r="E354" s="84">
        <v>450486</v>
      </c>
      <c r="F354" s="85"/>
      <c r="G354" s="71"/>
      <c r="I354" s="5"/>
      <c r="J354" s="64"/>
      <c r="K354" s="64"/>
      <c r="L354" s="64"/>
      <c r="M354" s="64"/>
      <c r="W354" s="137"/>
      <c r="AK354" s="137"/>
    </row>
    <row r="355" spans="1:37" x14ac:dyDescent="0.15">
      <c r="A355" s="32" t="s">
        <v>80</v>
      </c>
      <c r="B355" s="43">
        <v>449</v>
      </c>
      <c r="C355" s="33" t="s">
        <v>289</v>
      </c>
      <c r="D355" s="84">
        <v>86925</v>
      </c>
      <c r="E355" s="84">
        <v>31135</v>
      </c>
      <c r="F355" s="85"/>
      <c r="G355" s="71"/>
      <c r="I355" s="5"/>
      <c r="W355" s="137"/>
      <c r="AK355" s="137"/>
    </row>
    <row r="356" spans="1:37" x14ac:dyDescent="0.15">
      <c r="A356" s="32" t="s">
        <v>667</v>
      </c>
      <c r="B356" s="43">
        <v>472</v>
      </c>
      <c r="C356" s="33" t="s">
        <v>82</v>
      </c>
      <c r="D356" s="84">
        <v>1458913</v>
      </c>
      <c r="E356" s="84">
        <v>147393</v>
      </c>
      <c r="F356" s="85"/>
      <c r="G356" s="71"/>
      <c r="I356" s="5"/>
      <c r="J356" s="64"/>
      <c r="K356" s="64"/>
      <c r="L356" s="64"/>
      <c r="M356" s="64"/>
      <c r="W356" s="137"/>
      <c r="AK356" s="137"/>
    </row>
    <row r="357" spans="1:37" x14ac:dyDescent="0.15">
      <c r="A357" s="32" t="s">
        <v>667</v>
      </c>
      <c r="B357" s="43">
        <v>486</v>
      </c>
      <c r="C357" s="33" t="s">
        <v>124</v>
      </c>
      <c r="D357" s="84">
        <v>107801</v>
      </c>
      <c r="E357" s="84">
        <v>87251</v>
      </c>
      <c r="F357" s="85"/>
      <c r="G357" s="71"/>
      <c r="I357" s="5"/>
      <c r="J357" s="64"/>
      <c r="K357" s="64"/>
      <c r="L357" s="64"/>
      <c r="M357" s="64"/>
      <c r="W357" s="137"/>
      <c r="AK357" s="137"/>
    </row>
    <row r="358" spans="1:37" x14ac:dyDescent="0.15">
      <c r="A358" s="32" t="s">
        <v>62</v>
      </c>
      <c r="B358" s="43">
        <v>495</v>
      </c>
      <c r="C358" s="33" t="s">
        <v>639</v>
      </c>
      <c r="D358" s="84">
        <v>171719</v>
      </c>
      <c r="E358" s="84">
        <v>107907</v>
      </c>
      <c r="F358" s="85"/>
      <c r="G358" s="71"/>
      <c r="I358" s="5"/>
      <c r="J358" s="64"/>
      <c r="K358" s="64"/>
      <c r="L358" s="64"/>
      <c r="M358" s="64"/>
      <c r="W358" s="137"/>
      <c r="AK358" s="137"/>
    </row>
    <row r="359" spans="1:37" x14ac:dyDescent="0.15">
      <c r="A359" s="32" t="s">
        <v>62</v>
      </c>
      <c r="B359" s="43">
        <v>495</v>
      </c>
      <c r="C359" s="33" t="s">
        <v>640</v>
      </c>
      <c r="D359" s="84">
        <v>0</v>
      </c>
      <c r="E359" s="84">
        <v>12574</v>
      </c>
      <c r="F359" s="85"/>
      <c r="G359" s="71"/>
      <c r="I359" s="5"/>
      <c r="J359" s="64"/>
      <c r="K359" s="64"/>
      <c r="L359" s="64"/>
      <c r="M359" s="64"/>
      <c r="N359" s="70"/>
      <c r="W359" s="137"/>
      <c r="AK359" s="137"/>
    </row>
    <row r="360" spans="1:37" x14ac:dyDescent="0.15">
      <c r="A360" s="32" t="s">
        <v>313</v>
      </c>
      <c r="B360" s="43">
        <v>511</v>
      </c>
      <c r="C360" s="33" t="s">
        <v>343</v>
      </c>
      <c r="D360" s="84">
        <v>0</v>
      </c>
      <c r="E360" s="84">
        <v>292725</v>
      </c>
      <c r="F360" s="85"/>
      <c r="G360" s="71"/>
      <c r="I360" s="5"/>
      <c r="W360" s="137"/>
      <c r="AK360" s="137"/>
    </row>
    <row r="361" spans="1:37" x14ac:dyDescent="0.15">
      <c r="A361" s="32" t="s">
        <v>258</v>
      </c>
      <c r="B361" s="43">
        <v>511</v>
      </c>
      <c r="C361" s="33" t="s">
        <v>344</v>
      </c>
      <c r="D361" s="84">
        <v>0</v>
      </c>
      <c r="E361" s="84">
        <v>64577</v>
      </c>
      <c r="F361" s="85"/>
      <c r="G361" s="71"/>
      <c r="I361" s="5"/>
      <c r="J361" s="64"/>
      <c r="K361" s="64"/>
      <c r="L361" s="64"/>
      <c r="M361" s="64"/>
      <c r="W361" s="137"/>
      <c r="AK361" s="137"/>
    </row>
    <row r="362" spans="1:37" x14ac:dyDescent="0.15">
      <c r="A362" s="32"/>
      <c r="B362" s="43"/>
      <c r="C362" s="33"/>
      <c r="D362" s="84"/>
      <c r="E362" s="84"/>
      <c r="F362" s="85"/>
      <c r="G362" s="71"/>
      <c r="I362" s="5"/>
      <c r="J362" s="64"/>
      <c r="K362" s="64"/>
      <c r="L362" s="64"/>
      <c r="M362" s="64"/>
      <c r="W362" s="137"/>
      <c r="AK362" s="137"/>
    </row>
    <row r="363" spans="1:37" x14ac:dyDescent="0.15">
      <c r="A363" s="87" t="s">
        <v>403</v>
      </c>
      <c r="B363" s="52"/>
      <c r="C363" s="53"/>
      <c r="D363" s="51">
        <v>12650933.310000001</v>
      </c>
      <c r="E363" s="51">
        <v>5986353</v>
      </c>
      <c r="F363" s="51">
        <v>0</v>
      </c>
      <c r="G363" s="71"/>
      <c r="I363" s="5"/>
      <c r="J363" s="64"/>
      <c r="K363" s="64"/>
      <c r="L363" s="64"/>
      <c r="M363" s="64"/>
      <c r="W363" s="137"/>
      <c r="AK363" s="137"/>
    </row>
    <row r="364" spans="1:37" x14ac:dyDescent="0.15">
      <c r="A364" s="70"/>
      <c r="B364" s="2"/>
      <c r="C364" s="2"/>
      <c r="D364" s="70"/>
      <c r="E364" s="5"/>
      <c r="F364" s="70"/>
      <c r="G364" s="71"/>
      <c r="I364" s="5"/>
      <c r="J364" s="64"/>
      <c r="K364" s="64"/>
      <c r="L364" s="64"/>
      <c r="M364" s="64"/>
      <c r="W364" s="137"/>
      <c r="AK364" s="137"/>
    </row>
    <row r="365" spans="1:37" ht="12.75" x14ac:dyDescent="0.2">
      <c r="A365" s="8" t="s">
        <v>404</v>
      </c>
      <c r="B365" s="70"/>
      <c r="C365" s="70"/>
      <c r="E365" s="6"/>
      <c r="F365" s="88"/>
      <c r="G365" s="88"/>
      <c r="L365" s="89"/>
      <c r="W365" s="137"/>
      <c r="AK365" s="137"/>
    </row>
    <row r="366" spans="1:37" ht="12.75" x14ac:dyDescent="0.2">
      <c r="A366" s="1" t="s">
        <v>385</v>
      </c>
      <c r="B366" s="70"/>
      <c r="C366" s="70"/>
      <c r="E366" s="6"/>
      <c r="F366" s="88"/>
      <c r="G366" s="88"/>
      <c r="L366" s="89"/>
      <c r="M366" s="64"/>
      <c r="W366" s="137"/>
      <c r="AK366" s="137"/>
    </row>
    <row r="367" spans="1:37" ht="12.75" x14ac:dyDescent="0.2">
      <c r="A367" s="73" t="s">
        <v>753</v>
      </c>
      <c r="B367" s="6"/>
      <c r="C367" s="6"/>
      <c r="E367" s="6"/>
      <c r="F367" s="88"/>
      <c r="G367" s="88"/>
      <c r="L367" s="89"/>
      <c r="M367" s="64"/>
      <c r="W367" s="137"/>
      <c r="AK367" s="137"/>
    </row>
    <row r="368" spans="1:37" x14ac:dyDescent="0.15">
      <c r="A368" s="10"/>
      <c r="B368" s="10"/>
      <c r="C368" s="10"/>
      <c r="D368" s="10"/>
      <c r="E368" s="10"/>
      <c r="F368" s="90"/>
      <c r="G368" s="90"/>
      <c r="H368" s="10"/>
      <c r="I368" s="10"/>
      <c r="J368" s="10"/>
      <c r="K368" s="10"/>
      <c r="L368" s="89"/>
      <c r="M368" s="64"/>
      <c r="W368" s="137"/>
      <c r="AK368" s="137"/>
    </row>
    <row r="369" spans="1:37" ht="12.75" x14ac:dyDescent="0.2">
      <c r="A369" s="74"/>
      <c r="B369" s="75" t="s">
        <v>405</v>
      </c>
      <c r="C369" s="75"/>
      <c r="D369" s="75"/>
      <c r="E369" s="91"/>
      <c r="F369" s="75" t="s">
        <v>406</v>
      </c>
      <c r="G369" s="75" t="s">
        <v>407</v>
      </c>
      <c r="H369" s="75" t="s">
        <v>408</v>
      </c>
      <c r="I369" s="75" t="s">
        <v>14</v>
      </c>
      <c r="J369" s="75" t="s">
        <v>408</v>
      </c>
      <c r="K369" s="75" t="s">
        <v>409</v>
      </c>
      <c r="L369" s="75" t="s">
        <v>410</v>
      </c>
      <c r="M369" s="64"/>
      <c r="W369" s="137"/>
      <c r="AK369" s="137"/>
    </row>
    <row r="370" spans="1:37" ht="12.75" x14ac:dyDescent="0.2">
      <c r="A370" s="78" t="s">
        <v>411</v>
      </c>
      <c r="B370" s="79" t="s">
        <v>412</v>
      </c>
      <c r="C370" s="79" t="s">
        <v>413</v>
      </c>
      <c r="D370" s="79" t="s">
        <v>5</v>
      </c>
      <c r="E370" s="79" t="s">
        <v>7</v>
      </c>
      <c r="F370" s="79" t="s">
        <v>15</v>
      </c>
      <c r="G370" s="79" t="s">
        <v>414</v>
      </c>
      <c r="H370" s="79" t="s">
        <v>415</v>
      </c>
      <c r="I370" s="79" t="s">
        <v>416</v>
      </c>
      <c r="J370" s="79" t="s">
        <v>417</v>
      </c>
      <c r="K370" s="79" t="s">
        <v>418</v>
      </c>
      <c r="L370" s="79" t="s">
        <v>419</v>
      </c>
      <c r="W370" s="137"/>
      <c r="AK370" s="137"/>
    </row>
    <row r="371" spans="1:37" ht="12.75" x14ac:dyDescent="0.2">
      <c r="A371" s="78" t="s">
        <v>392</v>
      </c>
      <c r="B371" s="79" t="s">
        <v>420</v>
      </c>
      <c r="C371" s="79" t="s">
        <v>421</v>
      </c>
      <c r="D371" s="79" t="s">
        <v>422</v>
      </c>
      <c r="E371" s="19"/>
      <c r="F371" s="79" t="s">
        <v>423</v>
      </c>
      <c r="G371" s="79" t="s">
        <v>424</v>
      </c>
      <c r="H371" s="79" t="s">
        <v>425</v>
      </c>
      <c r="I371" s="79" t="s">
        <v>426</v>
      </c>
      <c r="J371" s="79" t="s">
        <v>21</v>
      </c>
      <c r="K371" s="92" t="s">
        <v>21</v>
      </c>
      <c r="L371" s="92" t="s">
        <v>427</v>
      </c>
      <c r="M371" s="64"/>
      <c r="W371" s="137"/>
      <c r="AK371" s="137"/>
    </row>
    <row r="372" spans="1:37" ht="12.75" x14ac:dyDescent="0.2">
      <c r="A372" s="81"/>
      <c r="B372" s="82" t="s">
        <v>428</v>
      </c>
      <c r="C372" s="82"/>
      <c r="D372" s="82"/>
      <c r="E372" s="29"/>
      <c r="F372" s="93"/>
      <c r="G372" s="93"/>
      <c r="H372" s="82"/>
      <c r="I372" s="82" t="s">
        <v>34</v>
      </c>
      <c r="J372" s="82"/>
      <c r="K372" s="94"/>
      <c r="L372" s="94" t="s">
        <v>429</v>
      </c>
      <c r="M372" s="64"/>
      <c r="W372" s="137"/>
      <c r="AK372" s="137"/>
    </row>
    <row r="373" spans="1:37" x14ac:dyDescent="0.15">
      <c r="A373" s="10"/>
      <c r="B373" s="10"/>
      <c r="C373" s="10"/>
      <c r="D373" s="10"/>
      <c r="E373" s="10"/>
      <c r="F373" s="90"/>
      <c r="G373" s="90"/>
      <c r="H373" s="10"/>
      <c r="I373" s="10"/>
      <c r="J373" s="10"/>
      <c r="K373" s="10"/>
      <c r="L373" s="89"/>
      <c r="M373" s="64"/>
      <c r="W373" s="137"/>
      <c r="AK373" s="137"/>
    </row>
    <row r="374" spans="1:37" x14ac:dyDescent="0.15">
      <c r="A374" s="32" t="s">
        <v>710</v>
      </c>
      <c r="B374" s="32" t="s">
        <v>62</v>
      </c>
      <c r="C374" s="6" t="s">
        <v>431</v>
      </c>
      <c r="D374" s="43">
        <v>510</v>
      </c>
      <c r="E374" s="127" t="s">
        <v>329</v>
      </c>
      <c r="F374" s="97">
        <v>39083</v>
      </c>
      <c r="G374" s="33" t="s">
        <v>55</v>
      </c>
      <c r="H374" s="96">
        <v>71600</v>
      </c>
      <c r="I374" s="96">
        <v>1402747</v>
      </c>
      <c r="J374" s="96">
        <v>1284355</v>
      </c>
      <c r="K374" s="96"/>
      <c r="L374" s="89">
        <v>4.4999999999999998E-2</v>
      </c>
      <c r="M374" s="64"/>
      <c r="W374" s="137"/>
      <c r="AK374" s="137"/>
    </row>
    <row r="375" spans="1:37" x14ac:dyDescent="0.15">
      <c r="A375" s="32" t="s">
        <v>710</v>
      </c>
      <c r="B375" s="32" t="s">
        <v>62</v>
      </c>
      <c r="C375" s="6" t="s">
        <v>431</v>
      </c>
      <c r="D375" s="43">
        <v>510</v>
      </c>
      <c r="E375" s="127" t="s">
        <v>329</v>
      </c>
      <c r="F375" s="97">
        <v>39083</v>
      </c>
      <c r="G375" s="33" t="s">
        <v>55</v>
      </c>
      <c r="H375" s="96">
        <v>69400</v>
      </c>
      <c r="I375" s="96">
        <v>1360084</v>
      </c>
      <c r="J375" s="96">
        <v>1245293</v>
      </c>
      <c r="K375" s="96"/>
      <c r="L375" s="89">
        <v>4.4999999999999998E-2</v>
      </c>
      <c r="W375" s="137"/>
      <c r="AK375" s="137"/>
    </row>
    <row r="376" spans="1:37" x14ac:dyDescent="0.15">
      <c r="A376" s="32" t="s">
        <v>710</v>
      </c>
      <c r="B376" s="32" t="s">
        <v>62</v>
      </c>
      <c r="C376" s="6" t="s">
        <v>431</v>
      </c>
      <c r="D376" s="43">
        <v>510</v>
      </c>
      <c r="E376" s="33" t="s">
        <v>717</v>
      </c>
      <c r="F376" s="97">
        <v>39083</v>
      </c>
      <c r="G376" s="33" t="s">
        <v>55</v>
      </c>
      <c r="H376" s="96">
        <v>45000</v>
      </c>
      <c r="I376" s="96">
        <v>881899</v>
      </c>
      <c r="J376" s="96">
        <v>714867</v>
      </c>
      <c r="K376" s="96"/>
      <c r="L376" s="89">
        <v>5.1999999999999998E-2</v>
      </c>
      <c r="M376" s="64"/>
      <c r="W376" s="137"/>
      <c r="AK376" s="137"/>
    </row>
    <row r="377" spans="1:37" x14ac:dyDescent="0.15">
      <c r="A377" s="32" t="s">
        <v>710</v>
      </c>
      <c r="B377" s="32" t="s">
        <v>62</v>
      </c>
      <c r="C377" s="6" t="s">
        <v>431</v>
      </c>
      <c r="D377" s="43">
        <v>510</v>
      </c>
      <c r="E377" s="33" t="s">
        <v>718</v>
      </c>
      <c r="F377" s="97">
        <v>39083</v>
      </c>
      <c r="G377" s="33" t="s">
        <v>55</v>
      </c>
      <c r="H377" s="96">
        <v>18000</v>
      </c>
      <c r="I377" s="96">
        <v>352759</v>
      </c>
      <c r="J377" s="96">
        <v>262241</v>
      </c>
      <c r="K377" s="96"/>
      <c r="L377" s="89">
        <v>5.7000000000000002E-2</v>
      </c>
      <c r="M377" s="64"/>
      <c r="W377" s="137"/>
      <c r="AK377" s="137"/>
    </row>
    <row r="378" spans="1:37" x14ac:dyDescent="0.15">
      <c r="A378" s="32" t="s">
        <v>258</v>
      </c>
      <c r="B378" s="32" t="s">
        <v>712</v>
      </c>
      <c r="C378" s="6" t="s">
        <v>754</v>
      </c>
      <c r="D378" s="43">
        <v>511</v>
      </c>
      <c r="E378" s="33" t="s">
        <v>343</v>
      </c>
      <c r="F378" s="97">
        <v>39284</v>
      </c>
      <c r="G378" s="33" t="s">
        <v>135</v>
      </c>
      <c r="H378" s="96">
        <v>17160000000</v>
      </c>
      <c r="I378" s="96">
        <v>17426704</v>
      </c>
      <c r="J378" s="96">
        <v>17385879</v>
      </c>
      <c r="K378" s="96"/>
      <c r="L378" s="89">
        <v>7.0499999999999993E-2</v>
      </c>
      <c r="M378" s="64"/>
      <c r="W378" s="137"/>
      <c r="AK378" s="137"/>
    </row>
    <row r="379" spans="1:37" x14ac:dyDescent="0.15">
      <c r="A379" s="32" t="s">
        <v>258</v>
      </c>
      <c r="B379" s="32" t="s">
        <v>712</v>
      </c>
      <c r="C379" s="6" t="s">
        <v>754</v>
      </c>
      <c r="D379" s="43">
        <v>511</v>
      </c>
      <c r="E379" s="33" t="s">
        <v>344</v>
      </c>
      <c r="F379" s="97">
        <v>39284</v>
      </c>
      <c r="G379" s="33" t="s">
        <v>135</v>
      </c>
      <c r="H379" s="96">
        <v>3450000000</v>
      </c>
      <c r="I379" s="96">
        <v>3508837</v>
      </c>
      <c r="J379" s="96">
        <v>3389626</v>
      </c>
      <c r="K379" s="96"/>
      <c r="L379" s="89">
        <v>8.4900000000000003E-2</v>
      </c>
      <c r="M379" s="64"/>
      <c r="W379" s="137"/>
      <c r="AK379" s="137"/>
    </row>
    <row r="380" spans="1:37" x14ac:dyDescent="0.15">
      <c r="A380" s="32" t="s">
        <v>258</v>
      </c>
      <c r="B380" s="32" t="s">
        <v>712</v>
      </c>
      <c r="C380" s="6" t="s">
        <v>754</v>
      </c>
      <c r="D380" s="43">
        <v>511</v>
      </c>
      <c r="E380" s="33" t="s">
        <v>723</v>
      </c>
      <c r="F380" s="97">
        <v>39284</v>
      </c>
      <c r="G380" s="33" t="s">
        <v>135</v>
      </c>
      <c r="H380" s="96">
        <v>3596000000</v>
      </c>
      <c r="I380" s="96">
        <v>3675968</v>
      </c>
      <c r="J380" s="96">
        <v>3596000</v>
      </c>
      <c r="K380" s="96"/>
      <c r="L380" s="89">
        <v>0.1038</v>
      </c>
      <c r="M380" s="64"/>
      <c r="W380" s="137"/>
      <c r="AK380" s="137"/>
    </row>
    <row r="381" spans="1:37" x14ac:dyDescent="0.15">
      <c r="A381" s="32"/>
      <c r="B381" s="32"/>
      <c r="C381" s="6"/>
      <c r="D381" s="43"/>
      <c r="E381" s="33"/>
      <c r="F381" s="95"/>
      <c r="G381" s="33"/>
      <c r="H381" s="96"/>
      <c r="I381" s="96"/>
      <c r="J381" s="96"/>
      <c r="K381" s="96"/>
      <c r="L381" s="89"/>
      <c r="W381" s="137"/>
      <c r="AK381" s="137"/>
    </row>
    <row r="382" spans="1:37" x14ac:dyDescent="0.15">
      <c r="A382" s="98" t="s">
        <v>403</v>
      </c>
      <c r="B382" s="53"/>
      <c r="C382" s="53"/>
      <c r="D382" s="53"/>
      <c r="E382" s="53"/>
      <c r="F382" s="99"/>
      <c r="G382" s="99"/>
      <c r="H382" s="51"/>
      <c r="I382" s="55">
        <v>28608998</v>
      </c>
      <c r="J382" s="55">
        <v>27878261</v>
      </c>
      <c r="K382" s="55">
        <f>SUM(K374:K377)</f>
        <v>0</v>
      </c>
      <c r="L382" s="51"/>
      <c r="M382" s="64"/>
      <c r="W382" s="137"/>
      <c r="AK382" s="137"/>
    </row>
    <row r="383" spans="1:37" x14ac:dyDescent="0.15">
      <c r="A383" s="100"/>
      <c r="B383" s="6"/>
      <c r="C383" s="6"/>
      <c r="E383" s="6"/>
      <c r="F383" s="88"/>
      <c r="G383" s="88"/>
      <c r="H383" s="59"/>
      <c r="I383" s="59"/>
      <c r="J383" s="59"/>
      <c r="K383" s="59"/>
      <c r="L383" s="89"/>
      <c r="M383" s="64"/>
      <c r="W383" s="137"/>
      <c r="AK383" s="137"/>
    </row>
    <row r="384" spans="1:37" x14ac:dyDescent="0.15">
      <c r="A384" s="101" t="s">
        <v>432</v>
      </c>
      <c r="B384" s="6"/>
      <c r="C384" s="6"/>
      <c r="E384" s="6"/>
      <c r="F384" s="88"/>
      <c r="G384" s="88"/>
      <c r="H384" s="64"/>
      <c r="I384" s="64"/>
      <c r="J384" s="64"/>
      <c r="K384" s="64"/>
      <c r="L384" s="89"/>
      <c r="M384" s="64"/>
      <c r="W384" s="137"/>
      <c r="AK384" s="137"/>
    </row>
    <row r="385" spans="1:37" x14ac:dyDescent="0.15">
      <c r="A385" s="66" t="s">
        <v>433</v>
      </c>
      <c r="B385" s="6"/>
      <c r="C385" s="6"/>
      <c r="E385" s="102"/>
      <c r="F385" s="103"/>
      <c r="G385" s="104"/>
      <c r="H385" s="64"/>
      <c r="I385" s="64"/>
      <c r="J385" s="64"/>
      <c r="K385" s="64"/>
      <c r="L385" s="89"/>
      <c r="M385" s="64"/>
      <c r="W385" s="137"/>
      <c r="AK385" s="137"/>
    </row>
    <row r="386" spans="1:37" x14ac:dyDescent="0.15">
      <c r="A386" s="66" t="s">
        <v>434</v>
      </c>
      <c r="B386" s="6"/>
      <c r="C386" s="6"/>
      <c r="E386" s="6"/>
      <c r="F386" s="88"/>
      <c r="G386" s="88"/>
      <c r="L386" s="89"/>
      <c r="M386" s="64"/>
      <c r="W386" s="137"/>
      <c r="AK386" s="137"/>
    </row>
    <row r="387" spans="1:37" x14ac:dyDescent="0.15">
      <c r="A387" s="129"/>
      <c r="B387" s="6"/>
      <c r="C387" s="6"/>
      <c r="E387" s="6"/>
      <c r="F387" s="88"/>
      <c r="G387" s="88"/>
      <c r="H387" s="64"/>
      <c r="I387" s="64"/>
      <c r="J387" s="64"/>
      <c r="K387" s="64"/>
      <c r="L387" s="89"/>
      <c r="W387" s="137"/>
      <c r="AK387" s="137"/>
    </row>
    <row r="388" spans="1:37" x14ac:dyDescent="0.15">
      <c r="B388" s="2"/>
      <c r="C388" s="2"/>
      <c r="D388" s="70"/>
      <c r="E388" s="5"/>
      <c r="F388" s="70"/>
      <c r="G388" s="71"/>
      <c r="I388" s="5"/>
      <c r="J388" s="64"/>
      <c r="K388" s="64"/>
      <c r="L388" s="64"/>
      <c r="M388" s="64"/>
      <c r="W388" s="137"/>
      <c r="AK388" s="137"/>
    </row>
    <row r="389" spans="1:37" x14ac:dyDescent="0.15">
      <c r="A389" s="107" t="s">
        <v>435</v>
      </c>
      <c r="B389" s="108"/>
      <c r="C389" s="108"/>
      <c r="D389" s="108"/>
      <c r="E389" s="108"/>
      <c r="F389" s="109"/>
      <c r="G389" s="71"/>
      <c r="I389" s="5"/>
      <c r="J389" s="64"/>
      <c r="K389" s="64"/>
      <c r="L389" s="64"/>
      <c r="M389" s="64"/>
      <c r="W389" s="137"/>
      <c r="AK389" s="137"/>
    </row>
    <row r="390" spans="1:37" ht="31.5" x14ac:dyDescent="0.15">
      <c r="A390" s="110" t="s">
        <v>436</v>
      </c>
      <c r="B390" s="111" t="s">
        <v>437</v>
      </c>
      <c r="C390" s="111" t="s">
        <v>438</v>
      </c>
      <c r="D390" s="112" t="s">
        <v>439</v>
      </c>
      <c r="E390" s="111" t="s">
        <v>440</v>
      </c>
      <c r="F390" s="113" t="s">
        <v>441</v>
      </c>
      <c r="G390" s="71"/>
      <c r="I390" s="5"/>
      <c r="J390" s="64"/>
      <c r="K390" s="64"/>
      <c r="L390" s="64"/>
      <c r="M390" s="64"/>
      <c r="W390" s="137"/>
      <c r="AK390" s="137"/>
    </row>
    <row r="391" spans="1:37" ht="112.5" x14ac:dyDescent="0.15">
      <c r="A391" s="114">
        <v>193</v>
      </c>
      <c r="B391" s="115" t="s">
        <v>36</v>
      </c>
      <c r="C391" s="115" t="s">
        <v>442</v>
      </c>
      <c r="D391" s="115" t="s">
        <v>443</v>
      </c>
      <c r="E391" s="116" t="s">
        <v>444</v>
      </c>
      <c r="F391" s="116" t="s">
        <v>445</v>
      </c>
      <c r="G391" s="71"/>
      <c r="I391" s="5"/>
      <c r="J391" s="64"/>
      <c r="K391" s="64"/>
      <c r="L391" s="64"/>
      <c r="M391" s="64"/>
      <c r="W391" s="137"/>
      <c r="AK391" s="137"/>
    </row>
    <row r="392" spans="1:37" ht="112.5" x14ac:dyDescent="0.15">
      <c r="A392" s="117">
        <v>199</v>
      </c>
      <c r="B392" s="118" t="s">
        <v>41</v>
      </c>
      <c r="C392" s="118" t="s">
        <v>442</v>
      </c>
      <c r="D392" s="118" t="s">
        <v>443</v>
      </c>
      <c r="E392" s="119" t="s">
        <v>444</v>
      </c>
      <c r="F392" s="119" t="s">
        <v>446</v>
      </c>
      <c r="G392" s="71"/>
      <c r="I392" s="5"/>
      <c r="J392" s="64"/>
      <c r="K392" s="64"/>
      <c r="L392" s="64"/>
      <c r="M392" s="64"/>
      <c r="W392" s="137"/>
      <c r="AK392" s="137"/>
    </row>
    <row r="393" spans="1:37" ht="146.25" x14ac:dyDescent="0.15">
      <c r="A393" s="114">
        <v>202</v>
      </c>
      <c r="B393" s="115" t="s">
        <v>44</v>
      </c>
      <c r="C393" s="115" t="s">
        <v>442</v>
      </c>
      <c r="D393" s="115" t="s">
        <v>443</v>
      </c>
      <c r="E393" s="116" t="s">
        <v>447</v>
      </c>
      <c r="F393" s="116" t="s">
        <v>448</v>
      </c>
      <c r="G393" s="71"/>
      <c r="I393" s="5"/>
      <c r="W393" s="137"/>
      <c r="AK393" s="137"/>
    </row>
    <row r="394" spans="1:37" ht="45" x14ac:dyDescent="0.15">
      <c r="A394" s="117">
        <v>211</v>
      </c>
      <c r="B394" s="118" t="s">
        <v>49</v>
      </c>
      <c r="C394" s="118" t="s">
        <v>449</v>
      </c>
      <c r="D394" s="118" t="s">
        <v>443</v>
      </c>
      <c r="E394" s="118" t="s">
        <v>450</v>
      </c>
      <c r="F394" s="118" t="s">
        <v>451</v>
      </c>
      <c r="G394" s="71"/>
      <c r="I394" s="5"/>
      <c r="J394" s="64"/>
      <c r="K394" s="64"/>
      <c r="L394" s="64"/>
      <c r="M394" s="64"/>
      <c r="W394" s="137"/>
      <c r="AK394" s="137"/>
    </row>
    <row r="395" spans="1:37" ht="56.25" x14ac:dyDescent="0.15">
      <c r="A395" s="114">
        <v>221</v>
      </c>
      <c r="B395" s="115" t="s">
        <v>54</v>
      </c>
      <c r="C395" s="115" t="s">
        <v>449</v>
      </c>
      <c r="D395" s="115" t="s">
        <v>452</v>
      </c>
      <c r="E395" s="118" t="s">
        <v>453</v>
      </c>
      <c r="F395" s="118" t="s">
        <v>454</v>
      </c>
      <c r="G395" s="71"/>
      <c r="I395" s="5"/>
      <c r="J395" s="64"/>
      <c r="K395" s="64"/>
      <c r="L395" s="64"/>
      <c r="M395" s="64"/>
      <c r="W395" s="137"/>
      <c r="AK395" s="137"/>
    </row>
    <row r="396" spans="1:37" ht="33.75" x14ac:dyDescent="0.15">
      <c r="A396" s="117">
        <v>225</v>
      </c>
      <c r="B396" s="118" t="s">
        <v>63</v>
      </c>
      <c r="C396" s="118" t="s">
        <v>455</v>
      </c>
      <c r="D396" s="118" t="s">
        <v>456</v>
      </c>
      <c r="E396" s="118" t="s">
        <v>457</v>
      </c>
      <c r="F396" s="118" t="s">
        <v>458</v>
      </c>
      <c r="G396" s="71"/>
      <c r="I396" s="5"/>
      <c r="J396" s="64"/>
      <c r="K396" s="64"/>
      <c r="L396" s="64"/>
      <c r="M396" s="64"/>
      <c r="W396" s="137"/>
      <c r="AK396" s="137"/>
    </row>
    <row r="397" spans="1:37" ht="22.5" x14ac:dyDescent="0.15">
      <c r="A397" s="114">
        <v>226</v>
      </c>
      <c r="B397" s="115" t="s">
        <v>68</v>
      </c>
      <c r="C397" s="115" t="s">
        <v>449</v>
      </c>
      <c r="D397" s="115" t="s">
        <v>443</v>
      </c>
      <c r="E397" s="115" t="s">
        <v>459</v>
      </c>
      <c r="F397" s="115" t="s">
        <v>460</v>
      </c>
      <c r="G397" s="71"/>
      <c r="I397" s="5"/>
      <c r="J397" s="64"/>
      <c r="K397" s="64"/>
      <c r="L397" s="64"/>
      <c r="M397" s="64"/>
      <c r="W397" s="137"/>
      <c r="AK397" s="137"/>
    </row>
    <row r="398" spans="1:37" ht="22.5" x14ac:dyDescent="0.15">
      <c r="A398" s="117">
        <v>228</v>
      </c>
      <c r="B398" s="118" t="s">
        <v>73</v>
      </c>
      <c r="C398" s="118" t="s">
        <v>455</v>
      </c>
      <c r="D398" s="118" t="s">
        <v>456</v>
      </c>
      <c r="E398" s="118" t="s">
        <v>461</v>
      </c>
      <c r="F398" s="118" t="s">
        <v>461</v>
      </c>
      <c r="G398" s="71"/>
      <c r="I398" s="5"/>
      <c r="J398" s="64"/>
      <c r="K398" s="64"/>
      <c r="L398" s="64"/>
      <c r="M398" s="64"/>
      <c r="W398" s="137"/>
      <c r="AK398" s="137"/>
    </row>
    <row r="399" spans="1:37" ht="45" x14ac:dyDescent="0.15">
      <c r="A399" s="114">
        <v>233</v>
      </c>
      <c r="B399" s="115" t="s">
        <v>74</v>
      </c>
      <c r="C399" s="115" t="s">
        <v>449</v>
      </c>
      <c r="D399" s="115" t="s">
        <v>462</v>
      </c>
      <c r="E399" s="118" t="s">
        <v>463</v>
      </c>
      <c r="F399" s="118" t="s">
        <v>464</v>
      </c>
      <c r="G399" s="71"/>
      <c r="I399" s="5"/>
      <c r="W399" s="137"/>
      <c r="AK399" s="137"/>
    </row>
    <row r="400" spans="1:37" ht="67.5" x14ac:dyDescent="0.15">
      <c r="A400" s="117">
        <v>236</v>
      </c>
      <c r="B400" s="118" t="s">
        <v>81</v>
      </c>
      <c r="C400" s="118" t="s">
        <v>442</v>
      </c>
      <c r="D400" s="118" t="s">
        <v>456</v>
      </c>
      <c r="E400" s="118" t="s">
        <v>465</v>
      </c>
      <c r="F400" s="118" t="s">
        <v>466</v>
      </c>
      <c r="G400" s="71"/>
      <c r="I400" s="5"/>
      <c r="J400" s="64"/>
      <c r="K400" s="64"/>
      <c r="L400" s="64"/>
      <c r="M400" s="64"/>
      <c r="N400" s="64"/>
      <c r="W400" s="137"/>
      <c r="AK400" s="137"/>
    </row>
    <row r="401" spans="1:37" ht="33.75" x14ac:dyDescent="0.15">
      <c r="A401" s="114">
        <v>239</v>
      </c>
      <c r="B401" s="115" t="s">
        <v>86</v>
      </c>
      <c r="C401" s="115" t="s">
        <v>467</v>
      </c>
      <c r="D401" s="115" t="s">
        <v>443</v>
      </c>
      <c r="E401" s="115" t="s">
        <v>468</v>
      </c>
      <c r="F401" s="115" t="s">
        <v>468</v>
      </c>
      <c r="G401" s="71"/>
      <c r="I401" s="5"/>
      <c r="J401" s="64"/>
      <c r="K401" s="64"/>
      <c r="L401" s="64"/>
      <c r="M401" s="64"/>
      <c r="N401" s="64"/>
      <c r="W401" s="137"/>
      <c r="AK401" s="137"/>
    </row>
    <row r="402" spans="1:37" ht="33.75" x14ac:dyDescent="0.15">
      <c r="A402" s="117">
        <v>243</v>
      </c>
      <c r="B402" s="118" t="s">
        <v>89</v>
      </c>
      <c r="C402" s="118" t="s">
        <v>467</v>
      </c>
      <c r="D402" s="118" t="s">
        <v>443</v>
      </c>
      <c r="E402" s="118" t="s">
        <v>469</v>
      </c>
      <c r="F402" s="118" t="s">
        <v>469</v>
      </c>
      <c r="G402" s="71"/>
      <c r="I402" s="5"/>
      <c r="J402" s="64"/>
      <c r="K402" s="64"/>
      <c r="L402" s="64"/>
      <c r="M402" s="64"/>
      <c r="N402" s="64"/>
      <c r="W402" s="137"/>
      <c r="AK402" s="137"/>
    </row>
    <row r="403" spans="1:37" ht="90" x14ac:dyDescent="0.15">
      <c r="A403" s="114">
        <v>245</v>
      </c>
      <c r="B403" s="115" t="s">
        <v>95</v>
      </c>
      <c r="C403" s="115" t="s">
        <v>449</v>
      </c>
      <c r="D403" s="115" t="s">
        <v>452</v>
      </c>
      <c r="E403" s="118" t="s">
        <v>470</v>
      </c>
      <c r="F403" s="118" t="s">
        <v>471</v>
      </c>
      <c r="G403" s="72"/>
      <c r="I403" s="5"/>
      <c r="J403" s="64"/>
      <c r="K403" s="64"/>
      <c r="L403" s="64"/>
      <c r="M403" s="64"/>
      <c r="N403" s="64"/>
      <c r="W403" s="137"/>
      <c r="AK403" s="137"/>
    </row>
    <row r="404" spans="1:37" ht="90" x14ac:dyDescent="0.15">
      <c r="A404" s="117">
        <v>247</v>
      </c>
      <c r="B404" s="118" t="s">
        <v>99</v>
      </c>
      <c r="C404" s="118" t="s">
        <v>449</v>
      </c>
      <c r="D404" s="118" t="s">
        <v>452</v>
      </c>
      <c r="E404" s="118" t="s">
        <v>472</v>
      </c>
      <c r="F404" s="118" t="s">
        <v>473</v>
      </c>
      <c r="G404" s="72"/>
      <c r="I404" s="5"/>
      <c r="J404" s="64"/>
      <c r="K404" s="64"/>
      <c r="L404" s="64"/>
      <c r="M404" s="64"/>
      <c r="N404" s="64"/>
      <c r="W404" s="137"/>
      <c r="AK404" s="137"/>
    </row>
    <row r="405" spans="1:37" ht="22.5" x14ac:dyDescent="0.15">
      <c r="A405" s="114">
        <v>262</v>
      </c>
      <c r="B405" s="115" t="s">
        <v>104</v>
      </c>
      <c r="C405" s="115" t="s">
        <v>474</v>
      </c>
      <c r="D405" s="115" t="s">
        <v>443</v>
      </c>
      <c r="E405" s="115" t="s">
        <v>475</v>
      </c>
      <c r="F405" s="115" t="s">
        <v>475</v>
      </c>
      <c r="G405" s="72"/>
      <c r="I405" s="5"/>
      <c r="W405" s="137"/>
      <c r="AK405" s="137"/>
    </row>
    <row r="406" spans="1:37" ht="67.5" x14ac:dyDescent="0.15">
      <c r="A406" s="117">
        <v>265</v>
      </c>
      <c r="B406" s="118" t="s">
        <v>476</v>
      </c>
      <c r="C406" s="118" t="s">
        <v>477</v>
      </c>
      <c r="D406" s="118" t="s">
        <v>452</v>
      </c>
      <c r="E406" s="118" t="s">
        <v>478</v>
      </c>
      <c r="F406" s="118" t="s">
        <v>479</v>
      </c>
      <c r="G406" s="72"/>
      <c r="I406" s="5"/>
      <c r="W406" s="137"/>
      <c r="AK406" s="137"/>
    </row>
    <row r="407" spans="1:37" ht="22.5" x14ac:dyDescent="0.15">
      <c r="A407" s="114">
        <v>270</v>
      </c>
      <c r="B407" s="115" t="s">
        <v>111</v>
      </c>
      <c r="C407" s="115" t="s">
        <v>455</v>
      </c>
      <c r="D407" s="115" t="s">
        <v>456</v>
      </c>
      <c r="E407" s="115" t="s">
        <v>461</v>
      </c>
      <c r="F407" s="115" t="s">
        <v>461</v>
      </c>
      <c r="G407" s="72"/>
      <c r="I407" s="5"/>
      <c r="W407" s="137"/>
      <c r="AK407" s="137"/>
    </row>
    <row r="408" spans="1:37" ht="101.25" x14ac:dyDescent="0.15">
      <c r="A408" s="117">
        <v>271</v>
      </c>
      <c r="B408" s="118" t="s">
        <v>113</v>
      </c>
      <c r="C408" s="118" t="s">
        <v>480</v>
      </c>
      <c r="D408" s="118" t="s">
        <v>452</v>
      </c>
      <c r="E408" s="118" t="s">
        <v>481</v>
      </c>
      <c r="F408" s="118" t="s">
        <v>482</v>
      </c>
      <c r="G408" s="70"/>
      <c r="H408" s="70"/>
      <c r="I408" s="70"/>
      <c r="J408" s="64"/>
      <c r="K408" s="64"/>
      <c r="L408" s="64"/>
      <c r="M408" s="64"/>
      <c r="N408" s="70"/>
      <c r="W408" s="137"/>
      <c r="AK408" s="137"/>
    </row>
    <row r="409" spans="1:37" ht="22.5" x14ac:dyDescent="0.15">
      <c r="A409" s="114">
        <v>278</v>
      </c>
      <c r="B409" s="115" t="s">
        <v>483</v>
      </c>
      <c r="C409" s="115" t="s">
        <v>484</v>
      </c>
      <c r="D409" s="115" t="s">
        <v>443</v>
      </c>
      <c r="E409" s="115" t="s">
        <v>485</v>
      </c>
      <c r="F409" s="115" t="s">
        <v>485</v>
      </c>
      <c r="J409" s="64"/>
      <c r="K409" s="64"/>
      <c r="L409" s="64"/>
      <c r="M409" s="64"/>
      <c r="N409" s="64"/>
      <c r="W409" s="137"/>
      <c r="AK409" s="137"/>
    </row>
    <row r="410" spans="1:37" ht="33.75" x14ac:dyDescent="0.15">
      <c r="A410" s="117">
        <v>280</v>
      </c>
      <c r="B410" s="118" t="s">
        <v>116</v>
      </c>
      <c r="C410" s="118" t="s">
        <v>449</v>
      </c>
      <c r="D410" s="118" t="s">
        <v>486</v>
      </c>
      <c r="E410" s="118" t="s">
        <v>487</v>
      </c>
      <c r="F410" s="118" t="s">
        <v>488</v>
      </c>
      <c r="W410" s="137"/>
      <c r="AK410" s="137"/>
    </row>
    <row r="411" spans="1:37" ht="90" x14ac:dyDescent="0.15">
      <c r="A411" s="114">
        <v>282</v>
      </c>
      <c r="B411" s="115" t="s">
        <v>119</v>
      </c>
      <c r="C411" s="115" t="s">
        <v>480</v>
      </c>
      <c r="D411" s="115" t="s">
        <v>452</v>
      </c>
      <c r="E411" s="118" t="s">
        <v>489</v>
      </c>
      <c r="F411" s="118" t="s">
        <v>490</v>
      </c>
      <c r="W411" s="137"/>
      <c r="AK411" s="137"/>
    </row>
    <row r="412" spans="1:37" ht="67.5" x14ac:dyDescent="0.15">
      <c r="A412" s="117">
        <v>283</v>
      </c>
      <c r="B412" s="118" t="s">
        <v>123</v>
      </c>
      <c r="C412" s="118" t="s">
        <v>442</v>
      </c>
      <c r="D412" s="118" t="s">
        <v>456</v>
      </c>
      <c r="E412" s="118" t="s">
        <v>491</v>
      </c>
      <c r="F412" s="118" t="s">
        <v>492</v>
      </c>
      <c r="W412" s="137"/>
      <c r="AK412" s="137"/>
    </row>
    <row r="413" spans="1:37" ht="22.5" x14ac:dyDescent="0.15">
      <c r="A413" s="114">
        <v>290</v>
      </c>
      <c r="B413" s="115" t="s">
        <v>127</v>
      </c>
      <c r="C413" s="115" t="s">
        <v>480</v>
      </c>
      <c r="D413" s="115" t="s">
        <v>493</v>
      </c>
      <c r="E413" s="115" t="s">
        <v>494</v>
      </c>
      <c r="F413" s="115" t="s">
        <v>495</v>
      </c>
      <c r="W413" s="137"/>
      <c r="AK413" s="137"/>
    </row>
    <row r="414" spans="1:37" ht="90" x14ac:dyDescent="0.15">
      <c r="A414" s="117">
        <v>294</v>
      </c>
      <c r="B414" s="118" t="s">
        <v>130</v>
      </c>
      <c r="C414" s="118" t="s">
        <v>449</v>
      </c>
      <c r="D414" s="118" t="s">
        <v>452</v>
      </c>
      <c r="E414" s="119" t="s">
        <v>496</v>
      </c>
      <c r="F414" s="119" t="s">
        <v>497</v>
      </c>
      <c r="W414" s="137"/>
      <c r="AK414" s="137"/>
    </row>
    <row r="415" spans="1:37" ht="33.75" x14ac:dyDescent="0.15">
      <c r="A415" s="114">
        <v>295</v>
      </c>
      <c r="B415" s="115" t="s">
        <v>134</v>
      </c>
      <c r="C415" s="115" t="s">
        <v>480</v>
      </c>
      <c r="D415" s="115" t="s">
        <v>498</v>
      </c>
      <c r="E415" s="115" t="s">
        <v>499</v>
      </c>
      <c r="F415" s="115" t="s">
        <v>499</v>
      </c>
      <c r="W415" s="137"/>
      <c r="AK415" s="137"/>
    </row>
    <row r="416" spans="1:37" ht="22.5" x14ac:dyDescent="0.15">
      <c r="A416" s="117">
        <v>299</v>
      </c>
      <c r="B416" s="118" t="s">
        <v>139</v>
      </c>
      <c r="C416" s="118" t="s">
        <v>480</v>
      </c>
      <c r="D416" s="118" t="s">
        <v>493</v>
      </c>
      <c r="E416" s="118" t="s">
        <v>494</v>
      </c>
      <c r="F416" s="118" t="s">
        <v>495</v>
      </c>
      <c r="W416" s="137"/>
      <c r="AK416" s="137"/>
    </row>
    <row r="417" spans="1:37" ht="33.75" x14ac:dyDescent="0.15">
      <c r="A417" s="114">
        <v>300</v>
      </c>
      <c r="B417" s="115" t="s">
        <v>142</v>
      </c>
      <c r="C417" s="115" t="s">
        <v>477</v>
      </c>
      <c r="D417" s="115" t="s">
        <v>456</v>
      </c>
      <c r="E417" s="115" t="s">
        <v>500</v>
      </c>
      <c r="F417" s="115" t="s">
        <v>501</v>
      </c>
      <c r="W417" s="137"/>
      <c r="AK417" s="137"/>
    </row>
    <row r="418" spans="1:37" ht="33.75" x14ac:dyDescent="0.15">
      <c r="A418" s="117">
        <v>304</v>
      </c>
      <c r="B418" s="118" t="s">
        <v>502</v>
      </c>
      <c r="C418" s="118" t="s">
        <v>474</v>
      </c>
      <c r="D418" s="118" t="s">
        <v>503</v>
      </c>
      <c r="E418" s="118" t="s">
        <v>504</v>
      </c>
      <c r="F418" s="118" t="s">
        <v>505</v>
      </c>
      <c r="W418" s="137"/>
      <c r="AK418" s="137"/>
    </row>
    <row r="419" spans="1:37" ht="33.75" x14ac:dyDescent="0.15">
      <c r="A419" s="117" t="s">
        <v>506</v>
      </c>
      <c r="B419" s="118" t="s">
        <v>149</v>
      </c>
      <c r="C419" s="118" t="s">
        <v>449</v>
      </c>
      <c r="D419" s="118" t="s">
        <v>507</v>
      </c>
      <c r="E419" s="118" t="s">
        <v>508</v>
      </c>
      <c r="F419" s="118" t="s">
        <v>509</v>
      </c>
      <c r="W419" s="137"/>
      <c r="AK419" s="137"/>
    </row>
    <row r="420" spans="1:37" ht="45" x14ac:dyDescent="0.15">
      <c r="A420" s="114">
        <v>311</v>
      </c>
      <c r="B420" s="115" t="s">
        <v>510</v>
      </c>
      <c r="C420" s="115" t="s">
        <v>474</v>
      </c>
      <c r="D420" s="115" t="s">
        <v>511</v>
      </c>
      <c r="E420" s="115" t="s">
        <v>512</v>
      </c>
      <c r="F420" s="115" t="s">
        <v>513</v>
      </c>
      <c r="W420" s="137"/>
      <c r="AK420" s="137"/>
    </row>
    <row r="421" spans="1:37" ht="22.5" x14ac:dyDescent="0.15">
      <c r="A421" s="117">
        <v>312</v>
      </c>
      <c r="B421" s="118" t="s">
        <v>514</v>
      </c>
      <c r="C421" s="118" t="s">
        <v>515</v>
      </c>
      <c r="D421" s="118" t="s">
        <v>443</v>
      </c>
      <c r="E421" s="118" t="s">
        <v>516</v>
      </c>
      <c r="F421" s="118" t="s">
        <v>516</v>
      </c>
      <c r="W421" s="137"/>
      <c r="AK421" s="137"/>
    </row>
    <row r="422" spans="1:37" ht="90" x14ac:dyDescent="0.15">
      <c r="A422" s="114">
        <v>313</v>
      </c>
      <c r="B422" s="115" t="s">
        <v>517</v>
      </c>
      <c r="C422" s="115" t="s">
        <v>518</v>
      </c>
      <c r="D422" s="115" t="s">
        <v>519</v>
      </c>
      <c r="E422" s="118" t="s">
        <v>520</v>
      </c>
      <c r="F422" s="115" t="s">
        <v>521</v>
      </c>
      <c r="W422" s="137"/>
      <c r="AK422" s="137"/>
    </row>
    <row r="423" spans="1:37" ht="33.75" x14ac:dyDescent="0.15">
      <c r="A423" s="117">
        <v>315</v>
      </c>
      <c r="B423" s="118" t="s">
        <v>165</v>
      </c>
      <c r="C423" s="118" t="s">
        <v>522</v>
      </c>
      <c r="D423" s="118" t="s">
        <v>493</v>
      </c>
      <c r="E423" s="118" t="s">
        <v>523</v>
      </c>
      <c r="F423" s="118" t="s">
        <v>495</v>
      </c>
      <c r="W423" s="137"/>
      <c r="AK423" s="137"/>
    </row>
    <row r="424" spans="1:37" ht="22.5" x14ac:dyDescent="0.15">
      <c r="A424" s="114">
        <v>316</v>
      </c>
      <c r="B424" s="115" t="s">
        <v>165</v>
      </c>
      <c r="C424" s="115" t="s">
        <v>480</v>
      </c>
      <c r="D424" s="115" t="s">
        <v>493</v>
      </c>
      <c r="E424" s="115" t="s">
        <v>494</v>
      </c>
      <c r="F424" s="115" t="s">
        <v>495</v>
      </c>
      <c r="W424" s="137"/>
      <c r="AK424" s="137"/>
    </row>
    <row r="425" spans="1:37" ht="22.5" x14ac:dyDescent="0.15">
      <c r="A425" s="117">
        <v>319</v>
      </c>
      <c r="B425" s="118" t="s">
        <v>168</v>
      </c>
      <c r="C425" s="118" t="s">
        <v>455</v>
      </c>
      <c r="D425" s="118" t="s">
        <v>456</v>
      </c>
      <c r="E425" s="118" t="s">
        <v>461</v>
      </c>
      <c r="F425" s="118" t="s">
        <v>461</v>
      </c>
      <c r="W425" s="137"/>
      <c r="AK425" s="137"/>
    </row>
    <row r="426" spans="1:37" ht="78.75" x14ac:dyDescent="0.15">
      <c r="A426" s="114">
        <v>322</v>
      </c>
      <c r="B426" s="115" t="s">
        <v>170</v>
      </c>
      <c r="C426" s="115" t="s">
        <v>480</v>
      </c>
      <c r="D426" s="115" t="s">
        <v>452</v>
      </c>
      <c r="E426" s="118" t="s">
        <v>524</v>
      </c>
      <c r="F426" s="118" t="s">
        <v>471</v>
      </c>
      <c r="W426" s="137"/>
      <c r="AK426" s="137"/>
    </row>
    <row r="427" spans="1:37" ht="45" x14ac:dyDescent="0.15">
      <c r="A427" s="117">
        <v>323</v>
      </c>
      <c r="B427" s="118" t="s">
        <v>525</v>
      </c>
      <c r="C427" s="118" t="s">
        <v>515</v>
      </c>
      <c r="D427" s="118" t="s">
        <v>526</v>
      </c>
      <c r="E427" s="118" t="s">
        <v>527</v>
      </c>
      <c r="F427" s="118" t="s">
        <v>528</v>
      </c>
      <c r="W427" s="137"/>
      <c r="AK427" s="137"/>
    </row>
    <row r="428" spans="1:37" ht="33.75" x14ac:dyDescent="0.15">
      <c r="A428" s="114">
        <v>330</v>
      </c>
      <c r="B428" s="115" t="s">
        <v>178</v>
      </c>
      <c r="C428" s="115" t="s">
        <v>477</v>
      </c>
      <c r="D428" s="115" t="s">
        <v>529</v>
      </c>
      <c r="E428" s="115" t="s">
        <v>530</v>
      </c>
      <c r="F428" s="115" t="s">
        <v>530</v>
      </c>
      <c r="W428" s="137"/>
      <c r="AK428" s="137"/>
    </row>
    <row r="429" spans="1:37" ht="33.75" x14ac:dyDescent="0.15">
      <c r="A429" s="117">
        <v>331</v>
      </c>
      <c r="B429" s="118" t="s">
        <v>182</v>
      </c>
      <c r="C429" s="118" t="s">
        <v>522</v>
      </c>
      <c r="D429" s="118" t="s">
        <v>531</v>
      </c>
      <c r="E429" s="118" t="s">
        <v>532</v>
      </c>
      <c r="F429" s="118" t="s">
        <v>533</v>
      </c>
      <c r="W429" s="137"/>
      <c r="AK429" s="137"/>
    </row>
    <row r="430" spans="1:37" ht="45" x14ac:dyDescent="0.15">
      <c r="A430" s="117">
        <v>332</v>
      </c>
      <c r="B430" s="118" t="s">
        <v>182</v>
      </c>
      <c r="C430" s="118" t="s">
        <v>534</v>
      </c>
      <c r="D430" s="118" t="s">
        <v>535</v>
      </c>
      <c r="E430" s="118" t="s">
        <v>536</v>
      </c>
      <c r="F430" s="118" t="s">
        <v>537</v>
      </c>
      <c r="W430" s="137"/>
      <c r="AK430" s="137"/>
    </row>
    <row r="431" spans="1:37" ht="33.75" x14ac:dyDescent="0.15">
      <c r="A431" s="114" t="s">
        <v>538</v>
      </c>
      <c r="B431" s="115" t="s">
        <v>159</v>
      </c>
      <c r="C431" s="115" t="s">
        <v>449</v>
      </c>
      <c r="D431" s="115" t="s">
        <v>507</v>
      </c>
      <c r="E431" s="115" t="s">
        <v>508</v>
      </c>
      <c r="F431" s="115" t="s">
        <v>509</v>
      </c>
      <c r="W431" s="137"/>
      <c r="AK431" s="137"/>
    </row>
    <row r="432" spans="1:37" ht="22.5" x14ac:dyDescent="0.15">
      <c r="A432" s="117" t="s">
        <v>539</v>
      </c>
      <c r="B432" s="118" t="s">
        <v>187</v>
      </c>
      <c r="C432" s="118" t="s">
        <v>540</v>
      </c>
      <c r="D432" s="118" t="s">
        <v>456</v>
      </c>
      <c r="E432" s="118" t="s">
        <v>541</v>
      </c>
      <c r="F432" s="118" t="s">
        <v>541</v>
      </c>
      <c r="W432" s="137"/>
      <c r="AK432" s="137"/>
    </row>
    <row r="433" spans="1:37" ht="22.5" x14ac:dyDescent="0.15">
      <c r="A433" s="114">
        <v>338</v>
      </c>
      <c r="B433" s="115" t="s">
        <v>542</v>
      </c>
      <c r="C433" s="115" t="s">
        <v>474</v>
      </c>
      <c r="D433" s="115" t="s">
        <v>443</v>
      </c>
      <c r="E433" s="118" t="s">
        <v>543</v>
      </c>
      <c r="F433" s="118" t="s">
        <v>543</v>
      </c>
      <c r="W433" s="137"/>
      <c r="AK433" s="137"/>
    </row>
    <row r="434" spans="1:37" ht="33.75" x14ac:dyDescent="0.15">
      <c r="A434" s="117">
        <v>341</v>
      </c>
      <c r="B434" s="118" t="s">
        <v>199</v>
      </c>
      <c r="C434" s="118" t="s">
        <v>455</v>
      </c>
      <c r="D434" s="118" t="s">
        <v>443</v>
      </c>
      <c r="E434" s="118" t="s">
        <v>544</v>
      </c>
      <c r="F434" s="118" t="s">
        <v>544</v>
      </c>
      <c r="W434" s="137"/>
      <c r="AK434" s="137"/>
    </row>
    <row r="435" spans="1:37" ht="45" x14ac:dyDescent="0.15">
      <c r="A435" s="114">
        <v>342</v>
      </c>
      <c r="B435" s="115" t="s">
        <v>203</v>
      </c>
      <c r="C435" s="115" t="s">
        <v>480</v>
      </c>
      <c r="D435" s="115" t="s">
        <v>545</v>
      </c>
      <c r="E435" s="118" t="s">
        <v>499</v>
      </c>
      <c r="F435" s="115" t="s">
        <v>499</v>
      </c>
      <c r="W435" s="137"/>
      <c r="AK435" s="137"/>
    </row>
    <row r="436" spans="1:37" ht="45" x14ac:dyDescent="0.15">
      <c r="A436" s="117">
        <v>346</v>
      </c>
      <c r="B436" s="118" t="s">
        <v>215</v>
      </c>
      <c r="C436" s="118" t="s">
        <v>474</v>
      </c>
      <c r="D436" s="118" t="s">
        <v>511</v>
      </c>
      <c r="E436" s="118" t="s">
        <v>546</v>
      </c>
      <c r="F436" s="118" t="s">
        <v>513</v>
      </c>
      <c r="W436" s="137"/>
      <c r="AK436" s="137"/>
    </row>
    <row r="437" spans="1:37" ht="45" x14ac:dyDescent="0.15">
      <c r="A437" s="114" t="s">
        <v>547</v>
      </c>
      <c r="B437" s="115" t="s">
        <v>217</v>
      </c>
      <c r="C437" s="115" t="s">
        <v>480</v>
      </c>
      <c r="D437" s="118" t="s">
        <v>452</v>
      </c>
      <c r="E437" s="118" t="s">
        <v>548</v>
      </c>
      <c r="F437" s="118" t="s">
        <v>548</v>
      </c>
      <c r="W437" s="137"/>
      <c r="AK437" s="137"/>
    </row>
    <row r="438" spans="1:37" ht="45" x14ac:dyDescent="0.15">
      <c r="A438" s="117">
        <v>354</v>
      </c>
      <c r="B438" s="118" t="s">
        <v>549</v>
      </c>
      <c r="C438" s="118" t="s">
        <v>522</v>
      </c>
      <c r="D438" s="118" t="s">
        <v>550</v>
      </c>
      <c r="E438" s="118" t="s">
        <v>551</v>
      </c>
      <c r="F438" s="118" t="s">
        <v>551</v>
      </c>
      <c r="W438" s="137"/>
      <c r="AK438" s="137"/>
    </row>
    <row r="439" spans="1:37" ht="22.5" x14ac:dyDescent="0.15">
      <c r="A439" s="114">
        <v>361</v>
      </c>
      <c r="B439" s="115" t="s">
        <v>552</v>
      </c>
      <c r="C439" s="115" t="s">
        <v>515</v>
      </c>
      <c r="D439" s="115" t="s">
        <v>443</v>
      </c>
      <c r="E439" s="115" t="s">
        <v>516</v>
      </c>
      <c r="F439" s="115" t="s">
        <v>516</v>
      </c>
      <c r="W439" s="137"/>
      <c r="AK439" s="137"/>
    </row>
    <row r="440" spans="1:37" ht="22.5" x14ac:dyDescent="0.15">
      <c r="A440" s="117">
        <v>362</v>
      </c>
      <c r="B440" s="118" t="s">
        <v>553</v>
      </c>
      <c r="C440" s="118" t="s">
        <v>449</v>
      </c>
      <c r="D440" s="118" t="s">
        <v>443</v>
      </c>
      <c r="E440" s="118" t="s">
        <v>485</v>
      </c>
      <c r="F440" s="118" t="s">
        <v>485</v>
      </c>
      <c r="W440" s="137"/>
      <c r="AK440" s="137"/>
    </row>
    <row r="441" spans="1:37" ht="45" x14ac:dyDescent="0.15">
      <c r="A441" s="114">
        <v>363</v>
      </c>
      <c r="B441" s="115" t="s">
        <v>254</v>
      </c>
      <c r="C441" s="115" t="s">
        <v>480</v>
      </c>
      <c r="D441" s="115" t="s">
        <v>554</v>
      </c>
      <c r="E441" s="118" t="s">
        <v>555</v>
      </c>
      <c r="F441" s="118" t="s">
        <v>555</v>
      </c>
      <c r="W441" s="137"/>
      <c r="AK441" s="137"/>
    </row>
    <row r="442" spans="1:37" ht="78.75" x14ac:dyDescent="0.15">
      <c r="A442" s="117" t="s">
        <v>556</v>
      </c>
      <c r="B442" s="118" t="s">
        <v>225</v>
      </c>
      <c r="C442" s="118" t="s">
        <v>480</v>
      </c>
      <c r="D442" s="118" t="s">
        <v>452</v>
      </c>
      <c r="E442" s="118" t="s">
        <v>557</v>
      </c>
      <c r="F442" s="118" t="s">
        <v>471</v>
      </c>
      <c r="W442" s="137"/>
      <c r="AK442" s="137"/>
    </row>
    <row r="443" spans="1:37" ht="33.75" x14ac:dyDescent="0.15">
      <c r="A443" s="114">
        <v>365</v>
      </c>
      <c r="B443" s="115" t="s">
        <v>259</v>
      </c>
      <c r="C443" s="115" t="s">
        <v>515</v>
      </c>
      <c r="D443" s="115" t="s">
        <v>558</v>
      </c>
      <c r="E443" s="118" t="s">
        <v>559</v>
      </c>
      <c r="F443" s="118" t="s">
        <v>559</v>
      </c>
      <c r="W443" s="137"/>
      <c r="AK443" s="137"/>
    </row>
    <row r="444" spans="1:37" ht="22.5" x14ac:dyDescent="0.15">
      <c r="A444" s="117">
        <v>367</v>
      </c>
      <c r="B444" s="118" t="s">
        <v>262</v>
      </c>
      <c r="C444" s="118" t="s">
        <v>455</v>
      </c>
      <c r="D444" s="118" t="s">
        <v>456</v>
      </c>
      <c r="E444" s="118" t="s">
        <v>461</v>
      </c>
      <c r="F444" s="118" t="s">
        <v>461</v>
      </c>
      <c r="W444" s="137"/>
      <c r="AK444" s="137"/>
    </row>
    <row r="445" spans="1:37" ht="56.25" x14ac:dyDescent="0.15">
      <c r="A445" s="114">
        <v>368</v>
      </c>
      <c r="B445" s="115" t="s">
        <v>268</v>
      </c>
      <c r="C445" s="115" t="s">
        <v>474</v>
      </c>
      <c r="D445" s="115" t="s">
        <v>560</v>
      </c>
      <c r="E445" s="118" t="s">
        <v>561</v>
      </c>
      <c r="F445" s="118" t="s">
        <v>562</v>
      </c>
      <c r="W445" s="137"/>
      <c r="AK445" s="137"/>
    </row>
    <row r="446" spans="1:37" ht="33.75" x14ac:dyDescent="0.15">
      <c r="A446" s="117">
        <v>369</v>
      </c>
      <c r="B446" s="118" t="s">
        <v>272</v>
      </c>
      <c r="C446" s="118" t="s">
        <v>515</v>
      </c>
      <c r="D446" s="118" t="s">
        <v>498</v>
      </c>
      <c r="E446" s="118" t="s">
        <v>499</v>
      </c>
      <c r="F446" s="118" t="s">
        <v>499</v>
      </c>
      <c r="W446" s="137"/>
      <c r="AK446" s="137"/>
    </row>
    <row r="447" spans="1:37" ht="45" x14ac:dyDescent="0.15">
      <c r="A447" s="117">
        <v>373</v>
      </c>
      <c r="B447" s="118" t="s">
        <v>274</v>
      </c>
      <c r="C447" s="118" t="s">
        <v>477</v>
      </c>
      <c r="D447" s="118" t="s">
        <v>563</v>
      </c>
      <c r="E447" s="118" t="s">
        <v>564</v>
      </c>
      <c r="F447" s="118" t="s">
        <v>565</v>
      </c>
      <c r="W447" s="137"/>
      <c r="AK447" s="137"/>
    </row>
    <row r="448" spans="1:37" ht="22.5" x14ac:dyDescent="0.15">
      <c r="A448" s="117">
        <v>379</v>
      </c>
      <c r="B448" s="118" t="s">
        <v>279</v>
      </c>
      <c r="C448" s="118" t="s">
        <v>480</v>
      </c>
      <c r="D448" s="118" t="s">
        <v>493</v>
      </c>
      <c r="E448" s="118" t="s">
        <v>494</v>
      </c>
      <c r="F448" s="118" t="s">
        <v>494</v>
      </c>
      <c r="W448" s="137"/>
      <c r="AK448" s="137"/>
    </row>
    <row r="449" spans="1:37" ht="56.25" x14ac:dyDescent="0.15">
      <c r="A449" s="117" t="s">
        <v>566</v>
      </c>
      <c r="B449" s="118" t="s">
        <v>191</v>
      </c>
      <c r="C449" s="118" t="s">
        <v>540</v>
      </c>
      <c r="D449" s="118" t="s">
        <v>452</v>
      </c>
      <c r="E449" s="118" t="s">
        <v>567</v>
      </c>
      <c r="F449" s="118" t="s">
        <v>567</v>
      </c>
      <c r="W449" s="137"/>
      <c r="AK449" s="137"/>
    </row>
    <row r="450" spans="1:37" ht="78.75" x14ac:dyDescent="0.15">
      <c r="A450" s="117" t="s">
        <v>568</v>
      </c>
      <c r="B450" s="118" t="s">
        <v>234</v>
      </c>
      <c r="C450" s="118" t="s">
        <v>480</v>
      </c>
      <c r="D450" s="118" t="s">
        <v>456</v>
      </c>
      <c r="E450" s="118" t="s">
        <v>569</v>
      </c>
      <c r="F450" s="118" t="s">
        <v>548</v>
      </c>
      <c r="W450" s="137"/>
      <c r="AK450" s="137"/>
    </row>
    <row r="451" spans="1:37" ht="56.25" x14ac:dyDescent="0.15">
      <c r="A451" s="117">
        <v>383</v>
      </c>
      <c r="B451" s="118" t="s">
        <v>570</v>
      </c>
      <c r="C451" s="118" t="s">
        <v>534</v>
      </c>
      <c r="D451" s="118" t="s">
        <v>452</v>
      </c>
      <c r="E451" s="118" t="s">
        <v>571</v>
      </c>
      <c r="F451" s="118" t="s">
        <v>572</v>
      </c>
      <c r="W451" s="137"/>
      <c r="AK451" s="137"/>
    </row>
    <row r="452" spans="1:37" ht="78.75" x14ac:dyDescent="0.15">
      <c r="A452" s="117">
        <v>392</v>
      </c>
      <c r="B452" s="118" t="s">
        <v>281</v>
      </c>
      <c r="C452" s="118" t="s">
        <v>442</v>
      </c>
      <c r="D452" s="118" t="s">
        <v>452</v>
      </c>
      <c r="E452" s="118" t="s">
        <v>573</v>
      </c>
      <c r="F452" s="118" t="s">
        <v>574</v>
      </c>
      <c r="W452" s="137"/>
      <c r="AK452" s="137"/>
    </row>
    <row r="453" spans="1:37" ht="45" x14ac:dyDescent="0.15">
      <c r="A453" s="117">
        <v>393</v>
      </c>
      <c r="B453" s="118" t="s">
        <v>207</v>
      </c>
      <c r="C453" s="118" t="s">
        <v>480</v>
      </c>
      <c r="D453" s="118" t="s">
        <v>545</v>
      </c>
      <c r="E453" s="118" t="s">
        <v>499</v>
      </c>
      <c r="F453" s="118" t="s">
        <v>499</v>
      </c>
      <c r="W453" s="137"/>
      <c r="AK453" s="137"/>
    </row>
    <row r="454" spans="1:37" ht="56.25" x14ac:dyDescent="0.15">
      <c r="A454" s="117">
        <v>396</v>
      </c>
      <c r="B454" s="118" t="s">
        <v>575</v>
      </c>
      <c r="C454" s="118" t="s">
        <v>515</v>
      </c>
      <c r="D454" s="118" t="s">
        <v>576</v>
      </c>
      <c r="E454" s="118" t="s">
        <v>577</v>
      </c>
      <c r="F454" s="118" t="s">
        <v>577</v>
      </c>
      <c r="W454" s="137"/>
      <c r="AK454" s="137"/>
    </row>
    <row r="455" spans="1:37" ht="101.25" x14ac:dyDescent="0.15">
      <c r="A455" s="117" t="s">
        <v>578</v>
      </c>
      <c r="B455" s="118" t="s">
        <v>244</v>
      </c>
      <c r="C455" s="118" t="s">
        <v>480</v>
      </c>
      <c r="D455" s="118" t="s">
        <v>456</v>
      </c>
      <c r="E455" s="118" t="s">
        <v>579</v>
      </c>
      <c r="F455" s="118" t="s">
        <v>548</v>
      </c>
      <c r="W455" s="137"/>
      <c r="AK455" s="137"/>
    </row>
    <row r="456" spans="1:37" ht="45" x14ac:dyDescent="0.15">
      <c r="A456" s="117">
        <v>405</v>
      </c>
      <c r="B456" s="120">
        <v>38393</v>
      </c>
      <c r="C456" s="118" t="s">
        <v>480</v>
      </c>
      <c r="D456" s="118" t="s">
        <v>443</v>
      </c>
      <c r="E456" s="118" t="s">
        <v>580</v>
      </c>
      <c r="F456" s="118" t="s">
        <v>580</v>
      </c>
      <c r="W456" s="137"/>
      <c r="AK456" s="137"/>
    </row>
    <row r="457" spans="1:37" ht="45" x14ac:dyDescent="0.15">
      <c r="A457" s="114">
        <v>410</v>
      </c>
      <c r="B457" s="121">
        <v>38454</v>
      </c>
      <c r="C457" s="122" t="s">
        <v>480</v>
      </c>
      <c r="D457" s="122" t="s">
        <v>545</v>
      </c>
      <c r="E457" s="122" t="s">
        <v>499</v>
      </c>
      <c r="F457" s="122" t="s">
        <v>499</v>
      </c>
      <c r="W457" s="137"/>
      <c r="AK457" s="137"/>
    </row>
    <row r="458" spans="1:37" ht="45" x14ac:dyDescent="0.15">
      <c r="A458" s="117">
        <v>412</v>
      </c>
      <c r="B458" s="120">
        <v>38470</v>
      </c>
      <c r="C458" s="118" t="s">
        <v>474</v>
      </c>
      <c r="D458" s="118" t="s">
        <v>581</v>
      </c>
      <c r="E458" s="118" t="s">
        <v>582</v>
      </c>
      <c r="F458" s="118" t="s">
        <v>582</v>
      </c>
      <c r="W458" s="137"/>
      <c r="AK458" s="137"/>
    </row>
    <row r="459" spans="1:37" ht="45" x14ac:dyDescent="0.15">
      <c r="A459" s="117">
        <v>414</v>
      </c>
      <c r="B459" s="120">
        <v>38498</v>
      </c>
      <c r="C459" s="118" t="s">
        <v>515</v>
      </c>
      <c r="D459" s="118" t="s">
        <v>583</v>
      </c>
      <c r="E459" s="118" t="s">
        <v>584</v>
      </c>
      <c r="F459" s="118" t="s">
        <v>584</v>
      </c>
      <c r="W459" s="137"/>
      <c r="AK459" s="137"/>
    </row>
    <row r="460" spans="1:37" ht="22.5" x14ac:dyDescent="0.15">
      <c r="A460" s="117">
        <v>420</v>
      </c>
      <c r="B460" s="120">
        <v>38526</v>
      </c>
      <c r="C460" s="118" t="s">
        <v>455</v>
      </c>
      <c r="D460" s="118" t="s">
        <v>443</v>
      </c>
      <c r="E460" s="118" t="s">
        <v>461</v>
      </c>
      <c r="F460" s="118" t="s">
        <v>461</v>
      </c>
      <c r="W460" s="137"/>
      <c r="AK460" s="137"/>
    </row>
    <row r="461" spans="1:37" ht="33.75" x14ac:dyDescent="0.15">
      <c r="A461" s="117">
        <v>424</v>
      </c>
      <c r="B461" s="120">
        <v>38553</v>
      </c>
      <c r="C461" s="120" t="s">
        <v>449</v>
      </c>
      <c r="D461" s="115" t="s">
        <v>507</v>
      </c>
      <c r="E461" s="115" t="s">
        <v>508</v>
      </c>
      <c r="F461" s="115" t="s">
        <v>509</v>
      </c>
      <c r="W461" s="137"/>
      <c r="AK461" s="137"/>
    </row>
    <row r="462" spans="1:37" ht="22.5" x14ac:dyDescent="0.15">
      <c r="A462" s="117" t="s">
        <v>585</v>
      </c>
      <c r="B462" s="120">
        <v>38559</v>
      </c>
      <c r="C462" s="118" t="s">
        <v>540</v>
      </c>
      <c r="D462" s="118" t="s">
        <v>456</v>
      </c>
      <c r="E462" s="118" t="s">
        <v>586</v>
      </c>
      <c r="F462" s="118" t="s">
        <v>586</v>
      </c>
      <c r="W462" s="137"/>
      <c r="AK462" s="137"/>
    </row>
    <row r="463" spans="1:37" ht="45" x14ac:dyDescent="0.15">
      <c r="A463" s="117">
        <v>430</v>
      </c>
      <c r="B463" s="120">
        <v>38576</v>
      </c>
      <c r="C463" s="120" t="s">
        <v>449</v>
      </c>
      <c r="D463" s="118" t="s">
        <v>587</v>
      </c>
      <c r="E463" s="118" t="s">
        <v>588</v>
      </c>
      <c r="F463" s="118" t="s">
        <v>509</v>
      </c>
      <c r="W463" s="137"/>
      <c r="AK463" s="137"/>
    </row>
    <row r="464" spans="1:37" ht="45" x14ac:dyDescent="0.15">
      <c r="A464" s="117">
        <v>436</v>
      </c>
      <c r="B464" s="120">
        <v>38638</v>
      </c>
      <c r="C464" s="118" t="s">
        <v>515</v>
      </c>
      <c r="D464" s="118" t="s">
        <v>526</v>
      </c>
      <c r="E464" s="118" t="s">
        <v>527</v>
      </c>
      <c r="F464" s="118" t="s">
        <v>528</v>
      </c>
      <c r="W464" s="137"/>
      <c r="AK464" s="137"/>
    </row>
    <row r="465" spans="1:37" ht="78.75" x14ac:dyDescent="0.15">
      <c r="A465" s="117" t="s">
        <v>755</v>
      </c>
      <c r="B465" s="120">
        <v>38649</v>
      </c>
      <c r="C465" s="118" t="s">
        <v>480</v>
      </c>
      <c r="D465" s="118" t="s">
        <v>456</v>
      </c>
      <c r="E465" s="118" t="s">
        <v>589</v>
      </c>
      <c r="F465" s="118" t="s">
        <v>548</v>
      </c>
      <c r="W465" s="137"/>
      <c r="AK465" s="137"/>
    </row>
    <row r="466" spans="1:37" ht="45" x14ac:dyDescent="0.15">
      <c r="A466" s="117">
        <v>441</v>
      </c>
      <c r="B466" s="120">
        <v>38673</v>
      </c>
      <c r="C466" s="118" t="s">
        <v>515</v>
      </c>
      <c r="D466" s="122" t="s">
        <v>545</v>
      </c>
      <c r="E466" s="122" t="s">
        <v>499</v>
      </c>
      <c r="F466" s="122" t="s">
        <v>499</v>
      </c>
      <c r="W466" s="137"/>
      <c r="AK466" s="137"/>
    </row>
    <row r="467" spans="1:37" ht="56.25" x14ac:dyDescent="0.15">
      <c r="A467" s="117">
        <v>442</v>
      </c>
      <c r="B467" s="120">
        <v>38677</v>
      </c>
      <c r="C467" s="118" t="s">
        <v>474</v>
      </c>
      <c r="D467" s="118" t="s">
        <v>590</v>
      </c>
      <c r="E467" s="118" t="s">
        <v>591</v>
      </c>
      <c r="F467" s="118" t="s">
        <v>591</v>
      </c>
      <c r="W467" s="137"/>
      <c r="AK467" s="137"/>
    </row>
    <row r="468" spans="1:37" ht="360" x14ac:dyDescent="0.15">
      <c r="A468" s="117">
        <v>449</v>
      </c>
      <c r="B468" s="120">
        <v>38716</v>
      </c>
      <c r="C468" s="118" t="s">
        <v>442</v>
      </c>
      <c r="D468" s="118" t="s">
        <v>452</v>
      </c>
      <c r="E468" s="123" t="s">
        <v>592</v>
      </c>
      <c r="F468" s="118" t="s">
        <v>593</v>
      </c>
      <c r="W468" s="137"/>
      <c r="AK468" s="137"/>
    </row>
    <row r="469" spans="1:37" ht="45" x14ac:dyDescent="0.15">
      <c r="A469" s="117" t="s">
        <v>703</v>
      </c>
      <c r="B469" s="120">
        <v>38734</v>
      </c>
      <c r="C469" s="118" t="s">
        <v>474</v>
      </c>
      <c r="D469" s="118" t="s">
        <v>511</v>
      </c>
      <c r="E469" s="118" t="s">
        <v>546</v>
      </c>
      <c r="F469" s="118" t="s">
        <v>513</v>
      </c>
      <c r="W469" s="137"/>
      <c r="AK469" s="137"/>
    </row>
    <row r="470" spans="1:37" ht="33.75" x14ac:dyDescent="0.15">
      <c r="A470" s="117">
        <v>455</v>
      </c>
      <c r="B470" s="120">
        <v>38769</v>
      </c>
      <c r="C470" s="118" t="s">
        <v>534</v>
      </c>
      <c r="D470" s="118" t="s">
        <v>594</v>
      </c>
      <c r="E470" s="118" t="s">
        <v>595</v>
      </c>
      <c r="F470" s="118" t="s">
        <v>595</v>
      </c>
      <c r="W470" s="137"/>
      <c r="AK470" s="137"/>
    </row>
    <row r="471" spans="1:37" ht="45" x14ac:dyDescent="0.15">
      <c r="A471" s="117">
        <v>458</v>
      </c>
      <c r="B471" s="120">
        <v>38792</v>
      </c>
      <c r="C471" s="122" t="s">
        <v>480</v>
      </c>
      <c r="D471" s="118" t="s">
        <v>545</v>
      </c>
      <c r="E471" s="122" t="s">
        <v>499</v>
      </c>
      <c r="F471" s="122" t="s">
        <v>499</v>
      </c>
      <c r="W471" s="137"/>
      <c r="AK471" s="137"/>
    </row>
    <row r="472" spans="1:37" ht="22.5" x14ac:dyDescent="0.15">
      <c r="A472" s="117">
        <v>460</v>
      </c>
      <c r="B472" s="120">
        <v>38812</v>
      </c>
      <c r="C472" s="118" t="s">
        <v>455</v>
      </c>
      <c r="D472" s="118" t="s">
        <v>456</v>
      </c>
      <c r="E472" s="118" t="s">
        <v>541</v>
      </c>
      <c r="F472" s="118" t="s">
        <v>541</v>
      </c>
      <c r="W472" s="137"/>
      <c r="AK472" s="137"/>
    </row>
    <row r="473" spans="1:37" ht="123.75" x14ac:dyDescent="0.15">
      <c r="A473" s="117">
        <v>462</v>
      </c>
      <c r="B473" s="120">
        <v>38818</v>
      </c>
      <c r="C473" s="118" t="s">
        <v>474</v>
      </c>
      <c r="D473" s="118" t="s">
        <v>596</v>
      </c>
      <c r="E473" s="118" t="s">
        <v>597</v>
      </c>
      <c r="F473" s="118" t="s">
        <v>598</v>
      </c>
      <c r="W473" s="137"/>
      <c r="AK473" s="137"/>
    </row>
    <row r="474" spans="1:37" ht="45" x14ac:dyDescent="0.15">
      <c r="A474" s="117">
        <v>471</v>
      </c>
      <c r="B474" s="120">
        <v>38960</v>
      </c>
      <c r="C474" s="118" t="s">
        <v>474</v>
      </c>
      <c r="D474" s="118" t="s">
        <v>599</v>
      </c>
      <c r="E474" s="118" t="s">
        <v>600</v>
      </c>
      <c r="F474" s="118" t="s">
        <v>600</v>
      </c>
      <c r="W474" s="137"/>
      <c r="AK474" s="137"/>
    </row>
    <row r="475" spans="1:37" ht="33.75" x14ac:dyDescent="0.15">
      <c r="A475" s="117">
        <v>472</v>
      </c>
      <c r="B475" s="120">
        <v>38973</v>
      </c>
      <c r="C475" s="118" t="s">
        <v>540</v>
      </c>
      <c r="D475" s="115" t="s">
        <v>498</v>
      </c>
      <c r="E475" s="115" t="s">
        <v>499</v>
      </c>
      <c r="F475" s="115" t="s">
        <v>499</v>
      </c>
      <c r="W475" s="137"/>
      <c r="AK475" s="137"/>
    </row>
    <row r="476" spans="1:37" ht="22.5" x14ac:dyDescent="0.15">
      <c r="A476" s="117">
        <v>473</v>
      </c>
      <c r="B476" s="120">
        <v>38986</v>
      </c>
      <c r="C476" s="118" t="s">
        <v>474</v>
      </c>
      <c r="D476" s="118" t="s">
        <v>601</v>
      </c>
      <c r="E476" s="118" t="s">
        <v>602</v>
      </c>
      <c r="F476" s="118" t="s">
        <v>602</v>
      </c>
      <c r="W476" s="137"/>
      <c r="AK476" s="137"/>
    </row>
    <row r="477" spans="1:37" ht="33.75" x14ac:dyDescent="0.15">
      <c r="A477" s="117">
        <v>486</v>
      </c>
      <c r="B477" s="120" t="s">
        <v>352</v>
      </c>
      <c r="C477" s="118" t="s">
        <v>540</v>
      </c>
      <c r="D477" s="118" t="s">
        <v>456</v>
      </c>
      <c r="E477" s="118" t="s">
        <v>603</v>
      </c>
      <c r="F477" s="118" t="s">
        <v>603</v>
      </c>
      <c r="W477" s="137"/>
      <c r="AK477" s="137"/>
    </row>
    <row r="478" spans="1:37" ht="78.75" x14ac:dyDescent="0.15">
      <c r="A478" s="117" t="s">
        <v>756</v>
      </c>
      <c r="B478" s="120" t="s">
        <v>354</v>
      </c>
      <c r="C478" s="118" t="s">
        <v>480</v>
      </c>
      <c r="D478" s="118" t="s">
        <v>456</v>
      </c>
      <c r="E478" s="118" t="s">
        <v>589</v>
      </c>
      <c r="F478" s="118" t="s">
        <v>548</v>
      </c>
      <c r="W478" s="137"/>
      <c r="AK478" s="137"/>
    </row>
    <row r="479" spans="1:37" ht="56.25" x14ac:dyDescent="0.15">
      <c r="A479" s="117" t="s">
        <v>738</v>
      </c>
      <c r="B479" s="120" t="s">
        <v>363</v>
      </c>
      <c r="C479" s="118" t="s">
        <v>474</v>
      </c>
      <c r="D479" s="118" t="s">
        <v>560</v>
      </c>
      <c r="E479" s="118" t="s">
        <v>561</v>
      </c>
      <c r="F479" s="118" t="s">
        <v>562</v>
      </c>
      <c r="W479" s="137"/>
      <c r="AK479" s="137"/>
    </row>
    <row r="480" spans="1:37" ht="22.5" x14ac:dyDescent="0.15">
      <c r="A480" s="117">
        <v>495</v>
      </c>
      <c r="B480" s="120" t="s">
        <v>638</v>
      </c>
      <c r="C480" s="118" t="s">
        <v>455</v>
      </c>
      <c r="D480" s="118" t="s">
        <v>456</v>
      </c>
      <c r="E480" s="118" t="s">
        <v>541</v>
      </c>
      <c r="F480" s="118" t="s">
        <v>541</v>
      </c>
      <c r="W480" s="137"/>
      <c r="AK480" s="137"/>
    </row>
    <row r="481" spans="1:37" ht="101.25" x14ac:dyDescent="0.15">
      <c r="A481" s="117">
        <v>496</v>
      </c>
      <c r="B481" s="120" t="s">
        <v>645</v>
      </c>
      <c r="C481" s="118" t="s">
        <v>474</v>
      </c>
      <c r="D481" s="118" t="s">
        <v>656</v>
      </c>
      <c r="E481" s="118" t="s">
        <v>657</v>
      </c>
      <c r="F481" s="118" t="s">
        <v>658</v>
      </c>
      <c r="W481" s="137"/>
      <c r="AK481" s="137"/>
    </row>
    <row r="482" spans="1:37" ht="45" x14ac:dyDescent="0.15">
      <c r="A482" s="117" t="s">
        <v>704</v>
      </c>
      <c r="B482" s="120" t="s">
        <v>648</v>
      </c>
      <c r="C482" s="118" t="s">
        <v>474</v>
      </c>
      <c r="D482" s="118" t="s">
        <v>659</v>
      </c>
      <c r="E482" s="118" t="s">
        <v>512</v>
      </c>
      <c r="F482" s="118" t="s">
        <v>513</v>
      </c>
      <c r="W482" s="137"/>
      <c r="AK482" s="137"/>
    </row>
    <row r="483" spans="1:37" ht="45" x14ac:dyDescent="0.15">
      <c r="A483" s="117">
        <v>501</v>
      </c>
      <c r="B483" s="120" t="s">
        <v>681</v>
      </c>
      <c r="C483" s="118" t="s">
        <v>442</v>
      </c>
      <c r="D483" s="118" t="s">
        <v>452</v>
      </c>
      <c r="E483" s="118" t="s">
        <v>688</v>
      </c>
      <c r="F483" s="118" t="s">
        <v>593</v>
      </c>
      <c r="W483" s="137"/>
      <c r="AK483" s="137"/>
    </row>
    <row r="484" spans="1:37" ht="56.25" x14ac:dyDescent="0.15">
      <c r="A484" s="117" t="s">
        <v>739</v>
      </c>
      <c r="B484" s="120" t="s">
        <v>648</v>
      </c>
      <c r="C484" s="118" t="s">
        <v>474</v>
      </c>
      <c r="D484" s="118" t="s">
        <v>560</v>
      </c>
      <c r="E484" s="118" t="s">
        <v>561</v>
      </c>
      <c r="F484" s="118" t="s">
        <v>562</v>
      </c>
      <c r="W484" s="137"/>
      <c r="AK484" s="137"/>
    </row>
    <row r="485" spans="1:37" ht="22.5" x14ac:dyDescent="0.15">
      <c r="A485" s="117">
        <v>510</v>
      </c>
      <c r="B485" s="120" t="s">
        <v>716</v>
      </c>
      <c r="C485" s="118" t="s">
        <v>455</v>
      </c>
      <c r="D485" s="118" t="s">
        <v>456</v>
      </c>
      <c r="E485" s="118" t="s">
        <v>461</v>
      </c>
      <c r="F485" s="118" t="s">
        <v>461</v>
      </c>
      <c r="W485" s="137"/>
      <c r="AK485" s="137"/>
    </row>
    <row r="486" spans="1:37" ht="45" x14ac:dyDescent="0.15">
      <c r="A486" s="117">
        <v>511</v>
      </c>
      <c r="B486" s="120" t="s">
        <v>722</v>
      </c>
      <c r="C486" s="118" t="s">
        <v>515</v>
      </c>
      <c r="D486" s="118" t="s">
        <v>526</v>
      </c>
      <c r="E486" s="118" t="s">
        <v>527</v>
      </c>
      <c r="F486" s="118" t="s">
        <v>528</v>
      </c>
      <c r="W486" s="137"/>
      <c r="AK486" s="137"/>
    </row>
    <row r="487" spans="1:37" ht="45" x14ac:dyDescent="0.15">
      <c r="A487" s="117">
        <v>514</v>
      </c>
      <c r="B487" s="120" t="s">
        <v>748</v>
      </c>
      <c r="C487" s="118" t="s">
        <v>515</v>
      </c>
      <c r="D487" s="118" t="s">
        <v>493</v>
      </c>
      <c r="E487" s="118" t="s">
        <v>757</v>
      </c>
      <c r="F487" s="118" t="s">
        <v>258</v>
      </c>
      <c r="W487" s="137"/>
      <c r="AK487" s="137"/>
    </row>
    <row r="488" spans="1:37" x14ac:dyDescent="0.15">
      <c r="A488" s="114"/>
      <c r="B488" s="121"/>
      <c r="C488" s="115"/>
      <c r="D488" s="115"/>
      <c r="E488" s="115"/>
      <c r="F488" s="115"/>
      <c r="W488" s="137"/>
      <c r="AK488" s="137"/>
    </row>
    <row r="489" spans="1:37" ht="12.75" x14ac:dyDescent="0.2">
      <c r="A489" s="105" t="s">
        <v>604</v>
      </c>
      <c r="B489" s="124" t="s">
        <v>605</v>
      </c>
      <c r="C489" s="106"/>
      <c r="D489" s="106"/>
      <c r="E489" s="116"/>
      <c r="F489" s="106"/>
      <c r="W489" s="137"/>
      <c r="AK489" s="137"/>
    </row>
    <row r="490" spans="1:37" ht="12.75" x14ac:dyDescent="0.2">
      <c r="A490" s="105" t="s">
        <v>606</v>
      </c>
      <c r="B490" s="106" t="s">
        <v>456</v>
      </c>
      <c r="C490" s="106"/>
      <c r="D490" s="106"/>
      <c r="E490" s="115"/>
      <c r="F490" s="106"/>
      <c r="W490" s="137"/>
      <c r="AK490" s="137"/>
    </row>
    <row r="491" spans="1:37" ht="12.75" x14ac:dyDescent="0.2">
      <c r="A491" s="105" t="s">
        <v>607</v>
      </c>
      <c r="B491" s="124" t="s">
        <v>443</v>
      </c>
      <c r="C491" s="106"/>
      <c r="D491" s="106"/>
      <c r="E491" s="106"/>
      <c r="F491" s="106"/>
      <c r="W491" s="137"/>
      <c r="AK491" s="137"/>
    </row>
    <row r="492" spans="1:37" ht="12.75" x14ac:dyDescent="0.2">
      <c r="A492" s="105" t="s">
        <v>608</v>
      </c>
      <c r="B492" s="106" t="s">
        <v>609</v>
      </c>
      <c r="C492" s="106"/>
      <c r="D492" s="106"/>
      <c r="E492" s="106"/>
      <c r="F492" s="106"/>
      <c r="W492" s="137"/>
      <c r="AK492" s="137"/>
    </row>
    <row r="493" spans="1:37" ht="12.75" x14ac:dyDescent="0.2">
      <c r="A493" s="105" t="s">
        <v>610</v>
      </c>
      <c r="B493" s="106" t="s">
        <v>611</v>
      </c>
      <c r="C493" s="106"/>
      <c r="D493" s="106"/>
      <c r="E493" s="106"/>
      <c r="F493" s="106"/>
      <c r="W493" s="137"/>
      <c r="AK493" s="137"/>
    </row>
    <row r="494" spans="1:37" ht="12.75" x14ac:dyDescent="0.2">
      <c r="A494" s="105" t="s">
        <v>612</v>
      </c>
      <c r="B494" s="106" t="s">
        <v>613</v>
      </c>
      <c r="C494" s="106"/>
      <c r="D494" s="106"/>
      <c r="E494" s="106"/>
      <c r="F494" s="106"/>
      <c r="W494" s="137"/>
      <c r="AK494" s="137"/>
    </row>
    <row r="495" spans="1:37" ht="12.75" x14ac:dyDescent="0.2">
      <c r="A495" s="105" t="s">
        <v>705</v>
      </c>
      <c r="B495" s="106" t="s">
        <v>706</v>
      </c>
      <c r="C495" s="106"/>
      <c r="D495" s="106"/>
      <c r="E495" s="106"/>
      <c r="F495" s="106"/>
      <c r="W495" s="137"/>
      <c r="AK495" s="137"/>
    </row>
    <row r="496" spans="1:37" ht="12.75" x14ac:dyDescent="0.2">
      <c r="A496" s="105" t="s">
        <v>740</v>
      </c>
      <c r="B496" s="106" t="s">
        <v>741</v>
      </c>
      <c r="C496" s="106"/>
      <c r="D496" s="106"/>
      <c r="E496" s="106"/>
      <c r="F496" s="106"/>
      <c r="W496" s="137"/>
      <c r="AK496" s="137"/>
    </row>
    <row r="497" spans="1:37" ht="12.75" x14ac:dyDescent="0.2">
      <c r="A497" s="105" t="s">
        <v>758</v>
      </c>
      <c r="B497" s="106" t="s">
        <v>759</v>
      </c>
      <c r="C497" s="106"/>
      <c r="D497" s="106"/>
      <c r="E497" s="106"/>
      <c r="F497" s="106"/>
      <c r="W497" s="137"/>
      <c r="AK497" s="137"/>
    </row>
    <row r="498" spans="1:37" ht="12.75" x14ac:dyDescent="0.2">
      <c r="A498" s="105"/>
      <c r="B498" s="106"/>
      <c r="C498" s="106"/>
      <c r="D498" s="106"/>
      <c r="E498" s="106"/>
      <c r="F498" s="106"/>
      <c r="W498" s="137"/>
      <c r="AK498" s="137"/>
    </row>
    <row r="499" spans="1:37" x14ac:dyDescent="0.15">
      <c r="A499" s="156" t="s">
        <v>614</v>
      </c>
      <c r="B499" s="156"/>
      <c r="C499" s="156"/>
      <c r="D499" s="156"/>
      <c r="E499" s="156"/>
      <c r="F499" s="156"/>
      <c r="W499" s="137"/>
      <c r="AK499" s="137"/>
    </row>
    <row r="500" spans="1:37" x14ac:dyDescent="0.15">
      <c r="A500" s="156"/>
      <c r="B500" s="156"/>
      <c r="C500" s="156"/>
      <c r="D500" s="156"/>
      <c r="E500" s="156"/>
      <c r="F500" s="156"/>
      <c r="W500" s="137"/>
      <c r="AK500" s="137"/>
    </row>
    <row r="501" spans="1:37" x14ac:dyDescent="0.15">
      <c r="A501" s="156"/>
      <c r="B501" s="156"/>
      <c r="C501" s="156"/>
      <c r="D501" s="156"/>
      <c r="E501" s="156"/>
      <c r="F501" s="156"/>
      <c r="W501" s="137"/>
      <c r="AK501" s="137"/>
    </row>
    <row r="502" spans="1:37" x14ac:dyDescent="0.15">
      <c r="A502" s="156"/>
      <c r="B502" s="156"/>
      <c r="C502" s="156"/>
      <c r="D502" s="156"/>
      <c r="E502" s="156"/>
      <c r="F502" s="156"/>
      <c r="W502" s="137"/>
      <c r="AK502" s="137"/>
    </row>
    <row r="503" spans="1:37" x14ac:dyDescent="0.15">
      <c r="W503" s="137"/>
      <c r="AK503" s="137"/>
    </row>
    <row r="504" spans="1:37" x14ac:dyDescent="0.15">
      <c r="W504" s="137"/>
      <c r="AK504" s="137"/>
    </row>
    <row r="505" spans="1:37" x14ac:dyDescent="0.15">
      <c r="W505" s="137"/>
      <c r="AK505" s="137"/>
    </row>
    <row r="506" spans="1:37" x14ac:dyDescent="0.15">
      <c r="W506" s="137"/>
      <c r="AK506" s="137"/>
    </row>
    <row r="507" spans="1:37" x14ac:dyDescent="0.15">
      <c r="W507" s="137"/>
      <c r="AK507" s="137"/>
    </row>
    <row r="508" spans="1:37" x14ac:dyDescent="0.15">
      <c r="W508" s="137"/>
      <c r="AK508" s="137"/>
    </row>
    <row r="509" spans="1:37" x14ac:dyDescent="0.15">
      <c r="W509" s="137"/>
      <c r="AK509" s="137"/>
    </row>
    <row r="510" spans="1:37" x14ac:dyDescent="0.15">
      <c r="W510" s="137"/>
      <c r="AK510" s="137"/>
    </row>
    <row r="511" spans="1:37" x14ac:dyDescent="0.15">
      <c r="W511" s="137"/>
      <c r="AK511" s="137"/>
    </row>
    <row r="512" spans="1:37" x14ac:dyDescent="0.15">
      <c r="W512" s="137"/>
      <c r="AK512" s="137"/>
    </row>
    <row r="513" spans="23:37" x14ac:dyDescent="0.15">
      <c r="W513" s="137"/>
      <c r="AK513" s="137"/>
    </row>
    <row r="514" spans="23:37" x14ac:dyDescent="0.15">
      <c r="W514" s="137"/>
      <c r="AK514" s="137"/>
    </row>
    <row r="515" spans="23:37" x14ac:dyDescent="0.15">
      <c r="W515" s="137"/>
      <c r="AK515" s="137"/>
    </row>
    <row r="516" spans="23:37" x14ac:dyDescent="0.15">
      <c r="W516" s="137"/>
      <c r="AK516" s="137"/>
    </row>
    <row r="517" spans="23:37" x14ac:dyDescent="0.15">
      <c r="W517" s="137"/>
      <c r="AK517" s="137"/>
    </row>
    <row r="518" spans="23:37" x14ac:dyDescent="0.15">
      <c r="W518" s="137"/>
      <c r="AK518" s="137"/>
    </row>
    <row r="519" spans="23:37" x14ac:dyDescent="0.15">
      <c r="W519" s="137"/>
      <c r="AK519" s="137"/>
    </row>
    <row r="520" spans="23:37" x14ac:dyDescent="0.15">
      <c r="W520" s="137"/>
      <c r="AK520" s="137"/>
    </row>
    <row r="521" spans="23:37" x14ac:dyDescent="0.15">
      <c r="W521" s="137"/>
      <c r="AK521" s="137"/>
    </row>
    <row r="522" spans="23:37" x14ac:dyDescent="0.15">
      <c r="W522" s="137"/>
      <c r="AK522" s="137"/>
    </row>
    <row r="523" spans="23:37" x14ac:dyDescent="0.15">
      <c r="W523" s="137"/>
      <c r="AK523" s="137"/>
    </row>
    <row r="524" spans="23:37" x14ac:dyDescent="0.15">
      <c r="W524" s="137"/>
      <c r="AK524" s="137"/>
    </row>
    <row r="525" spans="23:37" x14ac:dyDescent="0.15">
      <c r="W525" s="137"/>
      <c r="AK525" s="137"/>
    </row>
    <row r="526" spans="23:37" x14ac:dyDescent="0.15">
      <c r="W526" s="137"/>
      <c r="AK526" s="137"/>
    </row>
    <row r="527" spans="23:37" x14ac:dyDescent="0.15">
      <c r="W527" s="137"/>
      <c r="AK527" s="137"/>
    </row>
    <row r="528" spans="23:37" x14ac:dyDescent="0.15">
      <c r="W528" s="137"/>
      <c r="AK528" s="137"/>
    </row>
    <row r="529" spans="23:37" x14ac:dyDescent="0.15">
      <c r="W529" s="137"/>
      <c r="AK529" s="137"/>
    </row>
    <row r="530" spans="23:37" x14ac:dyDescent="0.15">
      <c r="W530" s="137"/>
      <c r="AK530" s="137"/>
    </row>
    <row r="531" spans="23:37" x14ac:dyDescent="0.15">
      <c r="W531" s="137"/>
      <c r="AK531" s="137"/>
    </row>
    <row r="532" spans="23:37" x14ac:dyDescent="0.15">
      <c r="W532" s="137"/>
      <c r="AK532" s="137"/>
    </row>
    <row r="533" spans="23:37" x14ac:dyDescent="0.15">
      <c r="W533" s="137"/>
      <c r="AK533" s="137"/>
    </row>
    <row r="534" spans="23:37" x14ac:dyDescent="0.15">
      <c r="W534" s="137"/>
      <c r="AK534" s="137"/>
    </row>
    <row r="535" spans="23:37" x14ac:dyDescent="0.15">
      <c r="W535" s="137"/>
      <c r="AK535" s="137"/>
    </row>
    <row r="536" spans="23:37" x14ac:dyDescent="0.15">
      <c r="W536" s="137"/>
      <c r="AK536" s="137"/>
    </row>
    <row r="537" spans="23:37" x14ac:dyDescent="0.15">
      <c r="W537" s="137"/>
      <c r="AK537" s="137"/>
    </row>
    <row r="538" spans="23:37" x14ac:dyDescent="0.15">
      <c r="W538" s="137"/>
      <c r="AK538" s="137"/>
    </row>
    <row r="539" spans="23:37" x14ac:dyDescent="0.15">
      <c r="W539" s="137"/>
      <c r="AK539" s="137"/>
    </row>
    <row r="540" spans="23:37" x14ac:dyDescent="0.15">
      <c r="W540" s="137"/>
      <c r="AK540" s="137"/>
    </row>
    <row r="541" spans="23:37" x14ac:dyDescent="0.15">
      <c r="W541" s="137"/>
      <c r="AK541" s="137"/>
    </row>
    <row r="542" spans="23:37" x14ac:dyDescent="0.15">
      <c r="W542" s="137"/>
      <c r="AK542" s="137"/>
    </row>
    <row r="543" spans="23:37" x14ac:dyDescent="0.15">
      <c r="W543" s="137"/>
      <c r="AK543" s="137"/>
    </row>
    <row r="544" spans="23:37" x14ac:dyDescent="0.15">
      <c r="AK544" s="137"/>
    </row>
    <row r="545" spans="37:37" x14ac:dyDescent="0.15">
      <c r="AK545" s="137"/>
    </row>
    <row r="546" spans="37:37" x14ac:dyDescent="0.15">
      <c r="AK546" s="137"/>
    </row>
    <row r="547" spans="37:37" x14ac:dyDescent="0.15">
      <c r="AK547" s="137"/>
    </row>
    <row r="548" spans="37:37" x14ac:dyDescent="0.15">
      <c r="AK548" s="137"/>
    </row>
    <row r="549" spans="37:37" x14ac:dyDescent="0.15">
      <c r="AK549" s="137"/>
    </row>
    <row r="550" spans="37:37" x14ac:dyDescent="0.15">
      <c r="AK550" s="137"/>
    </row>
    <row r="551" spans="37:37" x14ac:dyDescent="0.15">
      <c r="AK551" s="137"/>
    </row>
    <row r="552" spans="37:37" x14ac:dyDescent="0.15">
      <c r="AK552" s="137"/>
    </row>
    <row r="553" spans="37:37" x14ac:dyDescent="0.15">
      <c r="AK553" s="137"/>
    </row>
    <row r="554" spans="37:37" x14ac:dyDescent="0.15">
      <c r="AK554" s="137"/>
    </row>
    <row r="555" spans="37:37" x14ac:dyDescent="0.15">
      <c r="AK555" s="137"/>
    </row>
    <row r="556" spans="37:37" x14ac:dyDescent="0.15">
      <c r="AK556" s="137"/>
    </row>
    <row r="557" spans="37:37" x14ac:dyDescent="0.15">
      <c r="AK557" s="137"/>
    </row>
    <row r="558" spans="37:37" x14ac:dyDescent="0.15">
      <c r="AK558" s="137"/>
    </row>
    <row r="559" spans="37:37" x14ac:dyDescent="0.15">
      <c r="AK559" s="137"/>
    </row>
    <row r="560" spans="37:37" x14ac:dyDescent="0.15">
      <c r="AK560" s="137"/>
    </row>
    <row r="561" spans="37:37" x14ac:dyDescent="0.15">
      <c r="AK561" s="137"/>
    </row>
    <row r="562" spans="37:37" x14ac:dyDescent="0.15">
      <c r="AK562" s="137"/>
    </row>
    <row r="563" spans="37:37" x14ac:dyDescent="0.15">
      <c r="AK563" s="137"/>
    </row>
    <row r="564" spans="37:37" x14ac:dyDescent="0.15">
      <c r="AK564" s="137"/>
    </row>
    <row r="565" spans="37:37" x14ac:dyDescent="0.15">
      <c r="AK565" s="137"/>
    </row>
    <row r="566" spans="37:37" x14ac:dyDescent="0.15">
      <c r="AK566" s="137"/>
    </row>
    <row r="567" spans="37:37" x14ac:dyDescent="0.15">
      <c r="AK567" s="137"/>
    </row>
    <row r="568" spans="37:37" x14ac:dyDescent="0.15">
      <c r="AK568" s="137"/>
    </row>
    <row r="569" spans="37:37" x14ac:dyDescent="0.15">
      <c r="AK569" s="137"/>
    </row>
    <row r="570" spans="37:37" x14ac:dyDescent="0.15">
      <c r="AK570" s="137"/>
    </row>
    <row r="571" spans="37:37" x14ac:dyDescent="0.15">
      <c r="AK571" s="137"/>
    </row>
    <row r="572" spans="37:37" x14ac:dyDescent="0.15">
      <c r="AK572" s="137"/>
    </row>
    <row r="573" spans="37:37" x14ac:dyDescent="0.15">
      <c r="AK573" s="137"/>
    </row>
    <row r="574" spans="37:37" x14ac:dyDescent="0.15">
      <c r="AK574" s="137"/>
    </row>
    <row r="575" spans="37:37" x14ac:dyDescent="0.15">
      <c r="AK575" s="137"/>
    </row>
    <row r="576" spans="37:37" x14ac:dyDescent="0.15">
      <c r="AK576" s="137"/>
    </row>
    <row r="577" spans="37:37" x14ac:dyDescent="0.15">
      <c r="AK577" s="137"/>
    </row>
    <row r="578" spans="37:37" x14ac:dyDescent="0.15">
      <c r="AK578" s="137"/>
    </row>
    <row r="579" spans="37:37" x14ac:dyDescent="0.15">
      <c r="AK579" s="137"/>
    </row>
    <row r="580" spans="37:37" x14ac:dyDescent="0.15">
      <c r="AK580" s="137"/>
    </row>
    <row r="581" spans="37:37" x14ac:dyDescent="0.15">
      <c r="AK581" s="137"/>
    </row>
    <row r="582" spans="37:37" x14ac:dyDescent="0.15">
      <c r="AK582" s="137"/>
    </row>
    <row r="583" spans="37:37" x14ac:dyDescent="0.15">
      <c r="AK583" s="137"/>
    </row>
    <row r="584" spans="37:37" x14ac:dyDescent="0.15">
      <c r="AK584" s="137"/>
    </row>
    <row r="585" spans="37:37" x14ac:dyDescent="0.15">
      <c r="AK585" s="137"/>
    </row>
    <row r="586" spans="37:37" x14ac:dyDescent="0.15">
      <c r="AK586" s="137"/>
    </row>
    <row r="587" spans="37:37" x14ac:dyDescent="0.15">
      <c r="AK587" s="137"/>
    </row>
    <row r="588" spans="37:37" x14ac:dyDescent="0.15">
      <c r="AK588" s="137"/>
    </row>
    <row r="589" spans="37:37" x14ac:dyDescent="0.15">
      <c r="AK589" s="137"/>
    </row>
    <row r="590" spans="37:37" x14ac:dyDescent="0.15">
      <c r="AK590" s="137"/>
    </row>
    <row r="591" spans="37:37" x14ac:dyDescent="0.15">
      <c r="AK591" s="137"/>
    </row>
    <row r="592" spans="37:37" x14ac:dyDescent="0.15">
      <c r="AK592" s="137"/>
    </row>
    <row r="593" spans="37:37" x14ac:dyDescent="0.15">
      <c r="AK593" s="137"/>
    </row>
    <row r="594" spans="37:37" x14ac:dyDescent="0.15">
      <c r="AK594" s="137"/>
    </row>
    <row r="595" spans="37:37" x14ac:dyDescent="0.15">
      <c r="AK595" s="137"/>
    </row>
    <row r="596" spans="37:37" x14ac:dyDescent="0.15">
      <c r="AK596" s="137"/>
    </row>
    <row r="597" spans="37:37" x14ac:dyDescent="0.15">
      <c r="AK597" s="137"/>
    </row>
    <row r="598" spans="37:37" x14ac:dyDescent="0.15">
      <c r="AK598" s="137"/>
    </row>
    <row r="599" spans="37:37" x14ac:dyDescent="0.15">
      <c r="AK599" s="137"/>
    </row>
    <row r="600" spans="37:37" x14ac:dyDescent="0.15">
      <c r="AK600" s="137"/>
    </row>
    <row r="601" spans="37:37" x14ac:dyDescent="0.15">
      <c r="AK601" s="137"/>
    </row>
    <row r="602" spans="37:37" x14ac:dyDescent="0.15">
      <c r="AK602" s="137"/>
    </row>
    <row r="603" spans="37:37" x14ac:dyDescent="0.15">
      <c r="AK603" s="137"/>
    </row>
    <row r="604" spans="37:37" x14ac:dyDescent="0.15">
      <c r="AK604" s="137"/>
    </row>
    <row r="605" spans="37:37" x14ac:dyDescent="0.15">
      <c r="AK605" s="137"/>
    </row>
    <row r="606" spans="37:37" x14ac:dyDescent="0.15">
      <c r="AK606" s="137"/>
    </row>
    <row r="607" spans="37:37" x14ac:dyDescent="0.15">
      <c r="AK607" s="137"/>
    </row>
    <row r="608" spans="37:37" x14ac:dyDescent="0.15">
      <c r="AK608" s="137"/>
    </row>
    <row r="609" spans="37:37" x14ac:dyDescent="0.15">
      <c r="AK609" s="137"/>
    </row>
    <row r="610" spans="37:37" x14ac:dyDescent="0.15">
      <c r="AK610" s="137"/>
    </row>
    <row r="611" spans="37:37" x14ac:dyDescent="0.15">
      <c r="AK611" s="137"/>
    </row>
    <row r="612" spans="37:37" x14ac:dyDescent="0.15">
      <c r="AK612" s="137"/>
    </row>
    <row r="613" spans="37:37" x14ac:dyDescent="0.15">
      <c r="AK613" s="137"/>
    </row>
    <row r="614" spans="37:37" x14ac:dyDescent="0.15">
      <c r="AK614" s="137"/>
    </row>
    <row r="615" spans="37:37" x14ac:dyDescent="0.15">
      <c r="AK615" s="137"/>
    </row>
    <row r="616" spans="37:37" x14ac:dyDescent="0.15">
      <c r="AK616" s="137"/>
    </row>
    <row r="617" spans="37:37" x14ac:dyDescent="0.15">
      <c r="AK617" s="137"/>
    </row>
    <row r="618" spans="37:37" x14ac:dyDescent="0.15">
      <c r="AK618" s="137"/>
    </row>
    <row r="619" spans="37:37" x14ac:dyDescent="0.15">
      <c r="AK619" s="137"/>
    </row>
    <row r="620" spans="37:37" x14ac:dyDescent="0.15">
      <c r="AK620" s="137"/>
    </row>
    <row r="621" spans="37:37" x14ac:dyDescent="0.15">
      <c r="AK621" s="137"/>
    </row>
    <row r="622" spans="37:37" x14ac:dyDescent="0.15">
      <c r="AK622" s="137"/>
    </row>
    <row r="623" spans="37:37" x14ac:dyDescent="0.15">
      <c r="AK623" s="137"/>
    </row>
    <row r="624" spans="37:37" x14ac:dyDescent="0.15">
      <c r="AK624" s="137"/>
    </row>
    <row r="625" spans="37:37" x14ac:dyDescent="0.15">
      <c r="AK625" s="137"/>
    </row>
    <row r="626" spans="37:37" x14ac:dyDescent="0.15">
      <c r="AK626" s="137"/>
    </row>
    <row r="627" spans="37:37" x14ac:dyDescent="0.15">
      <c r="AK627" s="137"/>
    </row>
    <row r="628" spans="37:37" x14ac:dyDescent="0.15">
      <c r="AK628" s="137"/>
    </row>
    <row r="629" spans="37:37" x14ac:dyDescent="0.15">
      <c r="AK629" s="137"/>
    </row>
    <row r="630" spans="37:37" x14ac:dyDescent="0.15">
      <c r="AK630" s="137"/>
    </row>
    <row r="631" spans="37:37" x14ac:dyDescent="0.15">
      <c r="AK631" s="137"/>
    </row>
    <row r="632" spans="37:37" x14ac:dyDescent="0.15">
      <c r="AK632" s="137"/>
    </row>
    <row r="633" spans="37:37" x14ac:dyDescent="0.15">
      <c r="AK633" s="137"/>
    </row>
    <row r="634" spans="37:37" x14ac:dyDescent="0.15">
      <c r="AK634" s="137"/>
    </row>
    <row r="635" spans="37:37" x14ac:dyDescent="0.15">
      <c r="AK635" s="137"/>
    </row>
    <row r="636" spans="37:37" x14ac:dyDescent="0.15">
      <c r="AK636" s="137"/>
    </row>
    <row r="637" spans="37:37" x14ac:dyDescent="0.15">
      <c r="AK637" s="137"/>
    </row>
    <row r="638" spans="37:37" x14ac:dyDescent="0.15">
      <c r="AK638" s="137"/>
    </row>
    <row r="639" spans="37:37" x14ac:dyDescent="0.15">
      <c r="AK639" s="137"/>
    </row>
    <row r="640" spans="37:37" x14ac:dyDescent="0.15">
      <c r="AK640" s="137"/>
    </row>
    <row r="641" spans="37:37" x14ac:dyDescent="0.15">
      <c r="AK641" s="137"/>
    </row>
    <row r="642" spans="37:37" x14ac:dyDescent="0.15">
      <c r="AK642" s="137"/>
    </row>
    <row r="643" spans="37:37" x14ac:dyDescent="0.15">
      <c r="AK643" s="137"/>
    </row>
    <row r="644" spans="37:37" x14ac:dyDescent="0.15">
      <c r="AK644" s="137"/>
    </row>
    <row r="645" spans="37:37" x14ac:dyDescent="0.15">
      <c r="AK645" s="137"/>
    </row>
    <row r="646" spans="37:37" x14ac:dyDescent="0.15">
      <c r="AK646" s="137"/>
    </row>
    <row r="647" spans="37:37" x14ac:dyDescent="0.15">
      <c r="AK647" s="137"/>
    </row>
    <row r="648" spans="37:37" x14ac:dyDescent="0.15">
      <c r="AK648" s="137"/>
    </row>
    <row r="649" spans="37:37" x14ac:dyDescent="0.15">
      <c r="AK649" s="137"/>
    </row>
    <row r="650" spans="37:37" x14ac:dyDescent="0.15">
      <c r="AK650" s="137"/>
    </row>
    <row r="651" spans="37:37" x14ac:dyDescent="0.15">
      <c r="AK651" s="137"/>
    </row>
    <row r="652" spans="37:37" x14ac:dyDescent="0.15">
      <c r="AK652" s="137"/>
    </row>
    <row r="653" spans="37:37" x14ac:dyDescent="0.15">
      <c r="AK653" s="137"/>
    </row>
    <row r="654" spans="37:37" x14ac:dyDescent="0.15">
      <c r="AK654" s="137"/>
    </row>
    <row r="655" spans="37:37" x14ac:dyDescent="0.15">
      <c r="AK655" s="137"/>
    </row>
    <row r="656" spans="37:37" x14ac:dyDescent="0.15">
      <c r="AK656" s="137"/>
    </row>
    <row r="657" spans="37:37" x14ac:dyDescent="0.15">
      <c r="AK657" s="137"/>
    </row>
    <row r="658" spans="37:37" x14ac:dyDescent="0.15">
      <c r="AK658" s="137"/>
    </row>
    <row r="659" spans="37:37" x14ac:dyDescent="0.15">
      <c r="AK659" s="137"/>
    </row>
    <row r="660" spans="37:37" x14ac:dyDescent="0.15">
      <c r="AK660" s="137"/>
    </row>
    <row r="661" spans="37:37" x14ac:dyDescent="0.15">
      <c r="AK661" s="137"/>
    </row>
    <row r="662" spans="37:37" x14ac:dyDescent="0.15">
      <c r="AK662" s="137"/>
    </row>
    <row r="663" spans="37:37" x14ac:dyDescent="0.15">
      <c r="AK663" s="137"/>
    </row>
    <row r="664" spans="37:37" x14ac:dyDescent="0.15">
      <c r="AK664" s="137"/>
    </row>
    <row r="665" spans="37:37" x14ac:dyDescent="0.15">
      <c r="AK665" s="137"/>
    </row>
    <row r="666" spans="37:37" x14ac:dyDescent="0.15">
      <c r="AK666" s="137"/>
    </row>
    <row r="667" spans="37:37" x14ac:dyDescent="0.15">
      <c r="AK667" s="137"/>
    </row>
    <row r="668" spans="37:37" x14ac:dyDescent="0.15">
      <c r="AK668" s="137"/>
    </row>
    <row r="669" spans="37:37" x14ac:dyDescent="0.15">
      <c r="AK669" s="137"/>
    </row>
    <row r="670" spans="37:37" x14ac:dyDescent="0.15">
      <c r="AK670" s="137"/>
    </row>
    <row r="671" spans="37:37" x14ac:dyDescent="0.15">
      <c r="AK671" s="137"/>
    </row>
    <row r="672" spans="37:37" x14ac:dyDescent="0.15">
      <c r="AK672" s="137"/>
    </row>
    <row r="673" spans="37:37" x14ac:dyDescent="0.15">
      <c r="AK673" s="137"/>
    </row>
    <row r="674" spans="37:37" x14ac:dyDescent="0.15">
      <c r="AK674" s="137"/>
    </row>
    <row r="675" spans="37:37" x14ac:dyDescent="0.15">
      <c r="AK675" s="137"/>
    </row>
    <row r="676" spans="37:37" x14ac:dyDescent="0.15">
      <c r="AK676" s="137"/>
    </row>
    <row r="677" spans="37:37" x14ac:dyDescent="0.15">
      <c r="AK677" s="137"/>
    </row>
    <row r="678" spans="37:37" x14ac:dyDescent="0.15">
      <c r="AK678" s="137"/>
    </row>
    <row r="679" spans="37:37" x14ac:dyDescent="0.15">
      <c r="AK679" s="137"/>
    </row>
    <row r="680" spans="37:37" x14ac:dyDescent="0.15">
      <c r="AK680" s="137"/>
    </row>
    <row r="681" spans="37:37" x14ac:dyDescent="0.15">
      <c r="AK681" s="137"/>
    </row>
    <row r="682" spans="37:37" x14ac:dyDescent="0.15">
      <c r="AK682" s="137"/>
    </row>
    <row r="683" spans="37:37" x14ac:dyDescent="0.15">
      <c r="AK683" s="137"/>
    </row>
    <row r="684" spans="37:37" x14ac:dyDescent="0.15">
      <c r="AK684" s="137"/>
    </row>
    <row r="685" spans="37:37" x14ac:dyDescent="0.15">
      <c r="AK685" s="137"/>
    </row>
    <row r="686" spans="37:37" x14ac:dyDescent="0.15">
      <c r="AK686" s="137"/>
    </row>
    <row r="687" spans="37:37" x14ac:dyDescent="0.15">
      <c r="AK687" s="137"/>
    </row>
    <row r="688" spans="37:37" x14ac:dyDescent="0.15">
      <c r="AK688" s="137"/>
    </row>
    <row r="689" spans="37:37" x14ac:dyDescent="0.15">
      <c r="AK689" s="137"/>
    </row>
    <row r="690" spans="37:37" x14ac:dyDescent="0.15">
      <c r="AK690" s="137"/>
    </row>
    <row r="691" spans="37:37" x14ac:dyDescent="0.15">
      <c r="AK691" s="137"/>
    </row>
    <row r="692" spans="37:37" x14ac:dyDescent="0.15">
      <c r="AK692" s="137"/>
    </row>
    <row r="693" spans="37:37" x14ac:dyDescent="0.15">
      <c r="AK693" s="137"/>
    </row>
    <row r="694" spans="37:37" x14ac:dyDescent="0.15">
      <c r="AK694" s="137"/>
    </row>
    <row r="695" spans="37:37" x14ac:dyDescent="0.15">
      <c r="AK695" s="137"/>
    </row>
    <row r="696" spans="37:37" x14ac:dyDescent="0.15">
      <c r="AK696" s="137"/>
    </row>
    <row r="697" spans="37:37" x14ac:dyDescent="0.15">
      <c r="AK697" s="137"/>
    </row>
    <row r="698" spans="37:37" x14ac:dyDescent="0.15">
      <c r="AK698" s="137"/>
    </row>
    <row r="699" spans="37:37" x14ac:dyDescent="0.15">
      <c r="AK699" s="137"/>
    </row>
    <row r="700" spans="37:37" x14ac:dyDescent="0.15">
      <c r="AK700" s="137"/>
    </row>
    <row r="701" spans="37:37" x14ac:dyDescent="0.15">
      <c r="AK701" s="137"/>
    </row>
    <row r="702" spans="37:37" x14ac:dyDescent="0.15">
      <c r="AK702" s="137"/>
    </row>
    <row r="703" spans="37:37" x14ac:dyDescent="0.15">
      <c r="AK703" s="137"/>
    </row>
    <row r="704" spans="37:37" x14ac:dyDescent="0.15">
      <c r="AK704" s="137"/>
    </row>
    <row r="705" spans="37:37" x14ac:dyDescent="0.15">
      <c r="AK705" s="137"/>
    </row>
    <row r="706" spans="37:37" x14ac:dyDescent="0.15">
      <c r="AK706" s="137"/>
    </row>
    <row r="707" spans="37:37" x14ac:dyDescent="0.15">
      <c r="AK707" s="137"/>
    </row>
    <row r="708" spans="37:37" x14ac:dyDescent="0.15">
      <c r="AK708" s="137"/>
    </row>
    <row r="709" spans="37:37" x14ac:dyDescent="0.15">
      <c r="AK709" s="137"/>
    </row>
    <row r="710" spans="37:37" x14ac:dyDescent="0.15">
      <c r="AK710" s="137"/>
    </row>
    <row r="711" spans="37:37" x14ac:dyDescent="0.15">
      <c r="AK711" s="137"/>
    </row>
    <row r="712" spans="37:37" x14ac:dyDescent="0.15">
      <c r="AK712" s="137"/>
    </row>
    <row r="713" spans="37:37" x14ac:dyDescent="0.15">
      <c r="AK713" s="137"/>
    </row>
    <row r="714" spans="37:37" x14ac:dyDescent="0.15">
      <c r="AK714" s="137"/>
    </row>
    <row r="715" spans="37:37" x14ac:dyDescent="0.15">
      <c r="AK715" s="137"/>
    </row>
    <row r="716" spans="37:37" x14ac:dyDescent="0.15">
      <c r="AK716" s="137"/>
    </row>
    <row r="717" spans="37:37" x14ac:dyDescent="0.15">
      <c r="AK717" s="137"/>
    </row>
    <row r="718" spans="37:37" x14ac:dyDescent="0.15">
      <c r="AK718" s="137"/>
    </row>
    <row r="719" spans="37:37" x14ac:dyDescent="0.15">
      <c r="AK719" s="137"/>
    </row>
    <row r="720" spans="37:37" x14ac:dyDescent="0.15">
      <c r="AK720" s="137"/>
    </row>
    <row r="721" spans="37:37" x14ac:dyDescent="0.15">
      <c r="AK721" s="137"/>
    </row>
    <row r="722" spans="37:37" x14ac:dyDescent="0.15">
      <c r="AK722" s="137"/>
    </row>
    <row r="723" spans="37:37" x14ac:dyDescent="0.15">
      <c r="AK723" s="137"/>
    </row>
    <row r="724" spans="37:37" x14ac:dyDescent="0.15">
      <c r="AK724" s="137"/>
    </row>
    <row r="725" spans="37:37" x14ac:dyDescent="0.15">
      <c r="AK725" s="137"/>
    </row>
    <row r="726" spans="37:37" x14ac:dyDescent="0.15">
      <c r="AK726" s="137"/>
    </row>
    <row r="727" spans="37:37" x14ac:dyDescent="0.15">
      <c r="AK727" s="137"/>
    </row>
    <row r="728" spans="37:37" x14ac:dyDescent="0.15">
      <c r="AK728" s="137"/>
    </row>
    <row r="729" spans="37:37" x14ac:dyDescent="0.15">
      <c r="AK729" s="137"/>
    </row>
    <row r="730" spans="37:37" x14ac:dyDescent="0.15">
      <c r="AK730" s="137"/>
    </row>
    <row r="731" spans="37:37" x14ac:dyDescent="0.15">
      <c r="AK731" s="137"/>
    </row>
    <row r="732" spans="37:37" x14ac:dyDescent="0.15">
      <c r="AK732" s="137"/>
    </row>
    <row r="733" spans="37:37" x14ac:dyDescent="0.15">
      <c r="AK733" s="137"/>
    </row>
    <row r="734" spans="37:37" x14ac:dyDescent="0.15">
      <c r="AK734" s="137"/>
    </row>
    <row r="735" spans="37:37" x14ac:dyDescent="0.15">
      <c r="AK735" s="137"/>
    </row>
    <row r="736" spans="37:37" x14ac:dyDescent="0.15">
      <c r="AK736" s="137"/>
    </row>
    <row r="737" spans="37:37" x14ac:dyDescent="0.15">
      <c r="AK737" s="137"/>
    </row>
    <row r="738" spans="37:37" x14ac:dyDescent="0.15">
      <c r="AK738" s="137"/>
    </row>
    <row r="739" spans="37:37" x14ac:dyDescent="0.15">
      <c r="AK739" s="137"/>
    </row>
    <row r="740" spans="37:37" x14ac:dyDescent="0.15">
      <c r="AK740" s="137"/>
    </row>
    <row r="741" spans="37:37" x14ac:dyDescent="0.15">
      <c r="AK741" s="137"/>
    </row>
    <row r="742" spans="37:37" x14ac:dyDescent="0.15">
      <c r="AK742" s="137"/>
    </row>
    <row r="743" spans="37:37" x14ac:dyDescent="0.15">
      <c r="AK743" s="137"/>
    </row>
    <row r="744" spans="37:37" x14ac:dyDescent="0.15">
      <c r="AK744" s="137"/>
    </row>
    <row r="745" spans="37:37" x14ac:dyDescent="0.15">
      <c r="AK745" s="137"/>
    </row>
    <row r="746" spans="37:37" x14ac:dyDescent="0.15">
      <c r="AK746" s="137"/>
    </row>
    <row r="747" spans="37:37" x14ac:dyDescent="0.15">
      <c r="AK747" s="137"/>
    </row>
    <row r="748" spans="37:37" x14ac:dyDescent="0.15">
      <c r="AK748" s="137"/>
    </row>
    <row r="749" spans="37:37" x14ac:dyDescent="0.15">
      <c r="AK749" s="137"/>
    </row>
    <row r="750" spans="37:37" x14ac:dyDescent="0.15">
      <c r="AK750" s="137"/>
    </row>
    <row r="751" spans="37:37" x14ac:dyDescent="0.15">
      <c r="AK751" s="137"/>
    </row>
    <row r="752" spans="37:37" x14ac:dyDescent="0.15">
      <c r="AK752" s="137"/>
    </row>
    <row r="753" spans="37:37" x14ac:dyDescent="0.15">
      <c r="AK753" s="137"/>
    </row>
    <row r="754" spans="37:37" x14ac:dyDescent="0.15">
      <c r="AK754" s="137"/>
    </row>
    <row r="755" spans="37:37" x14ac:dyDescent="0.15">
      <c r="AK755" s="137"/>
    </row>
    <row r="756" spans="37:37" x14ac:dyDescent="0.15">
      <c r="AK756" s="137"/>
    </row>
    <row r="757" spans="37:37" x14ac:dyDescent="0.15">
      <c r="AK757" s="137"/>
    </row>
    <row r="758" spans="37:37" x14ac:dyDescent="0.15">
      <c r="AK758" s="137"/>
    </row>
    <row r="759" spans="37:37" x14ac:dyDescent="0.15">
      <c r="AK759" s="137"/>
    </row>
    <row r="760" spans="37:37" x14ac:dyDescent="0.15">
      <c r="AK760" s="137"/>
    </row>
    <row r="761" spans="37:37" x14ac:dyDescent="0.15">
      <c r="AK761" s="137"/>
    </row>
    <row r="762" spans="37:37" x14ac:dyDescent="0.15">
      <c r="AK762" s="137"/>
    </row>
    <row r="763" spans="37:37" x14ac:dyDescent="0.15">
      <c r="AK763" s="137"/>
    </row>
    <row r="764" spans="37:37" x14ac:dyDescent="0.15">
      <c r="AK764" s="137"/>
    </row>
    <row r="765" spans="37:37" x14ac:dyDescent="0.15">
      <c r="AK765" s="137"/>
    </row>
    <row r="766" spans="37:37" x14ac:dyDescent="0.15">
      <c r="AK766" s="137"/>
    </row>
    <row r="767" spans="37:37" x14ac:dyDescent="0.15">
      <c r="AK767" s="137"/>
    </row>
    <row r="768" spans="37:37" x14ac:dyDescent="0.15">
      <c r="AK768" s="137"/>
    </row>
    <row r="769" spans="37:37" x14ac:dyDescent="0.15">
      <c r="AK769" s="137"/>
    </row>
    <row r="770" spans="37:37" x14ac:dyDescent="0.15">
      <c r="AK770" s="137"/>
    </row>
    <row r="771" spans="37:37" x14ac:dyDescent="0.15">
      <c r="AK771" s="137"/>
    </row>
    <row r="772" spans="37:37" x14ac:dyDescent="0.15">
      <c r="AK772" s="137"/>
    </row>
    <row r="773" spans="37:37" x14ac:dyDescent="0.15">
      <c r="AK773" s="137"/>
    </row>
    <row r="774" spans="37:37" x14ac:dyDescent="0.15">
      <c r="AK774" s="137"/>
    </row>
    <row r="775" spans="37:37" x14ac:dyDescent="0.15">
      <c r="AK775" s="137"/>
    </row>
    <row r="776" spans="37:37" x14ac:dyDescent="0.15">
      <c r="AK776" s="137"/>
    </row>
    <row r="777" spans="37:37" x14ac:dyDescent="0.15">
      <c r="AK777" s="137"/>
    </row>
    <row r="778" spans="37:37" x14ac:dyDescent="0.15">
      <c r="AK778" s="137"/>
    </row>
    <row r="779" spans="37:37" x14ac:dyDescent="0.15">
      <c r="AK779" s="137"/>
    </row>
    <row r="780" spans="37:37" x14ac:dyDescent="0.15">
      <c r="AK780" s="137"/>
    </row>
    <row r="781" spans="37:37" x14ac:dyDescent="0.15">
      <c r="AK781" s="137"/>
    </row>
    <row r="782" spans="37:37" x14ac:dyDescent="0.15">
      <c r="AK782" s="137"/>
    </row>
    <row r="783" spans="37:37" x14ac:dyDescent="0.15">
      <c r="AK783" s="137"/>
    </row>
    <row r="784" spans="37:37" x14ac:dyDescent="0.15">
      <c r="AK784" s="137"/>
    </row>
    <row r="785" spans="37:37" x14ac:dyDescent="0.15">
      <c r="AK785" s="137"/>
    </row>
    <row r="786" spans="37:37" x14ac:dyDescent="0.15">
      <c r="AK786" s="137"/>
    </row>
    <row r="787" spans="37:37" x14ac:dyDescent="0.15">
      <c r="AK787" s="137"/>
    </row>
    <row r="788" spans="37:37" x14ac:dyDescent="0.15">
      <c r="AK788" s="137"/>
    </row>
    <row r="789" spans="37:37" x14ac:dyDescent="0.15">
      <c r="AK789" s="137"/>
    </row>
    <row r="790" spans="37:37" x14ac:dyDescent="0.15">
      <c r="AK790" s="137"/>
    </row>
    <row r="791" spans="37:37" x14ac:dyDescent="0.15">
      <c r="AK791" s="137"/>
    </row>
    <row r="792" spans="37:37" x14ac:dyDescent="0.15">
      <c r="AK792" s="137"/>
    </row>
    <row r="793" spans="37:37" x14ac:dyDescent="0.15">
      <c r="AK793" s="137"/>
    </row>
    <row r="794" spans="37:37" x14ac:dyDescent="0.15">
      <c r="AK794" s="137"/>
    </row>
    <row r="795" spans="37:37" x14ac:dyDescent="0.15">
      <c r="AK795" s="137"/>
    </row>
    <row r="796" spans="37:37" x14ac:dyDescent="0.15">
      <c r="AK796" s="137"/>
    </row>
    <row r="797" spans="37:37" x14ac:dyDescent="0.15">
      <c r="AK797" s="137"/>
    </row>
    <row r="798" spans="37:37" x14ac:dyDescent="0.15">
      <c r="AK798" s="137"/>
    </row>
    <row r="799" spans="37:37" x14ac:dyDescent="0.15">
      <c r="AK799" s="137"/>
    </row>
    <row r="800" spans="37:37" x14ac:dyDescent="0.15">
      <c r="AK800" s="137"/>
    </row>
    <row r="801" spans="37:37" x14ac:dyDescent="0.15">
      <c r="AK801" s="137"/>
    </row>
    <row r="802" spans="37:37" x14ac:dyDescent="0.15">
      <c r="AK802" s="137"/>
    </row>
    <row r="803" spans="37:37" x14ac:dyDescent="0.15">
      <c r="AK803" s="137"/>
    </row>
    <row r="804" spans="37:37" x14ac:dyDescent="0.15">
      <c r="AK804" s="137"/>
    </row>
    <row r="805" spans="37:37" x14ac:dyDescent="0.15">
      <c r="AK805" s="137"/>
    </row>
    <row r="806" spans="37:37" x14ac:dyDescent="0.15">
      <c r="AK806" s="137"/>
    </row>
    <row r="807" spans="37:37" x14ac:dyDescent="0.15">
      <c r="AK807" s="137"/>
    </row>
    <row r="808" spans="37:37" x14ac:dyDescent="0.15">
      <c r="AK808" s="137"/>
    </row>
    <row r="809" spans="37:37" x14ac:dyDescent="0.15">
      <c r="AK809" s="137"/>
    </row>
    <row r="810" spans="37:37" x14ac:dyDescent="0.15">
      <c r="AK810" s="137"/>
    </row>
    <row r="811" spans="37:37" x14ac:dyDescent="0.15">
      <c r="AK811" s="137"/>
    </row>
    <row r="812" spans="37:37" x14ac:dyDescent="0.15">
      <c r="AK812" s="137"/>
    </row>
    <row r="813" spans="37:37" x14ac:dyDescent="0.15">
      <c r="AK813" s="137"/>
    </row>
    <row r="814" spans="37:37" x14ac:dyDescent="0.15">
      <c r="AK814" s="137"/>
    </row>
    <row r="815" spans="37:37" x14ac:dyDescent="0.15">
      <c r="AK815" s="137"/>
    </row>
    <row r="816" spans="37:37" x14ac:dyDescent="0.15">
      <c r="AK816" s="137"/>
    </row>
    <row r="817" spans="37:37" x14ac:dyDescent="0.15">
      <c r="AK817" s="137"/>
    </row>
    <row r="818" spans="37:37" x14ac:dyDescent="0.15">
      <c r="AK818" s="137"/>
    </row>
    <row r="819" spans="37:37" x14ac:dyDescent="0.15">
      <c r="AK819" s="137"/>
    </row>
    <row r="820" spans="37:37" x14ac:dyDescent="0.15">
      <c r="AK820" s="137"/>
    </row>
    <row r="821" spans="37:37" x14ac:dyDescent="0.15">
      <c r="AK821" s="137"/>
    </row>
    <row r="822" spans="37:37" x14ac:dyDescent="0.15">
      <c r="AK822" s="137"/>
    </row>
    <row r="823" spans="37:37" x14ac:dyDescent="0.15">
      <c r="AK823" s="137"/>
    </row>
    <row r="824" spans="37:37" x14ac:dyDescent="0.15">
      <c r="AK824" s="137"/>
    </row>
    <row r="825" spans="37:37" x14ac:dyDescent="0.15">
      <c r="AK825" s="137"/>
    </row>
    <row r="826" spans="37:37" x14ac:dyDescent="0.15">
      <c r="AK826" s="137"/>
    </row>
    <row r="827" spans="37:37" x14ac:dyDescent="0.15">
      <c r="AK827" s="137"/>
    </row>
    <row r="828" spans="37:37" x14ac:dyDescent="0.15">
      <c r="AK828" s="137"/>
    </row>
    <row r="829" spans="37:37" x14ac:dyDescent="0.15">
      <c r="AK829" s="137"/>
    </row>
    <row r="830" spans="37:37" x14ac:dyDescent="0.15">
      <c r="AK830" s="137"/>
    </row>
    <row r="831" spans="37:37" x14ac:dyDescent="0.15">
      <c r="AK831" s="137"/>
    </row>
    <row r="832" spans="37:37" x14ac:dyDescent="0.15">
      <c r="AK832" s="137"/>
    </row>
    <row r="833" spans="37:37" x14ac:dyDescent="0.15">
      <c r="AK833" s="137"/>
    </row>
    <row r="834" spans="37:37" x14ac:dyDescent="0.15">
      <c r="AK834" s="137"/>
    </row>
    <row r="835" spans="37:37" x14ac:dyDescent="0.15">
      <c r="AK835" s="137"/>
    </row>
    <row r="836" spans="37:37" x14ac:dyDescent="0.15">
      <c r="AK836" s="137"/>
    </row>
    <row r="837" spans="37:37" x14ac:dyDescent="0.15">
      <c r="AK837" s="137"/>
    </row>
    <row r="838" spans="37:37" x14ac:dyDescent="0.15">
      <c r="AK838" s="137"/>
    </row>
    <row r="839" spans="37:37" x14ac:dyDescent="0.15">
      <c r="AK839" s="137"/>
    </row>
    <row r="840" spans="37:37" x14ac:dyDescent="0.15">
      <c r="AK840" s="137"/>
    </row>
    <row r="841" spans="37:37" x14ac:dyDescent="0.15">
      <c r="AK841" s="137"/>
    </row>
    <row r="842" spans="37:37" x14ac:dyDescent="0.15">
      <c r="AK842" s="137"/>
    </row>
    <row r="843" spans="37:37" x14ac:dyDescent="0.15">
      <c r="AK843" s="137"/>
    </row>
    <row r="844" spans="37:37" x14ac:dyDescent="0.15">
      <c r="AK844" s="137"/>
    </row>
    <row r="845" spans="37:37" x14ac:dyDescent="0.15">
      <c r="AK845" s="137"/>
    </row>
    <row r="846" spans="37:37" x14ac:dyDescent="0.15">
      <c r="AK846" s="137"/>
    </row>
    <row r="847" spans="37:37" x14ac:dyDescent="0.15">
      <c r="AK847" s="137"/>
    </row>
    <row r="848" spans="37:37" x14ac:dyDescent="0.15">
      <c r="AK848" s="137"/>
    </row>
    <row r="849" spans="37:37" x14ac:dyDescent="0.15">
      <c r="AK849" s="137"/>
    </row>
    <row r="850" spans="37:37" x14ac:dyDescent="0.15">
      <c r="AK850" s="137"/>
    </row>
    <row r="851" spans="37:37" x14ac:dyDescent="0.15">
      <c r="AK851" s="137"/>
    </row>
    <row r="852" spans="37:37" x14ac:dyDescent="0.15">
      <c r="AK852" s="137"/>
    </row>
    <row r="853" spans="37:37" x14ac:dyDescent="0.15">
      <c r="AK853" s="137"/>
    </row>
    <row r="854" spans="37:37" x14ac:dyDescent="0.15">
      <c r="AK854" s="137"/>
    </row>
    <row r="855" spans="37:37" x14ac:dyDescent="0.15">
      <c r="AK855" s="137"/>
    </row>
    <row r="856" spans="37:37" x14ac:dyDescent="0.15">
      <c r="AK856" s="137"/>
    </row>
    <row r="857" spans="37:37" x14ac:dyDescent="0.15">
      <c r="AK857" s="137"/>
    </row>
    <row r="858" spans="37:37" x14ac:dyDescent="0.15">
      <c r="AK858" s="137"/>
    </row>
    <row r="859" spans="37:37" x14ac:dyDescent="0.15">
      <c r="AK859" s="137"/>
    </row>
    <row r="860" spans="37:37" x14ac:dyDescent="0.15">
      <c r="AK860" s="137"/>
    </row>
    <row r="861" spans="37:37" x14ac:dyDescent="0.15">
      <c r="AK861" s="137"/>
    </row>
    <row r="862" spans="37:37" x14ac:dyDescent="0.15">
      <c r="AK862" s="137"/>
    </row>
    <row r="863" spans="37:37" x14ac:dyDescent="0.15">
      <c r="AK863" s="137"/>
    </row>
    <row r="864" spans="37:37" x14ac:dyDescent="0.15">
      <c r="AK864" s="137"/>
    </row>
    <row r="865" spans="37:37" x14ac:dyDescent="0.15">
      <c r="AK865" s="137"/>
    </row>
    <row r="866" spans="37:37" x14ac:dyDescent="0.15">
      <c r="AK866" s="137"/>
    </row>
    <row r="867" spans="37:37" x14ac:dyDescent="0.15">
      <c r="AK867" s="137"/>
    </row>
    <row r="868" spans="37:37" x14ac:dyDescent="0.15">
      <c r="AK868" s="137"/>
    </row>
    <row r="869" spans="37:37" x14ac:dyDescent="0.15">
      <c r="AK869" s="137"/>
    </row>
    <row r="870" spans="37:37" x14ac:dyDescent="0.15">
      <c r="AK870" s="137"/>
    </row>
    <row r="871" spans="37:37" x14ac:dyDescent="0.15">
      <c r="AK871" s="137"/>
    </row>
    <row r="872" spans="37:37" x14ac:dyDescent="0.15">
      <c r="AK872" s="137"/>
    </row>
    <row r="873" spans="37:37" x14ac:dyDescent="0.15">
      <c r="AK873" s="137"/>
    </row>
  </sheetData>
  <mergeCells count="1">
    <mergeCell ref="A499:F502"/>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U462"/>
  <sheetViews>
    <sheetView zoomScale="80" zoomScaleNormal="80" workbookViewId="0"/>
  </sheetViews>
  <sheetFormatPr baseColWidth="10" defaultColWidth="11.7109375" defaultRowHeight="12" x14ac:dyDescent="0.15"/>
  <cols>
    <col min="1" max="1" width="35.140625" style="6" customWidth="1"/>
    <col min="2" max="2" width="6.7109375" style="3" customWidth="1"/>
    <col min="3" max="3" width="9.85546875" style="3" bestFit="1" customWidth="1"/>
    <col min="4" max="4" width="16.85546875" style="6" customWidth="1"/>
    <col min="5" max="5" width="18.7109375" style="9" customWidth="1"/>
    <col min="6" max="6" width="17.140625" style="6" customWidth="1"/>
    <col min="7" max="7" width="9.5703125" style="6" bestFit="1" customWidth="1"/>
    <col min="8" max="8" width="9.85546875" style="6" bestFit="1" customWidth="1"/>
    <col min="9" max="9" width="13.7109375" style="6" bestFit="1" customWidth="1"/>
    <col min="10" max="10" width="14.42578125" style="6" customWidth="1"/>
    <col min="11" max="11" width="16.7109375" style="6" bestFit="1" customWidth="1"/>
    <col min="12" max="13" width="16.140625" style="6" bestFit="1" customWidth="1"/>
    <col min="14" max="14" width="3.42578125" style="6" customWidth="1"/>
    <col min="15" max="130" width="9.7109375" style="7" customWidth="1"/>
    <col min="131" max="256" width="11.7109375" style="7"/>
    <col min="257" max="257" width="35.140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4.42578125" style="7" customWidth="1"/>
    <col min="267" max="267" width="16.7109375" style="7" bestFit="1" customWidth="1"/>
    <col min="268" max="269" width="16.140625" style="7" bestFit="1" customWidth="1"/>
    <col min="270" max="270" width="3.42578125" style="7" customWidth="1"/>
    <col min="271" max="386" width="9.7109375" style="7" customWidth="1"/>
    <col min="387" max="512" width="11.7109375" style="7"/>
    <col min="513" max="513" width="35.140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4.42578125" style="7" customWidth="1"/>
    <col min="523" max="523" width="16.7109375" style="7" bestFit="1" customWidth="1"/>
    <col min="524" max="525" width="16.140625" style="7" bestFit="1" customWidth="1"/>
    <col min="526" max="526" width="3.42578125" style="7" customWidth="1"/>
    <col min="527" max="642" width="9.7109375" style="7" customWidth="1"/>
    <col min="643" max="768" width="11.7109375" style="7"/>
    <col min="769" max="769" width="35.140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4.42578125" style="7" customWidth="1"/>
    <col min="779" max="779" width="16.7109375" style="7" bestFit="1" customWidth="1"/>
    <col min="780" max="781" width="16.140625" style="7" bestFit="1" customWidth="1"/>
    <col min="782" max="782" width="3.42578125" style="7" customWidth="1"/>
    <col min="783" max="898" width="9.7109375" style="7" customWidth="1"/>
    <col min="899" max="1024" width="11.7109375" style="7"/>
    <col min="1025" max="1025" width="35.140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4.42578125" style="7" customWidth="1"/>
    <col min="1035" max="1035" width="16.7109375" style="7" bestFit="1" customWidth="1"/>
    <col min="1036" max="1037" width="16.140625" style="7" bestFit="1" customWidth="1"/>
    <col min="1038" max="1038" width="3.42578125" style="7" customWidth="1"/>
    <col min="1039" max="1154" width="9.7109375" style="7" customWidth="1"/>
    <col min="1155" max="1280" width="11.7109375" style="7"/>
    <col min="1281" max="1281" width="35.140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4.42578125" style="7" customWidth="1"/>
    <col min="1291" max="1291" width="16.7109375" style="7" bestFit="1" customWidth="1"/>
    <col min="1292" max="1293" width="16.140625" style="7" bestFit="1" customWidth="1"/>
    <col min="1294" max="1294" width="3.42578125" style="7" customWidth="1"/>
    <col min="1295" max="1410" width="9.7109375" style="7" customWidth="1"/>
    <col min="1411" max="1536" width="11.7109375" style="7"/>
    <col min="1537" max="1537" width="35.140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4.42578125" style="7" customWidth="1"/>
    <col min="1547" max="1547" width="16.7109375" style="7" bestFit="1" customWidth="1"/>
    <col min="1548" max="1549" width="16.140625" style="7" bestFit="1" customWidth="1"/>
    <col min="1550" max="1550" width="3.42578125" style="7" customWidth="1"/>
    <col min="1551" max="1666" width="9.7109375" style="7" customWidth="1"/>
    <col min="1667" max="1792" width="11.7109375" style="7"/>
    <col min="1793" max="1793" width="35.140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4.42578125" style="7" customWidth="1"/>
    <col min="1803" max="1803" width="16.7109375" style="7" bestFit="1" customWidth="1"/>
    <col min="1804" max="1805" width="16.140625" style="7" bestFit="1" customWidth="1"/>
    <col min="1806" max="1806" width="3.42578125" style="7" customWidth="1"/>
    <col min="1807" max="1922" width="9.7109375" style="7" customWidth="1"/>
    <col min="1923" max="2048" width="11.7109375" style="7"/>
    <col min="2049" max="2049" width="35.140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4.42578125" style="7" customWidth="1"/>
    <col min="2059" max="2059" width="16.7109375" style="7" bestFit="1" customWidth="1"/>
    <col min="2060" max="2061" width="16.140625" style="7" bestFit="1" customWidth="1"/>
    <col min="2062" max="2062" width="3.42578125" style="7" customWidth="1"/>
    <col min="2063" max="2178" width="9.7109375" style="7" customWidth="1"/>
    <col min="2179" max="2304" width="11.7109375" style="7"/>
    <col min="2305" max="2305" width="35.140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4.42578125" style="7" customWidth="1"/>
    <col min="2315" max="2315" width="16.7109375" style="7" bestFit="1" customWidth="1"/>
    <col min="2316" max="2317" width="16.140625" style="7" bestFit="1" customWidth="1"/>
    <col min="2318" max="2318" width="3.42578125" style="7" customWidth="1"/>
    <col min="2319" max="2434" width="9.7109375" style="7" customWidth="1"/>
    <col min="2435" max="2560" width="11.7109375" style="7"/>
    <col min="2561" max="2561" width="35.140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4.42578125" style="7" customWidth="1"/>
    <col min="2571" max="2571" width="16.7109375" style="7" bestFit="1" customWidth="1"/>
    <col min="2572" max="2573" width="16.140625" style="7" bestFit="1" customWidth="1"/>
    <col min="2574" max="2574" width="3.42578125" style="7" customWidth="1"/>
    <col min="2575" max="2690" width="9.7109375" style="7" customWidth="1"/>
    <col min="2691" max="2816" width="11.7109375" style="7"/>
    <col min="2817" max="2817" width="35.140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4.42578125" style="7" customWidth="1"/>
    <col min="2827" max="2827" width="16.7109375" style="7" bestFit="1" customWidth="1"/>
    <col min="2828" max="2829" width="16.140625" style="7" bestFit="1" customWidth="1"/>
    <col min="2830" max="2830" width="3.42578125" style="7" customWidth="1"/>
    <col min="2831" max="2946" width="9.7109375" style="7" customWidth="1"/>
    <col min="2947" max="3072" width="11.7109375" style="7"/>
    <col min="3073" max="3073" width="35.140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4.42578125" style="7" customWidth="1"/>
    <col min="3083" max="3083" width="16.7109375" style="7" bestFit="1" customWidth="1"/>
    <col min="3084" max="3085" width="16.140625" style="7" bestFit="1" customWidth="1"/>
    <col min="3086" max="3086" width="3.42578125" style="7" customWidth="1"/>
    <col min="3087" max="3202" width="9.7109375" style="7" customWidth="1"/>
    <col min="3203" max="3328" width="11.7109375" style="7"/>
    <col min="3329" max="3329" width="35.140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4.42578125" style="7" customWidth="1"/>
    <col min="3339" max="3339" width="16.7109375" style="7" bestFit="1" customWidth="1"/>
    <col min="3340" max="3341" width="16.140625" style="7" bestFit="1" customWidth="1"/>
    <col min="3342" max="3342" width="3.42578125" style="7" customWidth="1"/>
    <col min="3343" max="3458" width="9.7109375" style="7" customWidth="1"/>
    <col min="3459" max="3584" width="11.7109375" style="7"/>
    <col min="3585" max="3585" width="35.140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4.42578125" style="7" customWidth="1"/>
    <col min="3595" max="3595" width="16.7109375" style="7" bestFit="1" customWidth="1"/>
    <col min="3596" max="3597" width="16.140625" style="7" bestFit="1" customWidth="1"/>
    <col min="3598" max="3598" width="3.42578125" style="7" customWidth="1"/>
    <col min="3599" max="3714" width="9.7109375" style="7" customWidth="1"/>
    <col min="3715" max="3840" width="11.7109375" style="7"/>
    <col min="3841" max="3841" width="35.140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4.42578125" style="7" customWidth="1"/>
    <col min="3851" max="3851" width="16.7109375" style="7" bestFit="1" customWidth="1"/>
    <col min="3852" max="3853" width="16.140625" style="7" bestFit="1" customWidth="1"/>
    <col min="3854" max="3854" width="3.42578125" style="7" customWidth="1"/>
    <col min="3855" max="3970" width="9.7109375" style="7" customWidth="1"/>
    <col min="3971" max="4096" width="11.7109375" style="7"/>
    <col min="4097" max="4097" width="35.140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4.42578125" style="7" customWidth="1"/>
    <col min="4107" max="4107" width="16.7109375" style="7" bestFit="1" customWidth="1"/>
    <col min="4108" max="4109" width="16.140625" style="7" bestFit="1" customWidth="1"/>
    <col min="4110" max="4110" width="3.42578125" style="7" customWidth="1"/>
    <col min="4111" max="4226" width="9.7109375" style="7" customWidth="1"/>
    <col min="4227" max="4352" width="11.7109375" style="7"/>
    <col min="4353" max="4353" width="35.140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4.42578125" style="7" customWidth="1"/>
    <col min="4363" max="4363" width="16.7109375" style="7" bestFit="1" customWidth="1"/>
    <col min="4364" max="4365" width="16.140625" style="7" bestFit="1" customWidth="1"/>
    <col min="4366" max="4366" width="3.42578125" style="7" customWidth="1"/>
    <col min="4367" max="4482" width="9.7109375" style="7" customWidth="1"/>
    <col min="4483" max="4608" width="11.7109375" style="7"/>
    <col min="4609" max="4609" width="35.140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4.42578125" style="7" customWidth="1"/>
    <col min="4619" max="4619" width="16.7109375" style="7" bestFit="1" customWidth="1"/>
    <col min="4620" max="4621" width="16.140625" style="7" bestFit="1" customWidth="1"/>
    <col min="4622" max="4622" width="3.42578125" style="7" customWidth="1"/>
    <col min="4623" max="4738" width="9.7109375" style="7" customWidth="1"/>
    <col min="4739" max="4864" width="11.7109375" style="7"/>
    <col min="4865" max="4865" width="35.140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4.42578125" style="7" customWidth="1"/>
    <col min="4875" max="4875" width="16.7109375" style="7" bestFit="1" customWidth="1"/>
    <col min="4876" max="4877" width="16.140625" style="7" bestFit="1" customWidth="1"/>
    <col min="4878" max="4878" width="3.42578125" style="7" customWidth="1"/>
    <col min="4879" max="4994" width="9.7109375" style="7" customWidth="1"/>
    <col min="4995" max="5120" width="11.7109375" style="7"/>
    <col min="5121" max="5121" width="35.140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4.42578125" style="7" customWidth="1"/>
    <col min="5131" max="5131" width="16.7109375" style="7" bestFit="1" customWidth="1"/>
    <col min="5132" max="5133" width="16.140625" style="7" bestFit="1" customWidth="1"/>
    <col min="5134" max="5134" width="3.42578125" style="7" customWidth="1"/>
    <col min="5135" max="5250" width="9.7109375" style="7" customWidth="1"/>
    <col min="5251" max="5376" width="11.7109375" style="7"/>
    <col min="5377" max="5377" width="35.140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4.42578125" style="7" customWidth="1"/>
    <col min="5387" max="5387" width="16.7109375" style="7" bestFit="1" customWidth="1"/>
    <col min="5388" max="5389" width="16.140625" style="7" bestFit="1" customWidth="1"/>
    <col min="5390" max="5390" width="3.42578125" style="7" customWidth="1"/>
    <col min="5391" max="5506" width="9.7109375" style="7" customWidth="1"/>
    <col min="5507" max="5632" width="11.7109375" style="7"/>
    <col min="5633" max="5633" width="35.140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4.42578125" style="7" customWidth="1"/>
    <col min="5643" max="5643" width="16.7109375" style="7" bestFit="1" customWidth="1"/>
    <col min="5644" max="5645" width="16.140625" style="7" bestFit="1" customWidth="1"/>
    <col min="5646" max="5646" width="3.42578125" style="7" customWidth="1"/>
    <col min="5647" max="5762" width="9.7109375" style="7" customWidth="1"/>
    <col min="5763" max="5888" width="11.7109375" style="7"/>
    <col min="5889" max="5889" width="35.140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4.42578125" style="7" customWidth="1"/>
    <col min="5899" max="5899" width="16.7109375" style="7" bestFit="1" customWidth="1"/>
    <col min="5900" max="5901" width="16.140625" style="7" bestFit="1" customWidth="1"/>
    <col min="5902" max="5902" width="3.42578125" style="7" customWidth="1"/>
    <col min="5903" max="6018" width="9.7109375" style="7" customWidth="1"/>
    <col min="6019" max="6144" width="11.7109375" style="7"/>
    <col min="6145" max="6145" width="35.140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4.42578125" style="7" customWidth="1"/>
    <col min="6155" max="6155" width="16.7109375" style="7" bestFit="1" customWidth="1"/>
    <col min="6156" max="6157" width="16.140625" style="7" bestFit="1" customWidth="1"/>
    <col min="6158" max="6158" width="3.42578125" style="7" customWidth="1"/>
    <col min="6159" max="6274" width="9.7109375" style="7" customWidth="1"/>
    <col min="6275" max="6400" width="11.7109375" style="7"/>
    <col min="6401" max="6401" width="35.140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4.42578125" style="7" customWidth="1"/>
    <col min="6411" max="6411" width="16.7109375" style="7" bestFit="1" customWidth="1"/>
    <col min="6412" max="6413" width="16.140625" style="7" bestFit="1" customWidth="1"/>
    <col min="6414" max="6414" width="3.42578125" style="7" customWidth="1"/>
    <col min="6415" max="6530" width="9.7109375" style="7" customWidth="1"/>
    <col min="6531" max="6656" width="11.7109375" style="7"/>
    <col min="6657" max="6657" width="35.140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4.42578125" style="7" customWidth="1"/>
    <col min="6667" max="6667" width="16.7109375" style="7" bestFit="1" customWidth="1"/>
    <col min="6668" max="6669" width="16.140625" style="7" bestFit="1" customWidth="1"/>
    <col min="6670" max="6670" width="3.42578125" style="7" customWidth="1"/>
    <col min="6671" max="6786" width="9.7109375" style="7" customWidth="1"/>
    <col min="6787" max="6912" width="11.7109375" style="7"/>
    <col min="6913" max="6913" width="35.140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4.42578125" style="7" customWidth="1"/>
    <col min="6923" max="6923" width="16.7109375" style="7" bestFit="1" customWidth="1"/>
    <col min="6924" max="6925" width="16.140625" style="7" bestFit="1" customWidth="1"/>
    <col min="6926" max="6926" width="3.42578125" style="7" customWidth="1"/>
    <col min="6927" max="7042" width="9.7109375" style="7" customWidth="1"/>
    <col min="7043" max="7168" width="11.7109375" style="7"/>
    <col min="7169" max="7169" width="35.140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4.42578125" style="7" customWidth="1"/>
    <col min="7179" max="7179" width="16.7109375" style="7" bestFit="1" customWidth="1"/>
    <col min="7180" max="7181" width="16.140625" style="7" bestFit="1" customWidth="1"/>
    <col min="7182" max="7182" width="3.42578125" style="7" customWidth="1"/>
    <col min="7183" max="7298" width="9.7109375" style="7" customWidth="1"/>
    <col min="7299" max="7424" width="11.7109375" style="7"/>
    <col min="7425" max="7425" width="35.140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4.42578125" style="7" customWidth="1"/>
    <col min="7435" max="7435" width="16.7109375" style="7" bestFit="1" customWidth="1"/>
    <col min="7436" max="7437" width="16.140625" style="7" bestFit="1" customWidth="1"/>
    <col min="7438" max="7438" width="3.42578125" style="7" customWidth="1"/>
    <col min="7439" max="7554" width="9.7109375" style="7" customWidth="1"/>
    <col min="7555" max="7680" width="11.7109375" style="7"/>
    <col min="7681" max="7681" width="35.140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4.42578125" style="7" customWidth="1"/>
    <col min="7691" max="7691" width="16.7109375" style="7" bestFit="1" customWidth="1"/>
    <col min="7692" max="7693" width="16.140625" style="7" bestFit="1" customWidth="1"/>
    <col min="7694" max="7694" width="3.42578125" style="7" customWidth="1"/>
    <col min="7695" max="7810" width="9.7109375" style="7" customWidth="1"/>
    <col min="7811" max="7936" width="11.7109375" style="7"/>
    <col min="7937" max="7937" width="35.140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4.42578125" style="7" customWidth="1"/>
    <col min="7947" max="7947" width="16.7109375" style="7" bestFit="1" customWidth="1"/>
    <col min="7948" max="7949" width="16.140625" style="7" bestFit="1" customWidth="1"/>
    <col min="7950" max="7950" width="3.42578125" style="7" customWidth="1"/>
    <col min="7951" max="8066" width="9.7109375" style="7" customWidth="1"/>
    <col min="8067" max="8192" width="11.7109375" style="7"/>
    <col min="8193" max="8193" width="35.140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4.42578125" style="7" customWidth="1"/>
    <col min="8203" max="8203" width="16.7109375" style="7" bestFit="1" customWidth="1"/>
    <col min="8204" max="8205" width="16.140625" style="7" bestFit="1" customWidth="1"/>
    <col min="8206" max="8206" width="3.42578125" style="7" customWidth="1"/>
    <col min="8207" max="8322" width="9.7109375" style="7" customWidth="1"/>
    <col min="8323" max="8448" width="11.7109375" style="7"/>
    <col min="8449" max="8449" width="35.140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4.42578125" style="7" customWidth="1"/>
    <col min="8459" max="8459" width="16.7109375" style="7" bestFit="1" customWidth="1"/>
    <col min="8460" max="8461" width="16.140625" style="7" bestFit="1" customWidth="1"/>
    <col min="8462" max="8462" width="3.42578125" style="7" customWidth="1"/>
    <col min="8463" max="8578" width="9.7109375" style="7" customWidth="1"/>
    <col min="8579" max="8704" width="11.7109375" style="7"/>
    <col min="8705" max="8705" width="35.140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4.42578125" style="7" customWidth="1"/>
    <col min="8715" max="8715" width="16.7109375" style="7" bestFit="1" customWidth="1"/>
    <col min="8716" max="8717" width="16.140625" style="7" bestFit="1" customWidth="1"/>
    <col min="8718" max="8718" width="3.42578125" style="7" customWidth="1"/>
    <col min="8719" max="8834" width="9.7109375" style="7" customWidth="1"/>
    <col min="8835" max="8960" width="11.7109375" style="7"/>
    <col min="8961" max="8961" width="35.140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4.42578125" style="7" customWidth="1"/>
    <col min="8971" max="8971" width="16.7109375" style="7" bestFit="1" customWidth="1"/>
    <col min="8972" max="8973" width="16.140625" style="7" bestFit="1" customWidth="1"/>
    <col min="8974" max="8974" width="3.42578125" style="7" customWidth="1"/>
    <col min="8975" max="9090" width="9.7109375" style="7" customWidth="1"/>
    <col min="9091" max="9216" width="11.7109375" style="7"/>
    <col min="9217" max="9217" width="35.140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4.42578125" style="7" customWidth="1"/>
    <col min="9227" max="9227" width="16.7109375" style="7" bestFit="1" customWidth="1"/>
    <col min="9228" max="9229" width="16.140625" style="7" bestFit="1" customWidth="1"/>
    <col min="9230" max="9230" width="3.42578125" style="7" customWidth="1"/>
    <col min="9231" max="9346" width="9.7109375" style="7" customWidth="1"/>
    <col min="9347" max="9472" width="11.7109375" style="7"/>
    <col min="9473" max="9473" width="35.140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4.42578125" style="7" customWidth="1"/>
    <col min="9483" max="9483" width="16.7109375" style="7" bestFit="1" customWidth="1"/>
    <col min="9484" max="9485" width="16.140625" style="7" bestFit="1" customWidth="1"/>
    <col min="9486" max="9486" width="3.42578125" style="7" customWidth="1"/>
    <col min="9487" max="9602" width="9.7109375" style="7" customWidth="1"/>
    <col min="9603" max="9728" width="11.7109375" style="7"/>
    <col min="9729" max="9729" width="35.140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4.42578125" style="7" customWidth="1"/>
    <col min="9739" max="9739" width="16.7109375" style="7" bestFit="1" customWidth="1"/>
    <col min="9740" max="9741" width="16.140625" style="7" bestFit="1" customWidth="1"/>
    <col min="9742" max="9742" width="3.42578125" style="7" customWidth="1"/>
    <col min="9743" max="9858" width="9.7109375" style="7" customWidth="1"/>
    <col min="9859" max="9984" width="11.7109375" style="7"/>
    <col min="9985" max="9985" width="35.140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4.42578125" style="7" customWidth="1"/>
    <col min="9995" max="9995" width="16.7109375" style="7" bestFit="1" customWidth="1"/>
    <col min="9996" max="9997" width="16.140625" style="7" bestFit="1" customWidth="1"/>
    <col min="9998" max="9998" width="3.42578125" style="7" customWidth="1"/>
    <col min="9999" max="10114" width="9.7109375" style="7" customWidth="1"/>
    <col min="10115" max="10240" width="11.7109375" style="7"/>
    <col min="10241" max="10241" width="35.140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4.42578125" style="7" customWidth="1"/>
    <col min="10251" max="10251" width="16.7109375" style="7" bestFit="1" customWidth="1"/>
    <col min="10252" max="10253" width="16.140625" style="7" bestFit="1" customWidth="1"/>
    <col min="10254" max="10254" width="3.42578125" style="7" customWidth="1"/>
    <col min="10255" max="10370" width="9.7109375" style="7" customWidth="1"/>
    <col min="10371" max="10496" width="11.7109375" style="7"/>
    <col min="10497" max="10497" width="35.140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4.42578125" style="7" customWidth="1"/>
    <col min="10507" max="10507" width="16.7109375" style="7" bestFit="1" customWidth="1"/>
    <col min="10508" max="10509" width="16.140625" style="7" bestFit="1" customWidth="1"/>
    <col min="10510" max="10510" width="3.42578125" style="7" customWidth="1"/>
    <col min="10511" max="10626" width="9.7109375" style="7" customWidth="1"/>
    <col min="10627" max="10752" width="11.7109375" style="7"/>
    <col min="10753" max="10753" width="35.140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4.42578125" style="7" customWidth="1"/>
    <col min="10763" max="10763" width="16.7109375" style="7" bestFit="1" customWidth="1"/>
    <col min="10764" max="10765" width="16.140625" style="7" bestFit="1" customWidth="1"/>
    <col min="10766" max="10766" width="3.42578125" style="7" customWidth="1"/>
    <col min="10767" max="10882" width="9.7109375" style="7" customWidth="1"/>
    <col min="10883" max="11008" width="11.7109375" style="7"/>
    <col min="11009" max="11009" width="35.140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4.42578125" style="7" customWidth="1"/>
    <col min="11019" max="11019" width="16.7109375" style="7" bestFit="1" customWidth="1"/>
    <col min="11020" max="11021" width="16.140625" style="7" bestFit="1" customWidth="1"/>
    <col min="11022" max="11022" width="3.42578125" style="7" customWidth="1"/>
    <col min="11023" max="11138" width="9.7109375" style="7" customWidth="1"/>
    <col min="11139" max="11264" width="11.7109375" style="7"/>
    <col min="11265" max="11265" width="35.140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4.42578125" style="7" customWidth="1"/>
    <col min="11275" max="11275" width="16.7109375" style="7" bestFit="1" customWidth="1"/>
    <col min="11276" max="11277" width="16.140625" style="7" bestFit="1" customWidth="1"/>
    <col min="11278" max="11278" width="3.42578125" style="7" customWidth="1"/>
    <col min="11279" max="11394" width="9.7109375" style="7" customWidth="1"/>
    <col min="11395" max="11520" width="11.7109375" style="7"/>
    <col min="11521" max="11521" width="35.140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4.42578125" style="7" customWidth="1"/>
    <col min="11531" max="11531" width="16.7109375" style="7" bestFit="1" customWidth="1"/>
    <col min="11532" max="11533" width="16.140625" style="7" bestFit="1" customWidth="1"/>
    <col min="11534" max="11534" width="3.42578125" style="7" customWidth="1"/>
    <col min="11535" max="11650" width="9.7109375" style="7" customWidth="1"/>
    <col min="11651" max="11776" width="11.7109375" style="7"/>
    <col min="11777" max="11777" width="35.140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4.42578125" style="7" customWidth="1"/>
    <col min="11787" max="11787" width="16.7109375" style="7" bestFit="1" customWidth="1"/>
    <col min="11788" max="11789" width="16.140625" style="7" bestFit="1" customWidth="1"/>
    <col min="11790" max="11790" width="3.42578125" style="7" customWidth="1"/>
    <col min="11791" max="11906" width="9.7109375" style="7" customWidth="1"/>
    <col min="11907" max="12032" width="11.7109375" style="7"/>
    <col min="12033" max="12033" width="35.140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4.42578125" style="7" customWidth="1"/>
    <col min="12043" max="12043" width="16.7109375" style="7" bestFit="1" customWidth="1"/>
    <col min="12044" max="12045" width="16.140625" style="7" bestFit="1" customWidth="1"/>
    <col min="12046" max="12046" width="3.42578125" style="7" customWidth="1"/>
    <col min="12047" max="12162" width="9.7109375" style="7" customWidth="1"/>
    <col min="12163" max="12288" width="11.7109375" style="7"/>
    <col min="12289" max="12289" width="35.140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4.42578125" style="7" customWidth="1"/>
    <col min="12299" max="12299" width="16.7109375" style="7" bestFit="1" customWidth="1"/>
    <col min="12300" max="12301" width="16.140625" style="7" bestFit="1" customWidth="1"/>
    <col min="12302" max="12302" width="3.42578125" style="7" customWidth="1"/>
    <col min="12303" max="12418" width="9.7109375" style="7" customWidth="1"/>
    <col min="12419" max="12544" width="11.7109375" style="7"/>
    <col min="12545" max="12545" width="35.140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4.42578125" style="7" customWidth="1"/>
    <col min="12555" max="12555" width="16.7109375" style="7" bestFit="1" customWidth="1"/>
    <col min="12556" max="12557" width="16.140625" style="7" bestFit="1" customWidth="1"/>
    <col min="12558" max="12558" width="3.42578125" style="7" customWidth="1"/>
    <col min="12559" max="12674" width="9.7109375" style="7" customWidth="1"/>
    <col min="12675" max="12800" width="11.7109375" style="7"/>
    <col min="12801" max="12801" width="35.140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4.42578125" style="7" customWidth="1"/>
    <col min="12811" max="12811" width="16.7109375" style="7" bestFit="1" customWidth="1"/>
    <col min="12812" max="12813" width="16.140625" style="7" bestFit="1" customWidth="1"/>
    <col min="12814" max="12814" width="3.42578125" style="7" customWidth="1"/>
    <col min="12815" max="12930" width="9.7109375" style="7" customWidth="1"/>
    <col min="12931" max="13056" width="11.7109375" style="7"/>
    <col min="13057" max="13057" width="35.140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4.42578125" style="7" customWidth="1"/>
    <col min="13067" max="13067" width="16.7109375" style="7" bestFit="1" customWidth="1"/>
    <col min="13068" max="13069" width="16.140625" style="7" bestFit="1" customWidth="1"/>
    <col min="13070" max="13070" width="3.42578125" style="7" customWidth="1"/>
    <col min="13071" max="13186" width="9.7109375" style="7" customWidth="1"/>
    <col min="13187" max="13312" width="11.7109375" style="7"/>
    <col min="13313" max="13313" width="35.140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4.42578125" style="7" customWidth="1"/>
    <col min="13323" max="13323" width="16.7109375" style="7" bestFit="1" customWidth="1"/>
    <col min="13324" max="13325" width="16.140625" style="7" bestFit="1" customWidth="1"/>
    <col min="13326" max="13326" width="3.42578125" style="7" customWidth="1"/>
    <col min="13327" max="13442" width="9.7109375" style="7" customWidth="1"/>
    <col min="13443" max="13568" width="11.7109375" style="7"/>
    <col min="13569" max="13569" width="35.140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4.42578125" style="7" customWidth="1"/>
    <col min="13579" max="13579" width="16.7109375" style="7" bestFit="1" customWidth="1"/>
    <col min="13580" max="13581" width="16.140625" style="7" bestFit="1" customWidth="1"/>
    <col min="13582" max="13582" width="3.42578125" style="7" customWidth="1"/>
    <col min="13583" max="13698" width="9.7109375" style="7" customWidth="1"/>
    <col min="13699" max="13824" width="11.7109375" style="7"/>
    <col min="13825" max="13825" width="35.140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4.42578125" style="7" customWidth="1"/>
    <col min="13835" max="13835" width="16.7109375" style="7" bestFit="1" customWidth="1"/>
    <col min="13836" max="13837" width="16.140625" style="7" bestFit="1" customWidth="1"/>
    <col min="13838" max="13838" width="3.42578125" style="7" customWidth="1"/>
    <col min="13839" max="13954" width="9.7109375" style="7" customWidth="1"/>
    <col min="13955" max="14080" width="11.7109375" style="7"/>
    <col min="14081" max="14081" width="35.140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4.42578125" style="7" customWidth="1"/>
    <col min="14091" max="14091" width="16.7109375" style="7" bestFit="1" customWidth="1"/>
    <col min="14092" max="14093" width="16.140625" style="7" bestFit="1" customWidth="1"/>
    <col min="14094" max="14094" width="3.42578125" style="7" customWidth="1"/>
    <col min="14095" max="14210" width="9.7109375" style="7" customWidth="1"/>
    <col min="14211" max="14336" width="11.7109375" style="7"/>
    <col min="14337" max="14337" width="35.140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4.42578125" style="7" customWidth="1"/>
    <col min="14347" max="14347" width="16.7109375" style="7" bestFit="1" customWidth="1"/>
    <col min="14348" max="14349" width="16.140625" style="7" bestFit="1" customWidth="1"/>
    <col min="14350" max="14350" width="3.42578125" style="7" customWidth="1"/>
    <col min="14351" max="14466" width="9.7109375" style="7" customWidth="1"/>
    <col min="14467" max="14592" width="11.7109375" style="7"/>
    <col min="14593" max="14593" width="35.140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4.42578125" style="7" customWidth="1"/>
    <col min="14603" max="14603" width="16.7109375" style="7" bestFit="1" customWidth="1"/>
    <col min="14604" max="14605" width="16.140625" style="7" bestFit="1" customWidth="1"/>
    <col min="14606" max="14606" width="3.42578125" style="7" customWidth="1"/>
    <col min="14607" max="14722" width="9.7109375" style="7" customWidth="1"/>
    <col min="14723" max="14848" width="11.7109375" style="7"/>
    <col min="14849" max="14849" width="35.140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4.42578125" style="7" customWidth="1"/>
    <col min="14859" max="14859" width="16.7109375" style="7" bestFit="1" customWidth="1"/>
    <col min="14860" max="14861" width="16.140625" style="7" bestFit="1" customWidth="1"/>
    <col min="14862" max="14862" width="3.42578125" style="7" customWidth="1"/>
    <col min="14863" max="14978" width="9.7109375" style="7" customWidth="1"/>
    <col min="14979" max="15104" width="11.7109375" style="7"/>
    <col min="15105" max="15105" width="35.140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4.42578125" style="7" customWidth="1"/>
    <col min="15115" max="15115" width="16.7109375" style="7" bestFit="1" customWidth="1"/>
    <col min="15116" max="15117" width="16.140625" style="7" bestFit="1" customWidth="1"/>
    <col min="15118" max="15118" width="3.42578125" style="7" customWidth="1"/>
    <col min="15119" max="15234" width="9.7109375" style="7" customWidth="1"/>
    <col min="15235" max="15360" width="11.7109375" style="7"/>
    <col min="15361" max="15361" width="35.140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4.42578125" style="7" customWidth="1"/>
    <col min="15371" max="15371" width="16.7109375" style="7" bestFit="1" customWidth="1"/>
    <col min="15372" max="15373" width="16.140625" style="7" bestFit="1" customWidth="1"/>
    <col min="15374" max="15374" width="3.42578125" style="7" customWidth="1"/>
    <col min="15375" max="15490" width="9.7109375" style="7" customWidth="1"/>
    <col min="15491" max="15616" width="11.7109375" style="7"/>
    <col min="15617" max="15617" width="35.140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4.42578125" style="7" customWidth="1"/>
    <col min="15627" max="15627" width="16.7109375" style="7" bestFit="1" customWidth="1"/>
    <col min="15628" max="15629" width="16.140625" style="7" bestFit="1" customWidth="1"/>
    <col min="15630" max="15630" width="3.42578125" style="7" customWidth="1"/>
    <col min="15631" max="15746" width="9.7109375" style="7" customWidth="1"/>
    <col min="15747" max="15872" width="11.7109375" style="7"/>
    <col min="15873" max="15873" width="35.140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4.42578125" style="7" customWidth="1"/>
    <col min="15883" max="15883" width="16.7109375" style="7" bestFit="1" customWidth="1"/>
    <col min="15884" max="15885" width="16.140625" style="7" bestFit="1" customWidth="1"/>
    <col min="15886" max="15886" width="3.42578125" style="7" customWidth="1"/>
    <col min="15887" max="16002" width="9.7109375" style="7" customWidth="1"/>
    <col min="16003" max="16128" width="11.7109375" style="7"/>
    <col min="16129" max="16129" width="35.140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4.42578125" style="7" customWidth="1"/>
    <col min="16139" max="16139" width="16.7109375" style="7" bestFit="1" customWidth="1"/>
    <col min="16140" max="16141" width="16.140625" style="7" bestFit="1" customWidth="1"/>
    <col min="16142" max="16142" width="3.42578125" style="7" customWidth="1"/>
    <col min="16143" max="16258" width="9.7109375" style="7" customWidth="1"/>
    <col min="16259" max="16384" width="11.7109375" style="7"/>
  </cols>
  <sheetData>
    <row r="1" spans="1:14" ht="12.75" x14ac:dyDescent="0.2">
      <c r="A1" s="1" t="s">
        <v>0</v>
      </c>
      <c r="B1" s="2"/>
      <c r="D1" s="4"/>
      <c r="E1" s="5"/>
    </row>
    <row r="2" spans="1:14" ht="12.75" x14ac:dyDescent="0.2">
      <c r="A2" s="1" t="s">
        <v>1</v>
      </c>
      <c r="B2" s="2"/>
      <c r="D2" s="4"/>
      <c r="E2" s="5"/>
    </row>
    <row r="3" spans="1:14" ht="12.75" x14ac:dyDescent="0.2">
      <c r="A3" s="8" t="s">
        <v>760</v>
      </c>
      <c r="F3" s="6" t="s">
        <v>3</v>
      </c>
    </row>
    <row r="4" spans="1:14" x14ac:dyDescent="0.15">
      <c r="A4" s="10"/>
      <c r="B4" s="2"/>
      <c r="C4" s="2"/>
      <c r="D4" s="10"/>
      <c r="E4" s="11"/>
      <c r="F4" s="10" t="s">
        <v>3</v>
      </c>
      <c r="G4" s="10"/>
      <c r="H4" s="10"/>
      <c r="I4" s="10"/>
      <c r="J4" s="10"/>
      <c r="K4" s="10"/>
      <c r="L4" s="10"/>
      <c r="M4" s="10"/>
      <c r="N4" s="10"/>
    </row>
    <row r="5" spans="1:14" ht="12.75" customHeight="1" x14ac:dyDescent="0.2">
      <c r="A5" s="134" t="s">
        <v>4</v>
      </c>
      <c r="B5" s="135" t="s">
        <v>5</v>
      </c>
      <c r="C5" s="135"/>
      <c r="D5" s="13" t="s">
        <v>6</v>
      </c>
      <c r="E5" s="14"/>
      <c r="F5" s="15" t="s">
        <v>7</v>
      </c>
      <c r="G5" s="15" t="s">
        <v>8</v>
      </c>
      <c r="H5" s="15" t="s">
        <v>9</v>
      </c>
      <c r="I5" s="15" t="s">
        <v>10</v>
      </c>
      <c r="J5" s="125"/>
      <c r="K5" s="15" t="s">
        <v>12</v>
      </c>
      <c r="L5" s="15" t="s">
        <v>13</v>
      </c>
      <c r="M5" s="17" t="s">
        <v>14</v>
      </c>
      <c r="N5" s="18"/>
    </row>
    <row r="6" spans="1:14" ht="12.75" customHeight="1" x14ac:dyDescent="0.2">
      <c r="A6" s="136"/>
      <c r="B6" s="16"/>
      <c r="C6" s="16"/>
      <c r="D6" s="19"/>
      <c r="E6" s="20"/>
      <c r="F6" s="19"/>
      <c r="G6" s="16" t="s">
        <v>15</v>
      </c>
      <c r="H6" s="16" t="s">
        <v>16</v>
      </c>
      <c r="I6" s="21" t="s">
        <v>17</v>
      </c>
      <c r="J6" s="21" t="s">
        <v>28</v>
      </c>
      <c r="K6" s="16" t="s">
        <v>19</v>
      </c>
      <c r="L6" s="16" t="s">
        <v>20</v>
      </c>
      <c r="M6" s="22" t="s">
        <v>21</v>
      </c>
      <c r="N6" s="18"/>
    </row>
    <row r="7" spans="1:14" ht="12.75" customHeight="1" x14ac:dyDescent="0.2">
      <c r="A7" s="136"/>
      <c r="B7" s="16" t="s">
        <v>22</v>
      </c>
      <c r="C7" s="16" t="s">
        <v>23</v>
      </c>
      <c r="D7" s="23"/>
      <c r="E7" s="24" t="s">
        <v>24</v>
      </c>
      <c r="F7" s="19"/>
      <c r="G7" s="16" t="s">
        <v>25</v>
      </c>
      <c r="H7" s="16" t="s">
        <v>26</v>
      </c>
      <c r="I7" s="16" t="s">
        <v>27</v>
      </c>
      <c r="J7" s="21" t="s">
        <v>33</v>
      </c>
      <c r="K7" s="16" t="s">
        <v>29</v>
      </c>
      <c r="L7" s="16" t="s">
        <v>30</v>
      </c>
      <c r="M7" s="25"/>
      <c r="N7" s="18"/>
    </row>
    <row r="8" spans="1:14" ht="12.75" x14ac:dyDescent="0.2">
      <c r="A8" s="26" t="s">
        <v>761</v>
      </c>
      <c r="B8" s="27"/>
      <c r="C8" s="27">
        <v>19494.48</v>
      </c>
      <c r="D8" s="28"/>
      <c r="E8" s="27"/>
      <c r="F8" s="27" t="s">
        <v>762</v>
      </c>
      <c r="G8" s="27">
        <v>505.38</v>
      </c>
      <c r="H8" s="29"/>
      <c r="I8" s="29"/>
      <c r="J8" s="29"/>
      <c r="K8" s="30" t="s">
        <v>34</v>
      </c>
      <c r="L8" s="29" t="s">
        <v>21</v>
      </c>
      <c r="M8" s="31"/>
      <c r="N8" s="18"/>
    </row>
    <row r="9" spans="1:14" x14ac:dyDescent="0.15">
      <c r="A9" s="10"/>
      <c r="B9" s="2"/>
      <c r="C9" s="2"/>
      <c r="D9" s="10"/>
      <c r="E9" s="11"/>
      <c r="F9" s="10"/>
      <c r="G9" s="2"/>
      <c r="H9" s="2"/>
      <c r="I9" s="2"/>
      <c r="J9" s="10"/>
      <c r="K9" s="10"/>
      <c r="L9" s="10"/>
      <c r="M9" s="10"/>
      <c r="N9" s="10"/>
    </row>
    <row r="10" spans="1:14" x14ac:dyDescent="0.15">
      <c r="A10" s="32" t="s">
        <v>35</v>
      </c>
      <c r="B10" s="33">
        <v>193</v>
      </c>
      <c r="C10" s="33" t="s">
        <v>36</v>
      </c>
      <c r="D10" s="33" t="s">
        <v>37</v>
      </c>
      <c r="E10" s="34">
        <v>163</v>
      </c>
      <c r="F10" s="35" t="s">
        <v>38</v>
      </c>
      <c r="G10" s="36">
        <v>6.5</v>
      </c>
      <c r="H10" s="33" t="s">
        <v>39</v>
      </c>
      <c r="I10" s="37">
        <v>11.5</v>
      </c>
      <c r="J10" s="38">
        <v>19306.111199999999</v>
      </c>
      <c r="K10" s="38">
        <v>376363</v>
      </c>
      <c r="L10" s="38">
        <v>9945</v>
      </c>
      <c r="M10" s="38">
        <v>386308</v>
      </c>
      <c r="N10" s="39"/>
    </row>
    <row r="11" spans="1:14" x14ac:dyDescent="0.15">
      <c r="A11" s="32" t="s">
        <v>35</v>
      </c>
      <c r="B11" s="33">
        <v>193</v>
      </c>
      <c r="C11" s="33" t="s">
        <v>36</v>
      </c>
      <c r="D11" s="33" t="s">
        <v>37</v>
      </c>
      <c r="E11" s="34">
        <v>139</v>
      </c>
      <c r="F11" s="35" t="s">
        <v>40</v>
      </c>
      <c r="G11" s="36">
        <v>6.3</v>
      </c>
      <c r="H11" s="33" t="s">
        <v>39</v>
      </c>
      <c r="I11" s="37">
        <v>24.5</v>
      </c>
      <c r="J11" s="38">
        <v>139000</v>
      </c>
      <c r="K11" s="38">
        <v>2709733</v>
      </c>
      <c r="L11" s="38">
        <v>69435</v>
      </c>
      <c r="M11" s="38">
        <v>2779168</v>
      </c>
      <c r="N11" s="39"/>
    </row>
    <row r="12" spans="1:14" x14ac:dyDescent="0.15">
      <c r="A12" s="32" t="s">
        <v>35</v>
      </c>
      <c r="B12" s="33">
        <v>199</v>
      </c>
      <c r="C12" s="33" t="s">
        <v>41</v>
      </c>
      <c r="D12" s="33" t="s">
        <v>37</v>
      </c>
      <c r="E12" s="34">
        <v>168</v>
      </c>
      <c r="F12" s="35" t="s">
        <v>42</v>
      </c>
      <c r="G12" s="36">
        <v>6.5</v>
      </c>
      <c r="H12" s="33" t="s">
        <v>39</v>
      </c>
      <c r="I12" s="37">
        <v>11.5</v>
      </c>
      <c r="J12" s="38">
        <v>29387.38</v>
      </c>
      <c r="K12" s="38">
        <v>572892</v>
      </c>
      <c r="L12" s="38">
        <v>19875</v>
      </c>
      <c r="M12" s="38">
        <v>592767</v>
      </c>
      <c r="N12" s="39"/>
    </row>
    <row r="13" spans="1:14" x14ac:dyDescent="0.15">
      <c r="A13" s="32" t="s">
        <v>35</v>
      </c>
      <c r="B13" s="33">
        <v>199</v>
      </c>
      <c r="C13" s="33" t="s">
        <v>41</v>
      </c>
      <c r="D13" s="33" t="s">
        <v>37</v>
      </c>
      <c r="E13" s="34">
        <v>143</v>
      </c>
      <c r="F13" s="35" t="s">
        <v>43</v>
      </c>
      <c r="G13" s="36">
        <v>6.3</v>
      </c>
      <c r="H13" s="33" t="s">
        <v>39</v>
      </c>
      <c r="I13" s="37">
        <v>24.5</v>
      </c>
      <c r="J13" s="38">
        <v>143000</v>
      </c>
      <c r="K13" s="38">
        <v>2787711</v>
      </c>
      <c r="L13" s="38">
        <v>71433</v>
      </c>
      <c r="M13" s="38">
        <v>2859144</v>
      </c>
      <c r="N13" s="39"/>
    </row>
    <row r="14" spans="1:14" x14ac:dyDescent="0.15">
      <c r="A14" s="32" t="s">
        <v>35</v>
      </c>
      <c r="B14" s="33">
        <v>202</v>
      </c>
      <c r="C14" s="33" t="s">
        <v>44</v>
      </c>
      <c r="D14" s="33" t="s">
        <v>37</v>
      </c>
      <c r="E14" s="34">
        <v>230</v>
      </c>
      <c r="F14" s="35" t="s">
        <v>45</v>
      </c>
      <c r="G14" s="36">
        <v>7.4</v>
      </c>
      <c r="H14" s="33" t="s">
        <v>39</v>
      </c>
      <c r="I14" s="37">
        <v>5</v>
      </c>
      <c r="J14" s="38">
        <v>0</v>
      </c>
      <c r="K14" s="38">
        <v>0</v>
      </c>
      <c r="L14" s="38"/>
      <c r="M14" s="38"/>
      <c r="N14" s="39"/>
    </row>
    <row r="15" spans="1:14" x14ac:dyDescent="0.15">
      <c r="A15" s="32" t="s">
        <v>46</v>
      </c>
      <c r="B15" s="33">
        <v>202</v>
      </c>
      <c r="C15" s="33" t="s">
        <v>44</v>
      </c>
      <c r="D15" s="33" t="s">
        <v>37</v>
      </c>
      <c r="E15" s="34">
        <v>317</v>
      </c>
      <c r="F15" s="35" t="s">
        <v>47</v>
      </c>
      <c r="G15" s="36">
        <v>7.4</v>
      </c>
      <c r="H15" s="33" t="s">
        <v>39</v>
      </c>
      <c r="I15" s="37">
        <v>20</v>
      </c>
      <c r="J15" s="38">
        <v>296113.40999999997</v>
      </c>
      <c r="K15" s="38">
        <v>5772577</v>
      </c>
      <c r="L15" s="38">
        <v>173291</v>
      </c>
      <c r="M15" s="38">
        <v>5945868</v>
      </c>
      <c r="N15" s="39"/>
    </row>
    <row r="16" spans="1:14" x14ac:dyDescent="0.15">
      <c r="A16" s="32" t="s">
        <v>48</v>
      </c>
      <c r="B16" s="33">
        <v>211</v>
      </c>
      <c r="C16" s="33" t="s">
        <v>49</v>
      </c>
      <c r="D16" s="33" t="s">
        <v>37</v>
      </c>
      <c r="E16" s="34">
        <v>290</v>
      </c>
      <c r="F16" s="33" t="s">
        <v>50</v>
      </c>
      <c r="G16" s="36">
        <v>6.9</v>
      </c>
      <c r="H16" s="33" t="s">
        <v>39</v>
      </c>
      <c r="I16" s="37">
        <v>20</v>
      </c>
      <c r="J16" s="38">
        <v>152598.72</v>
      </c>
      <c r="K16" s="38">
        <v>2974833</v>
      </c>
      <c r="L16" s="38">
        <v>23248</v>
      </c>
      <c r="M16" s="38">
        <v>2998081</v>
      </c>
      <c r="N16" s="39"/>
    </row>
    <row r="17" spans="1:14" x14ac:dyDescent="0.15">
      <c r="A17" s="32" t="s">
        <v>48</v>
      </c>
      <c r="B17" s="33">
        <v>211</v>
      </c>
      <c r="C17" s="33" t="s">
        <v>49</v>
      </c>
      <c r="D17" s="33" t="s">
        <v>37</v>
      </c>
      <c r="E17" s="34">
        <v>128</v>
      </c>
      <c r="F17" s="33" t="s">
        <v>51</v>
      </c>
      <c r="G17" s="36">
        <v>6.9</v>
      </c>
      <c r="H17" s="33" t="s">
        <v>39</v>
      </c>
      <c r="I17" s="37">
        <v>20</v>
      </c>
      <c r="J17" s="38">
        <v>66249.820000000007</v>
      </c>
      <c r="K17" s="38">
        <v>1291506</v>
      </c>
      <c r="L17" s="38">
        <v>10093</v>
      </c>
      <c r="M17" s="38">
        <v>1301599</v>
      </c>
      <c r="N17" s="39"/>
    </row>
    <row r="18" spans="1:14" x14ac:dyDescent="0.15">
      <c r="A18" s="32" t="s">
        <v>52</v>
      </c>
      <c r="B18" s="33">
        <v>211</v>
      </c>
      <c r="C18" s="33" t="s">
        <v>49</v>
      </c>
      <c r="D18" s="33" t="s">
        <v>37</v>
      </c>
      <c r="E18" s="34">
        <v>22</v>
      </c>
      <c r="F18" s="33" t="s">
        <v>53</v>
      </c>
      <c r="G18" s="36">
        <v>6.9</v>
      </c>
      <c r="H18" s="33" t="s">
        <v>39</v>
      </c>
      <c r="I18" s="37">
        <v>20</v>
      </c>
      <c r="J18" s="38">
        <v>38461.94</v>
      </c>
      <c r="K18" s="38">
        <v>749796</v>
      </c>
      <c r="L18" s="38">
        <v>5859</v>
      </c>
      <c r="M18" s="38">
        <v>755655</v>
      </c>
      <c r="N18" s="39"/>
    </row>
    <row r="19" spans="1:14" x14ac:dyDescent="0.15">
      <c r="A19" s="32"/>
      <c r="B19" s="33"/>
      <c r="C19" s="33"/>
      <c r="D19" s="33"/>
      <c r="E19" s="34"/>
      <c r="F19" s="33"/>
      <c r="G19" s="36"/>
      <c r="H19" s="33"/>
      <c r="I19" s="37"/>
      <c r="J19" s="38"/>
      <c r="K19" s="38"/>
      <c r="L19" s="38"/>
      <c r="M19" s="38"/>
      <c r="N19" s="39"/>
    </row>
    <row r="20" spans="1:14" x14ac:dyDescent="0.15">
      <c r="A20" s="32" t="s">
        <v>48</v>
      </c>
      <c r="B20" s="33">
        <v>221</v>
      </c>
      <c r="C20" s="33" t="s">
        <v>54</v>
      </c>
      <c r="D20" s="33" t="s">
        <v>55</v>
      </c>
      <c r="E20" s="34">
        <v>330</v>
      </c>
      <c r="F20" s="33" t="s">
        <v>56</v>
      </c>
      <c r="G20" s="36">
        <v>7.4</v>
      </c>
      <c r="H20" s="33" t="s">
        <v>57</v>
      </c>
      <c r="I20" s="37">
        <v>20</v>
      </c>
      <c r="J20" s="38">
        <v>250000</v>
      </c>
      <c r="K20" s="38">
        <v>4873620</v>
      </c>
      <c r="L20" s="38">
        <v>40762</v>
      </c>
      <c r="M20" s="38">
        <v>4914382</v>
      </c>
      <c r="N20" s="39"/>
    </row>
    <row r="21" spans="1:14" x14ac:dyDescent="0.15">
      <c r="A21" s="32" t="s">
        <v>48</v>
      </c>
      <c r="B21" s="33">
        <v>221</v>
      </c>
      <c r="C21" s="33" t="s">
        <v>54</v>
      </c>
      <c r="D21" s="33" t="s">
        <v>55</v>
      </c>
      <c r="E21" s="34">
        <v>43</v>
      </c>
      <c r="F21" s="33" t="s">
        <v>58</v>
      </c>
      <c r="G21" s="36">
        <v>7.4</v>
      </c>
      <c r="H21" s="33" t="s">
        <v>57</v>
      </c>
      <c r="I21" s="37">
        <v>20</v>
      </c>
      <c r="J21" s="38">
        <v>33000</v>
      </c>
      <c r="K21" s="38">
        <v>643318</v>
      </c>
      <c r="L21" s="38">
        <v>5380</v>
      </c>
      <c r="M21" s="38">
        <v>648698</v>
      </c>
      <c r="N21" s="39"/>
    </row>
    <row r="22" spans="1:14" x14ac:dyDescent="0.15">
      <c r="A22" s="32" t="s">
        <v>48</v>
      </c>
      <c r="B22" s="33">
        <v>221</v>
      </c>
      <c r="C22" s="33" t="s">
        <v>54</v>
      </c>
      <c r="D22" s="33" t="s">
        <v>55</v>
      </c>
      <c r="E22" s="34">
        <v>240</v>
      </c>
      <c r="F22" s="33" t="s">
        <v>59</v>
      </c>
      <c r="G22" s="36">
        <v>7.4</v>
      </c>
      <c r="H22" s="33" t="s">
        <v>57</v>
      </c>
      <c r="I22" s="37">
        <v>12</v>
      </c>
      <c r="J22" s="38">
        <v>65851.490000000005</v>
      </c>
      <c r="K22" s="38">
        <v>1283741</v>
      </c>
      <c r="L22" s="38">
        <v>10737</v>
      </c>
      <c r="M22" s="38">
        <v>1294478</v>
      </c>
      <c r="N22" s="39"/>
    </row>
    <row r="23" spans="1:14" x14ac:dyDescent="0.15">
      <c r="A23" s="32" t="s">
        <v>48</v>
      </c>
      <c r="B23" s="33">
        <v>221</v>
      </c>
      <c r="C23" s="33" t="s">
        <v>54</v>
      </c>
      <c r="D23" s="33" t="s">
        <v>55</v>
      </c>
      <c r="E23" s="34">
        <v>55</v>
      </c>
      <c r="F23" s="33" t="s">
        <v>60</v>
      </c>
      <c r="G23" s="36">
        <v>7.4</v>
      </c>
      <c r="H23" s="33" t="s">
        <v>57</v>
      </c>
      <c r="I23" s="37">
        <v>12</v>
      </c>
      <c r="J23" s="38">
        <v>14950.74</v>
      </c>
      <c r="K23" s="38">
        <v>291457</v>
      </c>
      <c r="L23" s="38">
        <v>2455</v>
      </c>
      <c r="M23" s="38">
        <v>293912</v>
      </c>
      <c r="N23" s="39"/>
    </row>
    <row r="24" spans="1:14" x14ac:dyDescent="0.15">
      <c r="A24" s="32" t="s">
        <v>52</v>
      </c>
      <c r="B24" s="33">
        <v>221</v>
      </c>
      <c r="C24" s="33" t="s">
        <v>54</v>
      </c>
      <c r="D24" s="33" t="s">
        <v>55</v>
      </c>
      <c r="E24" s="34">
        <v>50</v>
      </c>
      <c r="F24" s="33" t="s">
        <v>61</v>
      </c>
      <c r="G24" s="36">
        <v>7.4</v>
      </c>
      <c r="H24" s="33" t="s">
        <v>57</v>
      </c>
      <c r="I24" s="37">
        <v>20</v>
      </c>
      <c r="J24" s="38">
        <v>88705.5</v>
      </c>
      <c r="K24" s="38">
        <v>1729268</v>
      </c>
      <c r="L24" s="38">
        <v>14401</v>
      </c>
      <c r="M24" s="38">
        <v>1743669</v>
      </c>
      <c r="N24" s="39"/>
    </row>
    <row r="25" spans="1:14" x14ac:dyDescent="0.15">
      <c r="A25" s="32" t="s">
        <v>62</v>
      </c>
      <c r="B25" s="33">
        <v>225</v>
      </c>
      <c r="C25" s="33" t="s">
        <v>63</v>
      </c>
      <c r="D25" s="33" t="s">
        <v>55</v>
      </c>
      <c r="E25" s="34">
        <v>427</v>
      </c>
      <c r="F25" s="33" t="s">
        <v>64</v>
      </c>
      <c r="G25" s="36">
        <v>7.5</v>
      </c>
      <c r="H25" s="33" t="s">
        <v>65</v>
      </c>
      <c r="I25" s="37">
        <v>24</v>
      </c>
      <c r="J25" s="38">
        <v>333993</v>
      </c>
      <c r="K25" s="38">
        <v>6511020</v>
      </c>
      <c r="L25" s="38">
        <v>199791</v>
      </c>
      <c r="M25" s="38">
        <v>6710811</v>
      </c>
      <c r="N25" s="39"/>
    </row>
    <row r="26" spans="1:14" x14ac:dyDescent="0.15">
      <c r="A26" s="32" t="s">
        <v>66</v>
      </c>
      <c r="B26" s="33">
        <v>225</v>
      </c>
      <c r="C26" s="33" t="s">
        <v>63</v>
      </c>
      <c r="D26" s="33" t="s">
        <v>55</v>
      </c>
      <c r="E26" s="34">
        <v>36</v>
      </c>
      <c r="F26" s="33" t="s">
        <v>67</v>
      </c>
      <c r="G26" s="36">
        <v>7.5</v>
      </c>
      <c r="H26" s="33" t="s">
        <v>65</v>
      </c>
      <c r="I26" s="37">
        <v>24</v>
      </c>
      <c r="J26" s="38">
        <v>60815</v>
      </c>
      <c r="K26" s="38">
        <v>1185557</v>
      </c>
      <c r="L26" s="38">
        <v>36379</v>
      </c>
      <c r="M26" s="38">
        <v>1221936</v>
      </c>
      <c r="N26" s="39"/>
    </row>
    <row r="27" spans="1:14" x14ac:dyDescent="0.15">
      <c r="A27" s="32"/>
      <c r="B27" s="33"/>
      <c r="C27" s="33"/>
      <c r="D27" s="33"/>
      <c r="E27" s="34"/>
      <c r="F27" s="33"/>
      <c r="G27" s="36"/>
      <c r="H27" s="33"/>
      <c r="I27" s="37"/>
      <c r="J27" s="38"/>
      <c r="K27" s="38"/>
      <c r="L27" s="38"/>
      <c r="M27" s="38"/>
      <c r="N27" s="39"/>
    </row>
    <row r="28" spans="1:14" x14ac:dyDescent="0.15">
      <c r="A28" s="32" t="s">
        <v>62</v>
      </c>
      <c r="B28" s="33">
        <v>228</v>
      </c>
      <c r="C28" s="33" t="s">
        <v>73</v>
      </c>
      <c r="D28" s="33" t="s">
        <v>55</v>
      </c>
      <c r="E28" s="34">
        <v>433</v>
      </c>
      <c r="F28" s="33" t="s">
        <v>42</v>
      </c>
      <c r="G28" s="36">
        <v>7.5</v>
      </c>
      <c r="H28" s="33" t="s">
        <v>65</v>
      </c>
      <c r="I28" s="37">
        <v>21</v>
      </c>
      <c r="J28" s="38">
        <v>279704</v>
      </c>
      <c r="K28" s="38">
        <v>5452684</v>
      </c>
      <c r="L28" s="38">
        <v>167316</v>
      </c>
      <c r="M28" s="38">
        <v>5620000</v>
      </c>
      <c r="N28" s="39"/>
    </row>
    <row r="29" spans="1:14" x14ac:dyDescent="0.15">
      <c r="A29" s="32" t="s">
        <v>66</v>
      </c>
      <c r="B29" s="33">
        <v>228</v>
      </c>
      <c r="C29" s="33" t="s">
        <v>73</v>
      </c>
      <c r="D29" s="33" t="s">
        <v>55</v>
      </c>
      <c r="E29" s="34">
        <v>60</v>
      </c>
      <c r="F29" s="33" t="s">
        <v>43</v>
      </c>
      <c r="G29" s="36">
        <v>7.5</v>
      </c>
      <c r="H29" s="33" t="s">
        <v>65</v>
      </c>
      <c r="I29" s="37">
        <v>21</v>
      </c>
      <c r="J29" s="38">
        <v>101359</v>
      </c>
      <c r="K29" s="38">
        <v>1975941</v>
      </c>
      <c r="L29" s="38">
        <v>60632</v>
      </c>
      <c r="M29" s="38">
        <v>2036573</v>
      </c>
      <c r="N29" s="39"/>
    </row>
    <row r="30" spans="1:14" x14ac:dyDescent="0.15">
      <c r="A30" s="32" t="s">
        <v>80</v>
      </c>
      <c r="B30" s="33">
        <v>236</v>
      </c>
      <c r="C30" s="33" t="s">
        <v>81</v>
      </c>
      <c r="D30" s="33" t="s">
        <v>55</v>
      </c>
      <c r="E30" s="34">
        <v>403</v>
      </c>
      <c r="F30" s="35" t="s">
        <v>82</v>
      </c>
      <c r="G30" s="36">
        <v>7</v>
      </c>
      <c r="H30" s="33" t="s">
        <v>65</v>
      </c>
      <c r="I30" s="37">
        <v>19</v>
      </c>
      <c r="J30" s="38">
        <v>272043.94</v>
      </c>
      <c r="K30" s="38">
        <v>5303355</v>
      </c>
      <c r="L30" s="38">
        <v>181481</v>
      </c>
      <c r="M30" s="38">
        <v>5484836</v>
      </c>
      <c r="N30" s="39"/>
    </row>
    <row r="31" spans="1:14" x14ac:dyDescent="0.15">
      <c r="A31" s="32" t="s">
        <v>83</v>
      </c>
      <c r="B31" s="33">
        <v>236</v>
      </c>
      <c r="C31" s="33" t="s">
        <v>81</v>
      </c>
      <c r="D31" s="33" t="s">
        <v>55</v>
      </c>
      <c r="E31" s="34">
        <v>35.5</v>
      </c>
      <c r="F31" s="35" t="s">
        <v>84</v>
      </c>
      <c r="G31" s="36">
        <v>6.5</v>
      </c>
      <c r="H31" s="33" t="s">
        <v>65</v>
      </c>
      <c r="I31" s="37">
        <v>20</v>
      </c>
      <c r="J31" s="38">
        <v>56921.49</v>
      </c>
      <c r="K31" s="38">
        <v>1109655</v>
      </c>
      <c r="L31" s="38">
        <v>0</v>
      </c>
      <c r="M31" s="38">
        <v>1109655</v>
      </c>
      <c r="N31" s="39"/>
    </row>
    <row r="32" spans="1:14" x14ac:dyDescent="0.15">
      <c r="A32" s="32" t="s">
        <v>85</v>
      </c>
      <c r="B32" s="33">
        <v>239</v>
      </c>
      <c r="C32" s="33" t="s">
        <v>86</v>
      </c>
      <c r="D32" s="33" t="s">
        <v>55</v>
      </c>
      <c r="E32" s="34">
        <v>2100</v>
      </c>
      <c r="F32" s="33" t="s">
        <v>50</v>
      </c>
      <c r="G32" s="36">
        <v>6.8</v>
      </c>
      <c r="H32" s="33" t="s">
        <v>39</v>
      </c>
      <c r="I32" s="37">
        <v>4</v>
      </c>
      <c r="J32" s="38"/>
      <c r="K32" s="38"/>
      <c r="L32" s="38"/>
      <c r="M32" s="38"/>
      <c r="N32" s="39"/>
    </row>
    <row r="33" spans="1:14" x14ac:dyDescent="0.15">
      <c r="A33" s="32" t="s">
        <v>85</v>
      </c>
      <c r="B33" s="33">
        <v>239</v>
      </c>
      <c r="C33" s="33" t="s">
        <v>86</v>
      </c>
      <c r="D33" s="33" t="s">
        <v>55</v>
      </c>
      <c r="E33" s="34">
        <v>590</v>
      </c>
      <c r="F33" s="33" t="s">
        <v>53</v>
      </c>
      <c r="G33" s="36">
        <v>6.8</v>
      </c>
      <c r="H33" s="33" t="s">
        <v>39</v>
      </c>
      <c r="I33" s="37">
        <v>14</v>
      </c>
      <c r="J33" s="38">
        <v>206810.14</v>
      </c>
      <c r="K33" s="38">
        <v>4031656</v>
      </c>
      <c r="L33" s="38">
        <v>3685.48</v>
      </c>
      <c r="M33" s="38">
        <v>4035341.63</v>
      </c>
      <c r="N33" s="39"/>
    </row>
    <row r="34" spans="1:14" x14ac:dyDescent="0.15">
      <c r="A34" s="32" t="s">
        <v>87</v>
      </c>
      <c r="B34" s="33">
        <v>239</v>
      </c>
      <c r="C34" s="33" t="s">
        <v>86</v>
      </c>
      <c r="D34" s="33" t="s">
        <v>55</v>
      </c>
      <c r="E34" s="34">
        <v>48</v>
      </c>
      <c r="F34" s="33" t="s">
        <v>88</v>
      </c>
      <c r="G34" s="36">
        <v>6.8</v>
      </c>
      <c r="H34" s="33" t="s">
        <v>39</v>
      </c>
      <c r="I34" s="37">
        <v>14</v>
      </c>
      <c r="J34" s="38">
        <v>76492.87</v>
      </c>
      <c r="K34" s="38">
        <v>1491189</v>
      </c>
      <c r="L34" s="38">
        <v>0</v>
      </c>
      <c r="M34" s="38">
        <v>1491188.68</v>
      </c>
      <c r="N34" s="39"/>
    </row>
    <row r="35" spans="1:14" x14ac:dyDescent="0.15">
      <c r="A35" s="32"/>
      <c r="B35" s="33"/>
      <c r="C35" s="33"/>
      <c r="D35" s="33"/>
      <c r="E35" s="34"/>
      <c r="F35" s="33"/>
      <c r="G35" s="36"/>
      <c r="H35" s="33"/>
      <c r="I35" s="37"/>
      <c r="J35" s="38"/>
      <c r="K35" s="38"/>
      <c r="L35" s="38"/>
      <c r="M35" s="38"/>
      <c r="N35" s="39"/>
    </row>
    <row r="36" spans="1:14" x14ac:dyDescent="0.15">
      <c r="A36" s="32" t="s">
        <v>48</v>
      </c>
      <c r="B36" s="33">
        <v>245</v>
      </c>
      <c r="C36" s="33" t="s">
        <v>95</v>
      </c>
      <c r="D36" s="33" t="s">
        <v>55</v>
      </c>
      <c r="E36" s="34">
        <v>800</v>
      </c>
      <c r="F36" s="33" t="s">
        <v>96</v>
      </c>
      <c r="G36" s="36">
        <v>7</v>
      </c>
      <c r="H36" s="33" t="s">
        <v>57</v>
      </c>
      <c r="I36" s="36">
        <v>19.75</v>
      </c>
      <c r="J36" s="38">
        <v>399457.3</v>
      </c>
      <c r="K36" s="38">
        <v>7787212</v>
      </c>
      <c r="L36" s="38">
        <v>61707</v>
      </c>
      <c r="M36" s="38">
        <v>7848919</v>
      </c>
      <c r="N36" s="39"/>
    </row>
    <row r="37" spans="1:14" x14ac:dyDescent="0.15">
      <c r="A37" s="32" t="s">
        <v>48</v>
      </c>
      <c r="B37" s="33">
        <v>245</v>
      </c>
      <c r="C37" s="33" t="s">
        <v>95</v>
      </c>
      <c r="D37" s="33" t="s">
        <v>55</v>
      </c>
      <c r="E37" s="34">
        <v>95</v>
      </c>
      <c r="F37" s="33" t="s">
        <v>97</v>
      </c>
      <c r="G37" s="36">
        <v>7</v>
      </c>
      <c r="H37" s="33" t="s">
        <v>57</v>
      </c>
      <c r="I37" s="36">
        <v>19.75</v>
      </c>
      <c r="J37" s="38">
        <v>47217.3</v>
      </c>
      <c r="K37" s="38">
        <v>920477</v>
      </c>
      <c r="L37" s="38">
        <v>7293</v>
      </c>
      <c r="M37" s="38">
        <v>927770</v>
      </c>
      <c r="N37" s="39"/>
    </row>
    <row r="38" spans="1:14" x14ac:dyDescent="0.15">
      <c r="A38" s="32" t="s">
        <v>71</v>
      </c>
      <c r="B38" s="33">
        <v>245</v>
      </c>
      <c r="C38" s="33" t="s">
        <v>95</v>
      </c>
      <c r="D38" s="33" t="s">
        <v>55</v>
      </c>
      <c r="E38" s="34">
        <v>90</v>
      </c>
      <c r="F38" s="33" t="s">
        <v>98</v>
      </c>
      <c r="G38" s="36">
        <v>7</v>
      </c>
      <c r="H38" s="33" t="s">
        <v>57</v>
      </c>
      <c r="I38" s="36">
        <v>19.75</v>
      </c>
      <c r="J38" s="38">
        <v>139829.35999999999</v>
      </c>
      <c r="K38" s="38">
        <v>2725901</v>
      </c>
      <c r="L38" s="38">
        <v>21602</v>
      </c>
      <c r="M38" s="38">
        <v>2747503</v>
      </c>
      <c r="N38" s="39"/>
    </row>
    <row r="39" spans="1:14" x14ac:dyDescent="0.15">
      <c r="A39" s="32" t="s">
        <v>48</v>
      </c>
      <c r="B39" s="33">
        <v>247</v>
      </c>
      <c r="C39" s="33" t="s">
        <v>99</v>
      </c>
      <c r="D39" s="33" t="s">
        <v>55</v>
      </c>
      <c r="E39" s="34">
        <v>470</v>
      </c>
      <c r="F39" s="33" t="s">
        <v>100</v>
      </c>
      <c r="G39" s="36">
        <v>6.3</v>
      </c>
      <c r="H39" s="33" t="s">
        <v>57</v>
      </c>
      <c r="I39" s="36">
        <v>25</v>
      </c>
      <c r="J39" s="38">
        <v>264624.74</v>
      </c>
      <c r="K39" s="38">
        <v>5158722</v>
      </c>
      <c r="L39" s="38">
        <v>63418</v>
      </c>
      <c r="M39" s="38">
        <v>5222140</v>
      </c>
      <c r="N39" s="39"/>
    </row>
    <row r="40" spans="1:14" x14ac:dyDescent="0.15">
      <c r="A40" s="32" t="s">
        <v>48</v>
      </c>
      <c r="B40" s="33">
        <v>247</v>
      </c>
      <c r="C40" s="33" t="s">
        <v>99</v>
      </c>
      <c r="D40" s="33" t="s">
        <v>55</v>
      </c>
      <c r="E40" s="34">
        <v>25</v>
      </c>
      <c r="F40" s="33" t="s">
        <v>101</v>
      </c>
      <c r="G40" s="36">
        <v>6.3</v>
      </c>
      <c r="H40" s="33" t="s">
        <v>57</v>
      </c>
      <c r="I40" s="36">
        <v>25</v>
      </c>
      <c r="J40" s="38">
        <v>14306.2</v>
      </c>
      <c r="K40" s="38">
        <v>278892</v>
      </c>
      <c r="L40" s="38">
        <v>3428</v>
      </c>
      <c r="M40" s="38">
        <v>282320</v>
      </c>
      <c r="N40" s="39"/>
    </row>
    <row r="41" spans="1:14" x14ac:dyDescent="0.15">
      <c r="A41" s="32" t="s">
        <v>52</v>
      </c>
      <c r="B41" s="33">
        <v>247</v>
      </c>
      <c r="C41" s="33" t="s">
        <v>99</v>
      </c>
      <c r="D41" s="33" t="s">
        <v>55</v>
      </c>
      <c r="E41" s="34">
        <v>27</v>
      </c>
      <c r="F41" s="33" t="s">
        <v>102</v>
      </c>
      <c r="G41" s="36">
        <v>7.3</v>
      </c>
      <c r="H41" s="33" t="s">
        <v>57</v>
      </c>
      <c r="I41" s="36">
        <v>25</v>
      </c>
      <c r="J41" s="38">
        <v>43213.5</v>
      </c>
      <c r="K41" s="38">
        <v>842425</v>
      </c>
      <c r="L41" s="38">
        <v>10380</v>
      </c>
      <c r="M41" s="38">
        <v>852805</v>
      </c>
      <c r="N41" s="39"/>
    </row>
    <row r="42" spans="1:14" x14ac:dyDescent="0.15">
      <c r="A42" s="32" t="s">
        <v>103</v>
      </c>
      <c r="B42" s="33">
        <v>262</v>
      </c>
      <c r="C42" s="33" t="s">
        <v>104</v>
      </c>
      <c r="D42" s="33" t="s">
        <v>55</v>
      </c>
      <c r="E42" s="34">
        <v>405</v>
      </c>
      <c r="F42" s="33" t="s">
        <v>105</v>
      </c>
      <c r="G42" s="36">
        <v>5.75</v>
      </c>
      <c r="H42" s="33" t="s">
        <v>39</v>
      </c>
      <c r="I42" s="36">
        <v>6</v>
      </c>
      <c r="J42" s="38">
        <v>0</v>
      </c>
      <c r="K42" s="38">
        <v>0</v>
      </c>
      <c r="L42" s="38"/>
      <c r="M42" s="38"/>
      <c r="N42" s="39"/>
    </row>
    <row r="43" spans="1:14" x14ac:dyDescent="0.15">
      <c r="A43" s="32" t="s">
        <v>103</v>
      </c>
      <c r="B43" s="33">
        <v>262</v>
      </c>
      <c r="C43" s="33" t="s">
        <v>104</v>
      </c>
      <c r="D43" s="33" t="s">
        <v>55</v>
      </c>
      <c r="E43" s="34">
        <v>104</v>
      </c>
      <c r="F43" s="33" t="s">
        <v>106</v>
      </c>
      <c r="G43" s="36">
        <v>5.75</v>
      </c>
      <c r="H43" s="33" t="s">
        <v>39</v>
      </c>
      <c r="I43" s="36">
        <v>6</v>
      </c>
      <c r="J43" s="38">
        <v>0</v>
      </c>
      <c r="K43" s="38">
        <v>0</v>
      </c>
      <c r="L43" s="38"/>
      <c r="M43" s="38"/>
      <c r="N43" s="39"/>
    </row>
    <row r="44" spans="1:14" x14ac:dyDescent="0.15">
      <c r="A44" s="32" t="s">
        <v>103</v>
      </c>
      <c r="B44" s="33">
        <v>262</v>
      </c>
      <c r="C44" s="33" t="s">
        <v>104</v>
      </c>
      <c r="D44" s="33" t="s">
        <v>55</v>
      </c>
      <c r="E44" s="34">
        <v>465</v>
      </c>
      <c r="F44" s="33" t="s">
        <v>107</v>
      </c>
      <c r="G44" s="36">
        <v>6.5</v>
      </c>
      <c r="H44" s="33" t="s">
        <v>39</v>
      </c>
      <c r="I44" s="36">
        <v>20</v>
      </c>
      <c r="J44" s="38">
        <v>100807.3</v>
      </c>
      <c r="K44" s="38">
        <v>1965186</v>
      </c>
      <c r="L44" s="38">
        <v>21306</v>
      </c>
      <c r="M44" s="38">
        <v>1986492</v>
      </c>
      <c r="N44" s="39"/>
    </row>
    <row r="45" spans="1:14" x14ac:dyDescent="0.15">
      <c r="A45" s="32" t="s">
        <v>103</v>
      </c>
      <c r="B45" s="33">
        <v>262</v>
      </c>
      <c r="C45" s="33" t="s">
        <v>104</v>
      </c>
      <c r="D45" s="33" t="s">
        <v>55</v>
      </c>
      <c r="E45" s="34">
        <v>121</v>
      </c>
      <c r="F45" s="33" t="s">
        <v>108</v>
      </c>
      <c r="G45" s="36">
        <v>6.5</v>
      </c>
      <c r="H45" s="33" t="s">
        <v>39</v>
      </c>
      <c r="I45" s="36">
        <v>20</v>
      </c>
      <c r="J45" s="38">
        <v>27842</v>
      </c>
      <c r="K45" s="38">
        <v>542765</v>
      </c>
      <c r="L45" s="38">
        <v>5618</v>
      </c>
      <c r="M45" s="38">
        <v>548383</v>
      </c>
      <c r="N45" s="39"/>
    </row>
    <row r="46" spans="1:14" x14ac:dyDescent="0.15">
      <c r="A46" s="32" t="s">
        <v>109</v>
      </c>
      <c r="B46" s="33">
        <v>262</v>
      </c>
      <c r="C46" s="33" t="s">
        <v>104</v>
      </c>
      <c r="D46" s="33" t="s">
        <v>55</v>
      </c>
      <c r="E46" s="34">
        <v>35</v>
      </c>
      <c r="F46" s="33" t="s">
        <v>110</v>
      </c>
      <c r="G46" s="36">
        <v>6.5</v>
      </c>
      <c r="H46" s="33" t="s">
        <v>39</v>
      </c>
      <c r="I46" s="36">
        <v>20</v>
      </c>
      <c r="J46" s="38">
        <v>51880.4</v>
      </c>
      <c r="K46" s="38">
        <v>1011381</v>
      </c>
      <c r="L46" s="38">
        <v>10466</v>
      </c>
      <c r="M46" s="38">
        <v>1021847</v>
      </c>
      <c r="N46" s="39"/>
    </row>
    <row r="47" spans="1:14" x14ac:dyDescent="0.15">
      <c r="A47" s="32"/>
      <c r="B47" s="33"/>
      <c r="C47" s="33"/>
      <c r="D47" s="33"/>
      <c r="E47" s="34"/>
      <c r="F47" s="33"/>
      <c r="G47" s="36"/>
      <c r="H47" s="33"/>
      <c r="I47" s="36"/>
      <c r="J47" s="38"/>
      <c r="K47" s="38"/>
      <c r="L47" s="38"/>
      <c r="M47" s="38"/>
      <c r="N47" s="39"/>
    </row>
    <row r="48" spans="1:14" x14ac:dyDescent="0.15">
      <c r="A48" s="32" t="s">
        <v>62</v>
      </c>
      <c r="B48" s="33">
        <v>270</v>
      </c>
      <c r="C48" s="33" t="s">
        <v>111</v>
      </c>
      <c r="D48" s="33" t="s">
        <v>55</v>
      </c>
      <c r="E48" s="34">
        <v>450</v>
      </c>
      <c r="F48" s="33" t="s">
        <v>45</v>
      </c>
      <c r="G48" s="36">
        <v>7</v>
      </c>
      <c r="H48" s="33" t="s">
        <v>65</v>
      </c>
      <c r="I48" s="36">
        <v>21</v>
      </c>
      <c r="J48" s="38">
        <v>324278</v>
      </c>
      <c r="K48" s="38">
        <v>6321631</v>
      </c>
      <c r="L48" s="38">
        <v>181262</v>
      </c>
      <c r="M48" s="38">
        <v>6502893</v>
      </c>
      <c r="N48" s="39"/>
    </row>
    <row r="49" spans="1:14" x14ac:dyDescent="0.15">
      <c r="A49" s="32" t="s">
        <v>66</v>
      </c>
      <c r="B49" s="33">
        <v>270</v>
      </c>
      <c r="C49" s="33" t="s">
        <v>111</v>
      </c>
      <c r="D49" s="33" t="s">
        <v>55</v>
      </c>
      <c r="E49" s="34">
        <v>80</v>
      </c>
      <c r="F49" s="33" t="s">
        <v>47</v>
      </c>
      <c r="G49" s="36">
        <v>7</v>
      </c>
      <c r="H49" s="33" t="s">
        <v>65</v>
      </c>
      <c r="I49" s="36">
        <v>21</v>
      </c>
      <c r="J49" s="38">
        <v>120058</v>
      </c>
      <c r="K49" s="38">
        <v>2340468</v>
      </c>
      <c r="L49" s="38">
        <v>67109</v>
      </c>
      <c r="M49" s="38">
        <v>2407577</v>
      </c>
      <c r="N49" s="39"/>
    </row>
    <row r="50" spans="1:14" x14ac:dyDescent="0.15">
      <c r="A50" s="32" t="s">
        <v>112</v>
      </c>
      <c r="B50" s="33">
        <v>271</v>
      </c>
      <c r="C50" s="33" t="s">
        <v>113</v>
      </c>
      <c r="D50" s="33" t="s">
        <v>55</v>
      </c>
      <c r="E50" s="34">
        <v>185</v>
      </c>
      <c r="F50" s="33" t="s">
        <v>114</v>
      </c>
      <c r="G50" s="36">
        <v>5.5</v>
      </c>
      <c r="H50" s="33" t="s">
        <v>57</v>
      </c>
      <c r="I50" s="36">
        <v>5</v>
      </c>
      <c r="J50" s="38">
        <v>0</v>
      </c>
      <c r="K50" s="38">
        <v>0</v>
      </c>
      <c r="L50" s="38"/>
      <c r="M50" s="38"/>
      <c r="N50" s="39"/>
    </row>
    <row r="51" spans="1:14" x14ac:dyDescent="0.15">
      <c r="A51" s="32" t="s">
        <v>112</v>
      </c>
      <c r="B51" s="33">
        <v>271</v>
      </c>
      <c r="C51" s="33" t="s">
        <v>113</v>
      </c>
      <c r="D51" s="33" t="s">
        <v>55</v>
      </c>
      <c r="E51" s="34">
        <v>47</v>
      </c>
      <c r="F51" s="33" t="s">
        <v>56</v>
      </c>
      <c r="G51" s="36">
        <v>5.5</v>
      </c>
      <c r="H51" s="33" t="s">
        <v>57</v>
      </c>
      <c r="I51" s="36">
        <v>5</v>
      </c>
      <c r="J51" s="38">
        <v>0</v>
      </c>
      <c r="K51" s="38">
        <v>0</v>
      </c>
      <c r="L51" s="38"/>
      <c r="M51" s="38"/>
      <c r="N51" s="39"/>
    </row>
    <row r="52" spans="1:14" x14ac:dyDescent="0.15">
      <c r="A52" s="32" t="s">
        <v>112</v>
      </c>
      <c r="B52" s="33">
        <v>271</v>
      </c>
      <c r="C52" s="33" t="s">
        <v>113</v>
      </c>
      <c r="D52" s="33" t="s">
        <v>55</v>
      </c>
      <c r="E52" s="34">
        <v>795</v>
      </c>
      <c r="F52" s="33" t="s">
        <v>69</v>
      </c>
      <c r="G52" s="36">
        <v>6.5</v>
      </c>
      <c r="H52" s="33" t="s">
        <v>57</v>
      </c>
      <c r="I52" s="36">
        <v>22.25</v>
      </c>
      <c r="J52" s="38">
        <v>505646.17</v>
      </c>
      <c r="K52" s="38">
        <v>9857309</v>
      </c>
      <c r="L52" s="38">
        <v>15532</v>
      </c>
      <c r="M52" s="38">
        <v>9872841</v>
      </c>
      <c r="N52" s="39"/>
    </row>
    <row r="53" spans="1:14" x14ac:dyDescent="0.15">
      <c r="A53" s="32" t="s">
        <v>112</v>
      </c>
      <c r="B53" s="33">
        <v>271</v>
      </c>
      <c r="C53" s="33" t="s">
        <v>113</v>
      </c>
      <c r="D53" s="33" t="s">
        <v>55</v>
      </c>
      <c r="E53" s="34">
        <v>203</v>
      </c>
      <c r="F53" s="33" t="s">
        <v>76</v>
      </c>
      <c r="G53" s="36">
        <v>6.5</v>
      </c>
      <c r="H53" s="33" t="s">
        <v>57</v>
      </c>
      <c r="I53" s="36">
        <v>22.25</v>
      </c>
      <c r="J53" s="38">
        <v>128962.96</v>
      </c>
      <c r="K53" s="38">
        <v>2514066</v>
      </c>
      <c r="L53" s="38">
        <v>3961</v>
      </c>
      <c r="M53" s="38">
        <v>2518027</v>
      </c>
      <c r="N53" s="39"/>
    </row>
    <row r="54" spans="1:14" x14ac:dyDescent="0.15">
      <c r="A54" s="32" t="s">
        <v>115</v>
      </c>
      <c r="B54" s="33">
        <v>271</v>
      </c>
      <c r="C54" s="33" t="s">
        <v>113</v>
      </c>
      <c r="D54" s="33" t="s">
        <v>55</v>
      </c>
      <c r="E54" s="34">
        <v>90</v>
      </c>
      <c r="F54" s="33" t="s">
        <v>96</v>
      </c>
      <c r="G54" s="36">
        <v>6.5</v>
      </c>
      <c r="H54" s="33" t="s">
        <v>57</v>
      </c>
      <c r="I54" s="36">
        <v>22.25</v>
      </c>
      <c r="J54" s="38">
        <v>133406.67000000001</v>
      </c>
      <c r="K54" s="38">
        <v>2600694</v>
      </c>
      <c r="L54" s="38">
        <v>4097</v>
      </c>
      <c r="M54" s="38">
        <v>2604791</v>
      </c>
      <c r="N54" s="39"/>
    </row>
    <row r="55" spans="1:14" x14ac:dyDescent="0.15">
      <c r="A55" s="32" t="s">
        <v>48</v>
      </c>
      <c r="B55" s="33">
        <v>280</v>
      </c>
      <c r="C55" s="33" t="s">
        <v>116</v>
      </c>
      <c r="D55" s="33" t="s">
        <v>55</v>
      </c>
      <c r="E55" s="34">
        <v>1100</v>
      </c>
      <c r="F55" s="33" t="s">
        <v>117</v>
      </c>
      <c r="G55" s="36">
        <v>6.3419999999999996</v>
      </c>
      <c r="H55" s="33" t="s">
        <v>78</v>
      </c>
      <c r="I55" s="36">
        <v>7.5</v>
      </c>
      <c r="J55" s="38">
        <v>1068896.95</v>
      </c>
      <c r="K55" s="38">
        <v>20837590</v>
      </c>
      <c r="L55" s="38">
        <v>116167</v>
      </c>
      <c r="M55" s="38">
        <v>20953757</v>
      </c>
      <c r="N55" s="39"/>
    </row>
    <row r="56" spans="1:14" x14ac:dyDescent="0.15">
      <c r="A56" s="32" t="s">
        <v>48</v>
      </c>
      <c r="B56" s="33">
        <v>280</v>
      </c>
      <c r="C56" s="33" t="s">
        <v>116</v>
      </c>
      <c r="D56" s="33" t="s">
        <v>55</v>
      </c>
      <c r="E56" s="34">
        <v>1215</v>
      </c>
      <c r="F56" s="33" t="s">
        <v>118</v>
      </c>
      <c r="G56" s="36">
        <v>6.3419999999999996</v>
      </c>
      <c r="H56" s="33" t="s">
        <v>78</v>
      </c>
      <c r="I56" s="36">
        <v>7.5</v>
      </c>
      <c r="J56" s="38">
        <v>1180645.24</v>
      </c>
      <c r="K56" s="38">
        <v>23016065</v>
      </c>
      <c r="L56" s="38">
        <v>128311</v>
      </c>
      <c r="M56" s="38">
        <v>23144376</v>
      </c>
      <c r="N56" s="39"/>
    </row>
    <row r="57" spans="1:14" x14ac:dyDescent="0.15">
      <c r="A57" s="32"/>
      <c r="B57" s="33"/>
      <c r="C57" s="33"/>
      <c r="D57" s="33"/>
      <c r="E57" s="34"/>
      <c r="F57" s="33"/>
      <c r="G57" s="36"/>
      <c r="H57" s="33"/>
      <c r="I57" s="36"/>
      <c r="J57" s="38"/>
      <c r="K57" s="38"/>
      <c r="L57" s="38"/>
      <c r="M57" s="38"/>
      <c r="N57" s="39"/>
    </row>
    <row r="58" spans="1:14" x14ac:dyDescent="0.15">
      <c r="A58" s="32" t="s">
        <v>112</v>
      </c>
      <c r="B58" s="33">
        <v>282</v>
      </c>
      <c r="C58" s="33" t="s">
        <v>119</v>
      </c>
      <c r="D58" s="33" t="s">
        <v>55</v>
      </c>
      <c r="E58" s="34">
        <v>280</v>
      </c>
      <c r="F58" s="33" t="s">
        <v>120</v>
      </c>
      <c r="G58" s="36">
        <v>5</v>
      </c>
      <c r="H58" s="33" t="s">
        <v>57</v>
      </c>
      <c r="I58" s="36">
        <v>5</v>
      </c>
      <c r="J58" s="38">
        <v>0</v>
      </c>
      <c r="K58" s="38">
        <v>0</v>
      </c>
      <c r="L58" s="38"/>
      <c r="M58" s="38"/>
      <c r="N58" s="39"/>
    </row>
    <row r="59" spans="1:14" x14ac:dyDescent="0.15">
      <c r="A59" s="32" t="s">
        <v>112</v>
      </c>
      <c r="B59" s="33">
        <v>282</v>
      </c>
      <c r="C59" s="33" t="s">
        <v>119</v>
      </c>
      <c r="D59" s="33" t="s">
        <v>55</v>
      </c>
      <c r="E59" s="34">
        <v>73</v>
      </c>
      <c r="F59" s="33" t="s">
        <v>58</v>
      </c>
      <c r="G59" s="36">
        <v>5</v>
      </c>
      <c r="H59" s="33" t="s">
        <v>57</v>
      </c>
      <c r="I59" s="36">
        <v>5</v>
      </c>
      <c r="J59" s="38">
        <v>0</v>
      </c>
      <c r="K59" s="38">
        <v>0</v>
      </c>
      <c r="L59" s="38"/>
      <c r="M59" s="38"/>
      <c r="N59" s="39"/>
    </row>
    <row r="60" spans="1:14" x14ac:dyDescent="0.15">
      <c r="A60" s="32" t="s">
        <v>112</v>
      </c>
      <c r="B60" s="33">
        <v>282</v>
      </c>
      <c r="C60" s="33" t="s">
        <v>119</v>
      </c>
      <c r="D60" s="33" t="s">
        <v>55</v>
      </c>
      <c r="E60" s="34">
        <v>1090</v>
      </c>
      <c r="F60" s="33" t="s">
        <v>70</v>
      </c>
      <c r="G60" s="36">
        <v>6</v>
      </c>
      <c r="H60" s="33" t="s">
        <v>57</v>
      </c>
      <c r="I60" s="36">
        <v>25</v>
      </c>
      <c r="J60" s="38">
        <v>761898.3</v>
      </c>
      <c r="K60" s="38">
        <v>14852811</v>
      </c>
      <c r="L60" s="38">
        <v>166809</v>
      </c>
      <c r="M60" s="38">
        <v>15019620</v>
      </c>
      <c r="N60" s="39"/>
    </row>
    <row r="61" spans="1:14" x14ac:dyDescent="0.15">
      <c r="A61" s="32" t="s">
        <v>112</v>
      </c>
      <c r="B61" s="33">
        <v>282</v>
      </c>
      <c r="C61" s="33" t="s">
        <v>119</v>
      </c>
      <c r="D61" s="33" t="s">
        <v>55</v>
      </c>
      <c r="E61" s="34">
        <v>274</v>
      </c>
      <c r="F61" s="33" t="s">
        <v>79</v>
      </c>
      <c r="G61" s="36">
        <v>6</v>
      </c>
      <c r="H61" s="33" t="s">
        <v>57</v>
      </c>
      <c r="I61" s="36">
        <v>25</v>
      </c>
      <c r="J61" s="38">
        <v>190474.58</v>
      </c>
      <c r="K61" s="38">
        <v>3713203</v>
      </c>
      <c r="L61" s="38">
        <v>41702</v>
      </c>
      <c r="M61" s="38">
        <v>3754905</v>
      </c>
      <c r="N61" s="39"/>
    </row>
    <row r="62" spans="1:14" x14ac:dyDescent="0.15">
      <c r="A62" s="32" t="s">
        <v>121</v>
      </c>
      <c r="B62" s="33">
        <v>282</v>
      </c>
      <c r="C62" s="33" t="s">
        <v>119</v>
      </c>
      <c r="D62" s="33" t="s">
        <v>55</v>
      </c>
      <c r="E62" s="34">
        <v>197</v>
      </c>
      <c r="F62" s="33" t="s">
        <v>97</v>
      </c>
      <c r="G62" s="36">
        <v>6</v>
      </c>
      <c r="H62" s="33" t="s">
        <v>57</v>
      </c>
      <c r="I62" s="36">
        <v>25</v>
      </c>
      <c r="J62" s="38">
        <v>275406.99</v>
      </c>
      <c r="K62" s="38">
        <v>5368916</v>
      </c>
      <c r="L62" s="38">
        <v>60297</v>
      </c>
      <c r="M62" s="38">
        <v>5429213</v>
      </c>
      <c r="N62" s="39"/>
    </row>
    <row r="63" spans="1:14" x14ac:dyDescent="0.15">
      <c r="A63" s="32" t="s">
        <v>122</v>
      </c>
      <c r="B63" s="33">
        <v>283</v>
      </c>
      <c r="C63" s="33" t="s">
        <v>123</v>
      </c>
      <c r="D63" s="33" t="s">
        <v>55</v>
      </c>
      <c r="E63" s="34">
        <v>438</v>
      </c>
      <c r="F63" s="35" t="s">
        <v>124</v>
      </c>
      <c r="G63" s="36">
        <v>6</v>
      </c>
      <c r="H63" s="33" t="s">
        <v>65</v>
      </c>
      <c r="I63" s="36">
        <v>22</v>
      </c>
      <c r="J63" s="38">
        <v>370220.81</v>
      </c>
      <c r="K63" s="38">
        <v>7217262</v>
      </c>
      <c r="L63" s="38">
        <v>212198</v>
      </c>
      <c r="M63" s="38">
        <v>7429460</v>
      </c>
      <c r="N63" s="39"/>
    </row>
    <row r="64" spans="1:14" x14ac:dyDescent="0.15">
      <c r="A64" s="32" t="s">
        <v>125</v>
      </c>
      <c r="B64" s="33">
        <v>283</v>
      </c>
      <c r="C64" s="33" t="s">
        <v>123</v>
      </c>
      <c r="D64" s="33" t="s">
        <v>55</v>
      </c>
      <c r="E64" s="34">
        <v>122.8</v>
      </c>
      <c r="F64" s="33" t="s">
        <v>126</v>
      </c>
      <c r="G64" s="36">
        <v>6</v>
      </c>
      <c r="H64" s="33" t="s">
        <v>65</v>
      </c>
      <c r="I64" s="36">
        <v>22.5</v>
      </c>
      <c r="J64" s="38">
        <v>174166.92</v>
      </c>
      <c r="K64" s="38">
        <v>3395294</v>
      </c>
      <c r="L64" s="38">
        <v>0</v>
      </c>
      <c r="M64" s="38">
        <v>3395294</v>
      </c>
      <c r="N64" s="39"/>
    </row>
    <row r="65" spans="1:14" x14ac:dyDescent="0.15">
      <c r="A65" s="32" t="s">
        <v>112</v>
      </c>
      <c r="B65" s="33">
        <v>290</v>
      </c>
      <c r="C65" s="33" t="s">
        <v>127</v>
      </c>
      <c r="D65" s="33" t="s">
        <v>55</v>
      </c>
      <c r="E65" s="34">
        <v>1500</v>
      </c>
      <c r="F65" s="33" t="s">
        <v>128</v>
      </c>
      <c r="G65" s="36">
        <v>7</v>
      </c>
      <c r="H65" s="33" t="s">
        <v>129</v>
      </c>
      <c r="I65" s="36">
        <v>6</v>
      </c>
      <c r="J65" s="38">
        <v>1500000</v>
      </c>
      <c r="K65" s="38">
        <v>29241720</v>
      </c>
      <c r="L65" s="38">
        <v>732740</v>
      </c>
      <c r="M65" s="38">
        <v>29974460</v>
      </c>
      <c r="N65" s="39"/>
    </row>
    <row r="66" spans="1:14" x14ac:dyDescent="0.15">
      <c r="A66" s="32" t="s">
        <v>112</v>
      </c>
      <c r="B66" s="33">
        <v>290</v>
      </c>
      <c r="C66" s="33" t="s">
        <v>127</v>
      </c>
      <c r="D66" s="33" t="s">
        <v>55</v>
      </c>
      <c r="E66" s="34">
        <v>1E-3</v>
      </c>
      <c r="F66" s="33" t="s">
        <v>72</v>
      </c>
      <c r="G66" s="36">
        <v>0</v>
      </c>
      <c r="H66" s="33" t="s">
        <v>129</v>
      </c>
      <c r="I66" s="36">
        <v>6</v>
      </c>
      <c r="J66" s="38">
        <v>1</v>
      </c>
      <c r="K66" s="38">
        <v>19</v>
      </c>
      <c r="L66" s="38">
        <v>0</v>
      </c>
      <c r="M66" s="38">
        <v>19</v>
      </c>
      <c r="N66" s="39"/>
    </row>
    <row r="67" spans="1:14" x14ac:dyDescent="0.15">
      <c r="A67" s="32"/>
      <c r="B67" s="33"/>
      <c r="C67" s="33"/>
      <c r="D67" s="33"/>
      <c r="E67" s="34"/>
      <c r="F67" s="33"/>
      <c r="G67" s="36"/>
      <c r="H67" s="33"/>
      <c r="I67" s="36"/>
      <c r="J67" s="38"/>
      <c r="K67" s="38"/>
      <c r="L67" s="38"/>
      <c r="M67" s="38"/>
      <c r="N67" s="39"/>
    </row>
    <row r="68" spans="1:14" x14ac:dyDescent="0.15">
      <c r="A68" s="32" t="s">
        <v>48</v>
      </c>
      <c r="B68" s="33">
        <v>294</v>
      </c>
      <c r="C68" s="40" t="s">
        <v>130</v>
      </c>
      <c r="D68" s="33" t="s">
        <v>55</v>
      </c>
      <c r="E68" s="34">
        <v>400</v>
      </c>
      <c r="F68" s="33" t="s">
        <v>131</v>
      </c>
      <c r="G68" s="36">
        <v>6.25</v>
      </c>
      <c r="H68" s="33" t="s">
        <v>57</v>
      </c>
      <c r="I68" s="36">
        <v>20.83</v>
      </c>
      <c r="J68" s="38">
        <v>235384.49</v>
      </c>
      <c r="K68" s="38">
        <v>4588698</v>
      </c>
      <c r="L68" s="38">
        <v>55194</v>
      </c>
      <c r="M68" s="38">
        <v>4643892</v>
      </c>
      <c r="N68" s="39"/>
    </row>
    <row r="69" spans="1:14" x14ac:dyDescent="0.15">
      <c r="A69" s="32" t="s">
        <v>48</v>
      </c>
      <c r="B69" s="33">
        <v>294</v>
      </c>
      <c r="C69" s="40" t="s">
        <v>130</v>
      </c>
      <c r="D69" s="33" t="s">
        <v>55</v>
      </c>
      <c r="E69" s="34">
        <v>69</v>
      </c>
      <c r="F69" s="33" t="s">
        <v>132</v>
      </c>
      <c r="G69" s="36">
        <v>6.25</v>
      </c>
      <c r="H69" s="33" t="s">
        <v>57</v>
      </c>
      <c r="I69" s="36">
        <v>20.83</v>
      </c>
      <c r="J69" s="38">
        <v>40902.879999999997</v>
      </c>
      <c r="K69" s="38">
        <v>797380</v>
      </c>
      <c r="L69" s="38">
        <v>9591</v>
      </c>
      <c r="M69" s="38">
        <v>806971</v>
      </c>
      <c r="N69" s="39"/>
    </row>
    <row r="70" spans="1:14" x14ac:dyDescent="0.15">
      <c r="A70" s="32" t="s">
        <v>52</v>
      </c>
      <c r="B70" s="33">
        <v>294</v>
      </c>
      <c r="C70" s="40" t="s">
        <v>130</v>
      </c>
      <c r="D70" s="33" t="s">
        <v>55</v>
      </c>
      <c r="E70" s="34">
        <v>31.8</v>
      </c>
      <c r="F70" s="33" t="s">
        <v>133</v>
      </c>
      <c r="G70" s="36">
        <v>6.75</v>
      </c>
      <c r="H70" s="33" t="s">
        <v>57</v>
      </c>
      <c r="I70" s="36">
        <v>20.83</v>
      </c>
      <c r="J70" s="38">
        <v>45952.75</v>
      </c>
      <c r="K70" s="38">
        <v>895825</v>
      </c>
      <c r="L70" s="38">
        <v>11780</v>
      </c>
      <c r="M70" s="38">
        <v>907605</v>
      </c>
      <c r="N70" s="39"/>
    </row>
    <row r="71" spans="1:14" x14ac:dyDescent="0.15">
      <c r="A71" s="32" t="s">
        <v>112</v>
      </c>
      <c r="B71" s="33">
        <v>299</v>
      </c>
      <c r="C71" s="40" t="s">
        <v>139</v>
      </c>
      <c r="D71" s="33" t="s">
        <v>37</v>
      </c>
      <c r="E71" s="41">
        <v>750</v>
      </c>
      <c r="F71" s="33" t="s">
        <v>140</v>
      </c>
      <c r="G71" s="36">
        <v>5</v>
      </c>
      <c r="H71" s="33" t="s">
        <v>129</v>
      </c>
      <c r="I71" s="36">
        <v>6</v>
      </c>
      <c r="J71" s="38">
        <v>685651.2</v>
      </c>
      <c r="K71" s="38">
        <v>13366414</v>
      </c>
      <c r="L71" s="38">
        <v>382555</v>
      </c>
      <c r="M71" s="38">
        <v>13748969</v>
      </c>
      <c r="N71" s="39"/>
    </row>
    <row r="72" spans="1:14" x14ac:dyDescent="0.15">
      <c r="A72" s="32" t="s">
        <v>115</v>
      </c>
      <c r="B72" s="33">
        <v>299</v>
      </c>
      <c r="C72" s="40" t="s">
        <v>139</v>
      </c>
      <c r="D72" s="33" t="s">
        <v>37</v>
      </c>
      <c r="E72" s="41">
        <v>1E-3</v>
      </c>
      <c r="F72" s="33" t="s">
        <v>61</v>
      </c>
      <c r="G72" s="36">
        <v>0</v>
      </c>
      <c r="H72" s="33" t="s">
        <v>129</v>
      </c>
      <c r="I72" s="36">
        <v>6</v>
      </c>
      <c r="J72" s="38">
        <v>1</v>
      </c>
      <c r="K72" s="38">
        <v>19</v>
      </c>
      <c r="L72" s="38">
        <v>0</v>
      </c>
      <c r="M72" s="38">
        <v>19</v>
      </c>
      <c r="N72" s="39"/>
    </row>
    <row r="73" spans="1:14" x14ac:dyDescent="0.15">
      <c r="A73" s="32" t="s">
        <v>141</v>
      </c>
      <c r="B73" s="33">
        <v>300</v>
      </c>
      <c r="C73" s="33" t="s">
        <v>142</v>
      </c>
      <c r="D73" s="33" t="s">
        <v>37</v>
      </c>
      <c r="E73" s="34">
        <v>275</v>
      </c>
      <c r="F73" s="33" t="s">
        <v>143</v>
      </c>
      <c r="G73" s="36">
        <v>6.2</v>
      </c>
      <c r="H73" s="33" t="s">
        <v>65</v>
      </c>
      <c r="I73" s="36">
        <v>22.75</v>
      </c>
      <c r="J73" s="38">
        <v>216797</v>
      </c>
      <c r="K73" s="38">
        <v>4226345</v>
      </c>
      <c r="L73" s="38">
        <v>49018</v>
      </c>
      <c r="M73" s="38">
        <v>4275363</v>
      </c>
      <c r="N73" s="39"/>
    </row>
    <row r="74" spans="1:14" x14ac:dyDescent="0.15">
      <c r="A74" s="32" t="s">
        <v>144</v>
      </c>
      <c r="B74" s="33">
        <v>300</v>
      </c>
      <c r="C74" s="40" t="s">
        <v>142</v>
      </c>
      <c r="D74" s="33" t="s">
        <v>37</v>
      </c>
      <c r="E74" s="34">
        <v>74</v>
      </c>
      <c r="F74" s="33" t="s">
        <v>145</v>
      </c>
      <c r="G74" s="36">
        <v>6.2</v>
      </c>
      <c r="H74" s="33" t="s">
        <v>65</v>
      </c>
      <c r="I74" s="36">
        <v>22.75</v>
      </c>
      <c r="J74" s="38">
        <v>55613</v>
      </c>
      <c r="K74" s="38">
        <v>1084147</v>
      </c>
      <c r="L74" s="38">
        <v>12577</v>
      </c>
      <c r="M74" s="38">
        <v>1096724</v>
      </c>
      <c r="N74" s="39"/>
    </row>
    <row r="75" spans="1:14" x14ac:dyDescent="0.15">
      <c r="A75" s="32" t="s">
        <v>146</v>
      </c>
      <c r="B75" s="33">
        <v>300</v>
      </c>
      <c r="C75" s="40" t="s">
        <v>142</v>
      </c>
      <c r="D75" s="33" t="s">
        <v>37</v>
      </c>
      <c r="E75" s="34">
        <v>70</v>
      </c>
      <c r="F75" s="33" t="s">
        <v>147</v>
      </c>
      <c r="G75" s="36">
        <v>6.2</v>
      </c>
      <c r="H75" s="33" t="s">
        <v>65</v>
      </c>
      <c r="I75" s="36">
        <v>22.75</v>
      </c>
      <c r="J75" s="38">
        <v>70000</v>
      </c>
      <c r="K75" s="38">
        <v>1364614</v>
      </c>
      <c r="L75" s="38">
        <v>528474</v>
      </c>
      <c r="M75" s="44">
        <v>1893088</v>
      </c>
      <c r="N75" s="7"/>
    </row>
    <row r="76" spans="1:14" x14ac:dyDescent="0.15">
      <c r="A76" s="32"/>
      <c r="B76" s="42"/>
      <c r="C76" s="42"/>
      <c r="D76" s="33"/>
      <c r="E76" s="34"/>
      <c r="F76" s="33"/>
      <c r="G76" s="36"/>
      <c r="H76" s="33"/>
      <c r="I76" s="36"/>
      <c r="J76" s="38"/>
      <c r="K76" s="38"/>
      <c r="L76" s="38"/>
      <c r="M76" s="38"/>
      <c r="N76" s="39"/>
    </row>
    <row r="77" spans="1:14" x14ac:dyDescent="0.15">
      <c r="A77" s="32" t="s">
        <v>148</v>
      </c>
      <c r="B77" s="43">
        <v>310</v>
      </c>
      <c r="C77" s="43" t="s">
        <v>149</v>
      </c>
      <c r="D77" s="33" t="s">
        <v>37</v>
      </c>
      <c r="E77" s="34">
        <v>155</v>
      </c>
      <c r="F77" s="33" t="s">
        <v>150</v>
      </c>
      <c r="G77" s="36">
        <v>2.2000000000000002</v>
      </c>
      <c r="H77" s="33" t="s">
        <v>78</v>
      </c>
      <c r="I77" s="36">
        <v>1.33</v>
      </c>
      <c r="J77" s="38">
        <v>0</v>
      </c>
      <c r="K77" s="38">
        <v>0</v>
      </c>
      <c r="L77" s="38"/>
      <c r="M77" s="38"/>
      <c r="N77" s="35"/>
    </row>
    <row r="78" spans="1:14" x14ac:dyDescent="0.15">
      <c r="A78" s="32" t="s">
        <v>148</v>
      </c>
      <c r="B78" s="43">
        <v>310</v>
      </c>
      <c r="C78" s="43" t="s">
        <v>149</v>
      </c>
      <c r="D78" s="33" t="s">
        <v>37</v>
      </c>
      <c r="E78" s="34">
        <v>855</v>
      </c>
      <c r="F78" s="33" t="s">
        <v>151</v>
      </c>
      <c r="G78" s="36">
        <v>2.9</v>
      </c>
      <c r="H78" s="33" t="s">
        <v>78</v>
      </c>
      <c r="I78" s="36">
        <v>2.33</v>
      </c>
      <c r="J78" s="38">
        <v>0</v>
      </c>
      <c r="K78" s="38">
        <v>0</v>
      </c>
      <c r="L78" s="38"/>
      <c r="M78" s="38"/>
      <c r="N78" s="39"/>
    </row>
    <row r="79" spans="1:14" x14ac:dyDescent="0.15">
      <c r="A79" s="32" t="s">
        <v>148</v>
      </c>
      <c r="B79" s="43">
        <v>310</v>
      </c>
      <c r="C79" s="43" t="s">
        <v>149</v>
      </c>
      <c r="D79" s="33" t="s">
        <v>37</v>
      </c>
      <c r="E79" s="34">
        <v>800</v>
      </c>
      <c r="F79" s="33" t="s">
        <v>152</v>
      </c>
      <c r="G79" s="36">
        <v>4.0999999999999996</v>
      </c>
      <c r="H79" s="33" t="s">
        <v>78</v>
      </c>
      <c r="I79" s="36">
        <v>3.33</v>
      </c>
      <c r="J79" s="38">
        <v>0</v>
      </c>
      <c r="K79" s="38">
        <v>0</v>
      </c>
      <c r="L79" s="38"/>
      <c r="M79" s="38"/>
      <c r="N79" s="39"/>
    </row>
    <row r="80" spans="1:14" x14ac:dyDescent="0.15">
      <c r="A80" s="32" t="s">
        <v>148</v>
      </c>
      <c r="B80" s="43">
        <v>310</v>
      </c>
      <c r="C80" s="43" t="s">
        <v>149</v>
      </c>
      <c r="D80" s="33" t="s">
        <v>37</v>
      </c>
      <c r="E80" s="34">
        <v>185</v>
      </c>
      <c r="F80" s="33" t="s">
        <v>153</v>
      </c>
      <c r="G80" s="36">
        <v>4.5</v>
      </c>
      <c r="H80" s="33" t="s">
        <v>78</v>
      </c>
      <c r="I80" s="36">
        <v>4.33</v>
      </c>
      <c r="J80" s="38">
        <v>0</v>
      </c>
      <c r="K80" s="38">
        <v>0</v>
      </c>
      <c r="L80" s="38"/>
      <c r="M80" s="38"/>
      <c r="N80" s="39"/>
    </row>
    <row r="81" spans="1:203" x14ac:dyDescent="0.15">
      <c r="A81" s="32" t="s">
        <v>148</v>
      </c>
      <c r="B81" s="43">
        <v>310</v>
      </c>
      <c r="C81" s="43" t="s">
        <v>149</v>
      </c>
      <c r="D81" s="33" t="s">
        <v>37</v>
      </c>
      <c r="E81" s="34">
        <v>2.8</v>
      </c>
      <c r="F81" s="33" t="s">
        <v>154</v>
      </c>
      <c r="G81" s="36">
        <v>2.2000000000000002</v>
      </c>
      <c r="H81" s="33" t="s">
        <v>78</v>
      </c>
      <c r="I81" s="36">
        <v>1.33</v>
      </c>
      <c r="J81" s="38">
        <v>0</v>
      </c>
      <c r="K81" s="38">
        <v>0</v>
      </c>
      <c r="L81" s="38"/>
      <c r="M81" s="38"/>
      <c r="N81" s="39"/>
    </row>
    <row r="82" spans="1:203" x14ac:dyDescent="0.15">
      <c r="A82" s="32" t="s">
        <v>148</v>
      </c>
      <c r="B82" s="43">
        <v>310</v>
      </c>
      <c r="C82" s="43" t="s">
        <v>149</v>
      </c>
      <c r="D82" s="33" t="s">
        <v>37</v>
      </c>
      <c r="E82" s="34">
        <v>3.7</v>
      </c>
      <c r="F82" s="33" t="s">
        <v>155</v>
      </c>
      <c r="G82" s="36">
        <v>2.9</v>
      </c>
      <c r="H82" s="33" t="s">
        <v>78</v>
      </c>
      <c r="I82" s="36">
        <v>2.33</v>
      </c>
      <c r="J82" s="38">
        <v>0</v>
      </c>
      <c r="K82" s="38">
        <v>0</v>
      </c>
      <c r="L82" s="38"/>
      <c r="M82" s="38"/>
      <c r="N82" s="39"/>
    </row>
    <row r="83" spans="1:203" x14ac:dyDescent="0.15">
      <c r="A83" s="32" t="s">
        <v>148</v>
      </c>
      <c r="B83" s="43">
        <v>310</v>
      </c>
      <c r="C83" s="43" t="s">
        <v>149</v>
      </c>
      <c r="D83" s="33" t="s">
        <v>37</v>
      </c>
      <c r="E83" s="34">
        <v>9</v>
      </c>
      <c r="F83" s="33" t="s">
        <v>156</v>
      </c>
      <c r="G83" s="36">
        <v>4.0999999999999996</v>
      </c>
      <c r="H83" s="33" t="s">
        <v>78</v>
      </c>
      <c r="I83" s="36">
        <v>3.33</v>
      </c>
      <c r="J83" s="38">
        <v>0</v>
      </c>
      <c r="K83" s="38">
        <v>0</v>
      </c>
      <c r="L83" s="38"/>
      <c r="M83" s="38"/>
      <c r="N83" s="39"/>
    </row>
    <row r="84" spans="1:203" x14ac:dyDescent="0.15">
      <c r="A84" s="32" t="s">
        <v>148</v>
      </c>
      <c r="B84" s="43">
        <v>310</v>
      </c>
      <c r="C84" s="43" t="s">
        <v>149</v>
      </c>
      <c r="D84" s="33" t="s">
        <v>37</v>
      </c>
      <c r="E84" s="34">
        <v>2.2999999999999998</v>
      </c>
      <c r="F84" s="33" t="s">
        <v>157</v>
      </c>
      <c r="G84" s="36">
        <v>4.5</v>
      </c>
      <c r="H84" s="33" t="s">
        <v>78</v>
      </c>
      <c r="I84" s="36">
        <v>4.33</v>
      </c>
      <c r="J84" s="38">
        <v>0</v>
      </c>
      <c r="K84" s="38">
        <v>0</v>
      </c>
      <c r="L84" s="38"/>
      <c r="M84" s="38"/>
      <c r="N84" s="39"/>
    </row>
    <row r="85" spans="1:203" x14ac:dyDescent="0.15">
      <c r="A85" s="32" t="s">
        <v>158</v>
      </c>
      <c r="B85" s="43">
        <v>310</v>
      </c>
      <c r="C85" s="43" t="s">
        <v>159</v>
      </c>
      <c r="D85" s="33" t="s">
        <v>37</v>
      </c>
      <c r="E85" s="34">
        <v>595</v>
      </c>
      <c r="F85" s="33" t="s">
        <v>160</v>
      </c>
      <c r="G85" s="36">
        <v>4.0999999999999996</v>
      </c>
      <c r="H85" s="33" t="s">
        <v>78</v>
      </c>
      <c r="I85" s="36">
        <v>3.75</v>
      </c>
      <c r="J85" s="38">
        <v>0</v>
      </c>
      <c r="K85" s="38">
        <v>0</v>
      </c>
      <c r="L85" s="38"/>
      <c r="M85" s="38"/>
      <c r="N85" s="39"/>
    </row>
    <row r="86" spans="1:203" x14ac:dyDescent="0.15">
      <c r="A86" s="32" t="s">
        <v>158</v>
      </c>
      <c r="B86" s="43">
        <v>310</v>
      </c>
      <c r="C86" s="43" t="s">
        <v>159</v>
      </c>
      <c r="D86" s="33" t="s">
        <v>37</v>
      </c>
      <c r="E86" s="34">
        <v>655</v>
      </c>
      <c r="F86" s="33" t="s">
        <v>161</v>
      </c>
      <c r="G86" s="36">
        <v>4.5999999999999996</v>
      </c>
      <c r="H86" s="33" t="s">
        <v>78</v>
      </c>
      <c r="I86" s="36">
        <v>4.75</v>
      </c>
      <c r="J86" s="38">
        <v>0</v>
      </c>
      <c r="K86" s="38">
        <v>0</v>
      </c>
      <c r="L86" s="38"/>
      <c r="M86" s="38"/>
      <c r="N86" s="39"/>
    </row>
    <row r="87" spans="1:203" x14ac:dyDescent="0.15">
      <c r="A87" s="32" t="s">
        <v>158</v>
      </c>
      <c r="B87" s="43">
        <v>310</v>
      </c>
      <c r="C87" s="43" t="s">
        <v>159</v>
      </c>
      <c r="D87" s="33" t="s">
        <v>37</v>
      </c>
      <c r="E87" s="34">
        <v>5.4</v>
      </c>
      <c r="F87" s="33" t="s">
        <v>162</v>
      </c>
      <c r="G87" s="36">
        <v>4.0999999999999996</v>
      </c>
      <c r="H87" s="33" t="s">
        <v>78</v>
      </c>
      <c r="I87" s="36">
        <v>3.75</v>
      </c>
      <c r="J87" s="38">
        <v>0</v>
      </c>
      <c r="K87" s="38">
        <v>0</v>
      </c>
      <c r="L87" s="38"/>
      <c r="M87" s="38"/>
      <c r="N87" s="39"/>
    </row>
    <row r="88" spans="1:203" x14ac:dyDescent="0.15">
      <c r="A88" s="32" t="s">
        <v>158</v>
      </c>
      <c r="B88" s="43">
        <v>310</v>
      </c>
      <c r="C88" s="43" t="s">
        <v>159</v>
      </c>
      <c r="D88" s="33" t="s">
        <v>37</v>
      </c>
      <c r="E88" s="34">
        <v>10.1</v>
      </c>
      <c r="F88" s="33" t="s">
        <v>163</v>
      </c>
      <c r="G88" s="36">
        <v>4.5999999999999996</v>
      </c>
      <c r="H88" s="33" t="s">
        <v>78</v>
      </c>
      <c r="I88" s="36">
        <v>4.75</v>
      </c>
      <c r="J88" s="38">
        <v>0</v>
      </c>
      <c r="K88" s="38">
        <v>0</v>
      </c>
      <c r="L88" s="38"/>
      <c r="M88" s="38"/>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row>
    <row r="89" spans="1:203" x14ac:dyDescent="0.15">
      <c r="A89" s="32"/>
      <c r="B89" s="43"/>
      <c r="C89" s="43"/>
      <c r="D89" s="33"/>
      <c r="E89" s="34"/>
      <c r="F89" s="33"/>
      <c r="G89" s="36"/>
      <c r="H89" s="33"/>
      <c r="I89" s="36"/>
      <c r="J89" s="38"/>
      <c r="K89" s="38"/>
      <c r="L89" s="38"/>
      <c r="M89" s="38"/>
      <c r="N89" s="39"/>
    </row>
    <row r="90" spans="1:203" x14ac:dyDescent="0.15">
      <c r="A90" s="32" t="s">
        <v>164</v>
      </c>
      <c r="B90" s="43">
        <v>316</v>
      </c>
      <c r="C90" s="43" t="s">
        <v>165</v>
      </c>
      <c r="D90" s="33" t="s">
        <v>37</v>
      </c>
      <c r="E90" s="34">
        <v>500</v>
      </c>
      <c r="F90" s="33" t="s">
        <v>166</v>
      </c>
      <c r="G90" s="36">
        <v>5</v>
      </c>
      <c r="H90" s="33" t="s">
        <v>129</v>
      </c>
      <c r="I90" s="36">
        <v>6.5</v>
      </c>
      <c r="J90" s="38">
        <v>451070</v>
      </c>
      <c r="K90" s="38">
        <v>8793375</v>
      </c>
      <c r="L90" s="38">
        <v>66451</v>
      </c>
      <c r="M90" s="38">
        <v>8859826</v>
      </c>
      <c r="N90" s="39"/>
    </row>
    <row r="91" spans="1:203" x14ac:dyDescent="0.15">
      <c r="A91" s="32" t="s">
        <v>164</v>
      </c>
      <c r="B91" s="43">
        <v>316</v>
      </c>
      <c r="C91" s="43" t="s">
        <v>165</v>
      </c>
      <c r="D91" s="33" t="s">
        <v>37</v>
      </c>
      <c r="E91" s="41">
        <v>1E-3</v>
      </c>
      <c r="F91" s="33" t="s">
        <v>167</v>
      </c>
      <c r="G91" s="36">
        <v>0</v>
      </c>
      <c r="H91" s="33" t="s">
        <v>129</v>
      </c>
      <c r="I91" s="36">
        <v>6.5</v>
      </c>
      <c r="J91" s="38">
        <v>1</v>
      </c>
      <c r="K91" s="38">
        <v>19</v>
      </c>
      <c r="L91" s="38">
        <v>0</v>
      </c>
      <c r="M91" s="38">
        <v>19</v>
      </c>
      <c r="N91" s="39"/>
    </row>
    <row r="92" spans="1:203" x14ac:dyDescent="0.15">
      <c r="A92" s="32" t="s">
        <v>62</v>
      </c>
      <c r="B92" s="43">
        <v>319</v>
      </c>
      <c r="C92" s="43" t="s">
        <v>168</v>
      </c>
      <c r="D92" s="33" t="s">
        <v>37</v>
      </c>
      <c r="E92" s="34">
        <v>950</v>
      </c>
      <c r="F92" s="33" t="s">
        <v>82</v>
      </c>
      <c r="G92" s="36">
        <v>6</v>
      </c>
      <c r="H92" s="33" t="s">
        <v>65</v>
      </c>
      <c r="I92" s="36">
        <v>22</v>
      </c>
      <c r="J92" s="38">
        <v>746433</v>
      </c>
      <c r="K92" s="38">
        <v>14551323</v>
      </c>
      <c r="L92" s="38">
        <v>142350</v>
      </c>
      <c r="M92" s="38">
        <v>14693673</v>
      </c>
      <c r="N92" s="39"/>
    </row>
    <row r="93" spans="1:203" x14ac:dyDescent="0.15">
      <c r="A93" s="32" t="s">
        <v>66</v>
      </c>
      <c r="B93" s="43">
        <v>319</v>
      </c>
      <c r="C93" s="43" t="s">
        <v>168</v>
      </c>
      <c r="D93" s="33" t="s">
        <v>37</v>
      </c>
      <c r="E93" s="34">
        <v>58</v>
      </c>
      <c r="F93" s="33" t="s">
        <v>84</v>
      </c>
      <c r="G93" s="36">
        <v>6</v>
      </c>
      <c r="H93" s="33" t="s">
        <v>65</v>
      </c>
      <c r="I93" s="36">
        <v>22</v>
      </c>
      <c r="J93" s="38">
        <v>76495</v>
      </c>
      <c r="K93" s="38">
        <v>1491230</v>
      </c>
      <c r="L93" s="38">
        <v>14588</v>
      </c>
      <c r="M93" s="38">
        <v>1505818</v>
      </c>
      <c r="N93" s="39"/>
    </row>
    <row r="94" spans="1:203" x14ac:dyDescent="0.15">
      <c r="A94" s="32" t="s">
        <v>66</v>
      </c>
      <c r="B94" s="43">
        <v>319</v>
      </c>
      <c r="C94" s="43" t="s">
        <v>168</v>
      </c>
      <c r="D94" s="33" t="s">
        <v>37</v>
      </c>
      <c r="E94" s="34">
        <v>100</v>
      </c>
      <c r="F94" s="33" t="s">
        <v>169</v>
      </c>
      <c r="G94" s="36">
        <v>6</v>
      </c>
      <c r="H94" s="33" t="s">
        <v>65</v>
      </c>
      <c r="I94" s="36">
        <v>22</v>
      </c>
      <c r="J94" s="38">
        <v>131887</v>
      </c>
      <c r="K94" s="38">
        <v>2571068</v>
      </c>
      <c r="L94" s="38">
        <v>25152</v>
      </c>
      <c r="M94" s="38">
        <v>2596220</v>
      </c>
      <c r="N94" s="39"/>
    </row>
    <row r="95" spans="1:203" x14ac:dyDescent="0.15">
      <c r="A95" s="32" t="s">
        <v>112</v>
      </c>
      <c r="B95" s="43">
        <v>322</v>
      </c>
      <c r="C95" s="43" t="s">
        <v>170</v>
      </c>
      <c r="D95" s="33" t="s">
        <v>37</v>
      </c>
      <c r="E95" s="34">
        <v>440</v>
      </c>
      <c r="F95" s="33" t="s">
        <v>171</v>
      </c>
      <c r="G95" s="36">
        <v>4</v>
      </c>
      <c r="H95" s="33" t="s">
        <v>57</v>
      </c>
      <c r="I95" s="36">
        <v>5</v>
      </c>
      <c r="J95" s="38">
        <v>16074.91</v>
      </c>
      <c r="K95" s="38">
        <v>313372</v>
      </c>
      <c r="L95" s="38">
        <v>1334</v>
      </c>
      <c r="M95" s="38">
        <v>314706</v>
      </c>
      <c r="N95" s="39"/>
    </row>
    <row r="96" spans="1:203" x14ac:dyDescent="0.15">
      <c r="A96" s="32" t="s">
        <v>112</v>
      </c>
      <c r="B96" s="43">
        <v>322</v>
      </c>
      <c r="C96" s="43" t="s">
        <v>170</v>
      </c>
      <c r="D96" s="33" t="s">
        <v>37</v>
      </c>
      <c r="E96" s="34">
        <v>114</v>
      </c>
      <c r="F96" s="33" t="s">
        <v>172</v>
      </c>
      <c r="G96" s="36">
        <v>4</v>
      </c>
      <c r="H96" s="33" t="s">
        <v>57</v>
      </c>
      <c r="I96" s="36">
        <v>5</v>
      </c>
      <c r="J96" s="38">
        <v>4219.67</v>
      </c>
      <c r="K96" s="38">
        <v>82260</v>
      </c>
      <c r="L96" s="38">
        <v>351</v>
      </c>
      <c r="M96" s="38">
        <v>82611</v>
      </c>
      <c r="N96" s="39"/>
    </row>
    <row r="97" spans="1:203" x14ac:dyDescent="0.15">
      <c r="A97" s="32" t="s">
        <v>112</v>
      </c>
      <c r="B97" s="43">
        <v>322</v>
      </c>
      <c r="C97" s="43" t="s">
        <v>170</v>
      </c>
      <c r="D97" s="33" t="s">
        <v>37</v>
      </c>
      <c r="E97" s="34">
        <v>1500</v>
      </c>
      <c r="F97" s="33" t="s">
        <v>173</v>
      </c>
      <c r="G97" s="36">
        <v>5.8</v>
      </c>
      <c r="H97" s="33" t="s">
        <v>57</v>
      </c>
      <c r="I97" s="36">
        <v>19.25</v>
      </c>
      <c r="J97" s="38">
        <v>1135000</v>
      </c>
      <c r="K97" s="38">
        <v>22126235</v>
      </c>
      <c r="L97" s="38">
        <v>135557</v>
      </c>
      <c r="M97" s="38">
        <v>22261792</v>
      </c>
      <c r="N97" s="39"/>
    </row>
    <row r="98" spans="1:203" x14ac:dyDescent="0.15">
      <c r="A98" s="32" t="s">
        <v>112</v>
      </c>
      <c r="B98" s="43">
        <v>322</v>
      </c>
      <c r="C98" s="43" t="s">
        <v>170</v>
      </c>
      <c r="D98" s="33" t="s">
        <v>37</v>
      </c>
      <c r="E98" s="34">
        <v>374</v>
      </c>
      <c r="F98" s="33" t="s">
        <v>174</v>
      </c>
      <c r="G98" s="36">
        <v>5.8</v>
      </c>
      <c r="H98" s="33" t="s">
        <v>57</v>
      </c>
      <c r="I98" s="36">
        <v>19.25</v>
      </c>
      <c r="J98" s="38">
        <v>283000</v>
      </c>
      <c r="K98" s="38">
        <v>5516938</v>
      </c>
      <c r="L98" s="38">
        <v>33800</v>
      </c>
      <c r="M98" s="38">
        <v>5550738</v>
      </c>
      <c r="N98" s="39"/>
    </row>
    <row r="99" spans="1:203" x14ac:dyDescent="0.15">
      <c r="A99" s="32" t="s">
        <v>175</v>
      </c>
      <c r="B99" s="43">
        <v>322</v>
      </c>
      <c r="C99" s="43" t="s">
        <v>170</v>
      </c>
      <c r="D99" s="33" t="s">
        <v>37</v>
      </c>
      <c r="E99" s="34">
        <v>314</v>
      </c>
      <c r="F99" s="33" t="s">
        <v>176</v>
      </c>
      <c r="G99" s="36">
        <v>5.8</v>
      </c>
      <c r="H99" s="33" t="s">
        <v>57</v>
      </c>
      <c r="I99" s="36">
        <v>19</v>
      </c>
      <c r="J99" s="38">
        <v>379183.75</v>
      </c>
      <c r="K99" s="38">
        <v>7391990</v>
      </c>
      <c r="L99" s="38">
        <v>45286</v>
      </c>
      <c r="M99" s="38">
        <v>7437276</v>
      </c>
      <c r="N99" s="39"/>
    </row>
    <row r="100" spans="1:203" x14ac:dyDescent="0.15">
      <c r="A100" s="32" t="s">
        <v>138</v>
      </c>
      <c r="B100" s="43">
        <v>322</v>
      </c>
      <c r="C100" s="43" t="s">
        <v>170</v>
      </c>
      <c r="D100" s="33" t="s">
        <v>37</v>
      </c>
      <c r="E100" s="34">
        <v>28</v>
      </c>
      <c r="F100" s="33" t="s">
        <v>177</v>
      </c>
      <c r="G100" s="36">
        <v>5.8</v>
      </c>
      <c r="H100" s="33" t="s">
        <v>57</v>
      </c>
      <c r="I100" s="36">
        <v>19</v>
      </c>
      <c r="J100" s="38">
        <v>36598.639999999999</v>
      </c>
      <c r="K100" s="38">
        <v>713471</v>
      </c>
      <c r="L100" s="38">
        <v>4372</v>
      </c>
      <c r="M100" s="38">
        <v>717843</v>
      </c>
      <c r="N100" s="39"/>
    </row>
    <row r="101" spans="1:203" x14ac:dyDescent="0.15">
      <c r="A101" s="32"/>
      <c r="B101" s="43"/>
      <c r="C101" s="43"/>
      <c r="D101" s="33"/>
      <c r="E101" s="34"/>
      <c r="F101" s="33"/>
      <c r="G101" s="36"/>
      <c r="H101" s="33"/>
      <c r="I101" s="36"/>
      <c r="J101" s="38"/>
      <c r="K101" s="38"/>
      <c r="L101" s="38"/>
      <c r="M101" s="38"/>
      <c r="N101" s="39"/>
    </row>
    <row r="102" spans="1:203" x14ac:dyDescent="0.15">
      <c r="A102" s="32" t="s">
        <v>141</v>
      </c>
      <c r="B102" s="43">
        <v>330</v>
      </c>
      <c r="C102" s="43" t="s">
        <v>178</v>
      </c>
      <c r="D102" s="33" t="s">
        <v>37</v>
      </c>
      <c r="E102" s="34">
        <v>1000</v>
      </c>
      <c r="F102" s="33" t="s">
        <v>179</v>
      </c>
      <c r="G102" s="36">
        <v>5</v>
      </c>
      <c r="H102" s="33" t="s">
        <v>180</v>
      </c>
      <c r="I102" s="36">
        <v>11</v>
      </c>
      <c r="J102" s="38">
        <v>600000</v>
      </c>
      <c r="K102" s="38">
        <v>11696688</v>
      </c>
      <c r="L102" s="38">
        <v>141940</v>
      </c>
      <c r="M102" s="38">
        <v>11838628</v>
      </c>
      <c r="N102" s="39"/>
    </row>
    <row r="103" spans="1:203" x14ac:dyDescent="0.15">
      <c r="A103" s="32" t="s">
        <v>181</v>
      </c>
      <c r="B103" s="43">
        <v>332</v>
      </c>
      <c r="C103" s="43" t="s">
        <v>182</v>
      </c>
      <c r="D103" s="33" t="s">
        <v>37</v>
      </c>
      <c r="E103" s="34">
        <v>700</v>
      </c>
      <c r="F103" s="33" t="s">
        <v>183</v>
      </c>
      <c r="G103" s="36">
        <v>6</v>
      </c>
      <c r="H103" s="33" t="s">
        <v>180</v>
      </c>
      <c r="I103" s="36">
        <v>10</v>
      </c>
      <c r="J103" s="38">
        <v>440338</v>
      </c>
      <c r="K103" s="38">
        <v>8584160</v>
      </c>
      <c r="L103" s="38">
        <v>20193</v>
      </c>
      <c r="M103" s="38">
        <v>8604353</v>
      </c>
      <c r="N103" s="39"/>
    </row>
    <row r="104" spans="1:203" x14ac:dyDescent="0.15">
      <c r="A104" s="32" t="s">
        <v>181</v>
      </c>
      <c r="B104" s="43">
        <v>332</v>
      </c>
      <c r="C104" s="43" t="s">
        <v>182</v>
      </c>
      <c r="D104" s="33" t="s">
        <v>37</v>
      </c>
      <c r="E104" s="34">
        <v>1300</v>
      </c>
      <c r="F104" s="33" t="s">
        <v>184</v>
      </c>
      <c r="G104" s="36">
        <v>6</v>
      </c>
      <c r="H104" s="33" t="s">
        <v>180</v>
      </c>
      <c r="I104" s="36">
        <v>10</v>
      </c>
      <c r="J104" s="38">
        <v>817769</v>
      </c>
      <c r="K104" s="38">
        <v>15941981</v>
      </c>
      <c r="L104" s="38">
        <v>37506</v>
      </c>
      <c r="M104" s="38">
        <v>15979487</v>
      </c>
      <c r="N104" s="39"/>
    </row>
    <row r="105" spans="1:203" x14ac:dyDescent="0.15">
      <c r="A105" s="32" t="s">
        <v>185</v>
      </c>
      <c r="B105" s="43">
        <v>332</v>
      </c>
      <c r="C105" s="43" t="s">
        <v>182</v>
      </c>
      <c r="D105" s="33" t="s">
        <v>37</v>
      </c>
      <c r="E105" s="45">
        <v>1E-3</v>
      </c>
      <c r="F105" s="33" t="s">
        <v>56</v>
      </c>
      <c r="G105" s="36">
        <v>6</v>
      </c>
      <c r="H105" s="33" t="s">
        <v>180</v>
      </c>
      <c r="I105" s="36">
        <v>10</v>
      </c>
      <c r="J105" s="38">
        <v>1</v>
      </c>
      <c r="K105" s="38">
        <v>19</v>
      </c>
      <c r="L105" s="38">
        <v>6</v>
      </c>
      <c r="M105" s="38">
        <v>25</v>
      </c>
      <c r="N105" s="39"/>
    </row>
    <row r="106" spans="1:203" x14ac:dyDescent="0.15">
      <c r="A106" s="32" t="s">
        <v>632</v>
      </c>
      <c r="B106" s="43">
        <v>337</v>
      </c>
      <c r="C106" s="43" t="s">
        <v>187</v>
      </c>
      <c r="D106" s="33" t="s">
        <v>37</v>
      </c>
      <c r="E106" s="34">
        <v>400</v>
      </c>
      <c r="F106" s="33" t="s">
        <v>38</v>
      </c>
      <c r="G106" s="36">
        <v>6.3</v>
      </c>
      <c r="H106" s="33" t="s">
        <v>65</v>
      </c>
      <c r="I106" s="36">
        <v>19.5</v>
      </c>
      <c r="J106" s="38">
        <v>320037</v>
      </c>
      <c r="K106" s="38">
        <v>6238955</v>
      </c>
      <c r="L106" s="38">
        <v>5287</v>
      </c>
      <c r="M106" s="38">
        <v>6244242</v>
      </c>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row>
    <row r="107" spans="1:203" x14ac:dyDescent="0.15">
      <c r="A107" s="32" t="s">
        <v>632</v>
      </c>
      <c r="B107" s="43">
        <v>337</v>
      </c>
      <c r="C107" s="43" t="s">
        <v>187</v>
      </c>
      <c r="D107" s="33" t="s">
        <v>37</v>
      </c>
      <c r="E107" s="34">
        <v>74</v>
      </c>
      <c r="F107" s="33" t="s">
        <v>40</v>
      </c>
      <c r="G107" s="36">
        <v>6.3</v>
      </c>
      <c r="H107" s="33" t="s">
        <v>65</v>
      </c>
      <c r="I107" s="36">
        <v>19.5</v>
      </c>
      <c r="J107" s="38">
        <v>59207</v>
      </c>
      <c r="K107" s="38">
        <v>1154210</v>
      </c>
      <c r="L107" s="38">
        <v>974</v>
      </c>
      <c r="M107" s="38">
        <v>1155184</v>
      </c>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row>
    <row r="108" spans="1:203" x14ac:dyDescent="0.15">
      <c r="A108" s="32" t="s">
        <v>633</v>
      </c>
      <c r="B108" s="43">
        <v>337</v>
      </c>
      <c r="C108" s="43" t="s">
        <v>187</v>
      </c>
      <c r="D108" s="33" t="s">
        <v>37</v>
      </c>
      <c r="E108" s="34">
        <v>38</v>
      </c>
      <c r="F108" s="33" t="s">
        <v>189</v>
      </c>
      <c r="G108" s="36">
        <v>7</v>
      </c>
      <c r="H108" s="33" t="s">
        <v>65</v>
      </c>
      <c r="I108" s="36">
        <v>19.75</v>
      </c>
      <c r="J108" s="38">
        <v>38000</v>
      </c>
      <c r="K108" s="38">
        <v>740790</v>
      </c>
      <c r="L108" s="38">
        <v>264590</v>
      </c>
      <c r="M108" s="38">
        <v>1005380</v>
      </c>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row>
    <row r="109" spans="1:203" s="46" customFormat="1" x14ac:dyDescent="0.15">
      <c r="A109" s="32" t="s">
        <v>634</v>
      </c>
      <c r="B109" s="43">
        <v>337</v>
      </c>
      <c r="C109" s="43" t="s">
        <v>191</v>
      </c>
      <c r="D109" s="33" t="s">
        <v>37</v>
      </c>
      <c r="E109" s="34">
        <v>539</v>
      </c>
      <c r="F109" s="33" t="s">
        <v>192</v>
      </c>
      <c r="G109" s="36">
        <v>5</v>
      </c>
      <c r="H109" s="43" t="s">
        <v>57</v>
      </c>
      <c r="I109" s="36">
        <v>19.5</v>
      </c>
      <c r="J109" s="38">
        <v>456783</v>
      </c>
      <c r="K109" s="38">
        <v>8904747</v>
      </c>
      <c r="L109" s="38">
        <v>42344</v>
      </c>
      <c r="M109" s="38">
        <v>8947091</v>
      </c>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row>
    <row r="110" spans="1:203" s="46" customFormat="1" x14ac:dyDescent="0.15">
      <c r="A110" s="32" t="s">
        <v>634</v>
      </c>
      <c r="B110" s="43">
        <v>337</v>
      </c>
      <c r="C110" s="43" t="s">
        <v>191</v>
      </c>
      <c r="D110" s="33" t="s">
        <v>37</v>
      </c>
      <c r="E110" s="34">
        <v>40</v>
      </c>
      <c r="F110" s="33" t="s">
        <v>193</v>
      </c>
      <c r="G110" s="36">
        <v>7.5</v>
      </c>
      <c r="H110" s="43" t="s">
        <v>57</v>
      </c>
      <c r="I110" s="36">
        <v>19.75</v>
      </c>
      <c r="J110" s="38">
        <v>40000</v>
      </c>
      <c r="K110" s="38">
        <v>779779</v>
      </c>
      <c r="L110" s="38">
        <v>213572</v>
      </c>
      <c r="M110" s="38">
        <v>993351</v>
      </c>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row>
    <row r="111" spans="1:203" x14ac:dyDescent="0.15">
      <c r="A111" s="32" t="s">
        <v>635</v>
      </c>
      <c r="B111" s="43">
        <v>337</v>
      </c>
      <c r="C111" s="43" t="s">
        <v>195</v>
      </c>
      <c r="D111" s="33" t="s">
        <v>37</v>
      </c>
      <c r="E111" s="34">
        <v>512</v>
      </c>
      <c r="F111" s="33" t="s">
        <v>618</v>
      </c>
      <c r="G111" s="36">
        <v>4.5</v>
      </c>
      <c r="H111" s="33" t="s">
        <v>65</v>
      </c>
      <c r="I111" s="36">
        <v>19.5</v>
      </c>
      <c r="J111" s="38">
        <v>455505</v>
      </c>
      <c r="K111" s="38">
        <v>8879833</v>
      </c>
      <c r="L111" s="38">
        <v>5440</v>
      </c>
      <c r="M111" s="38">
        <v>8885273</v>
      </c>
      <c r="N111" s="39"/>
    </row>
    <row r="112" spans="1:203" x14ac:dyDescent="0.15">
      <c r="A112" s="32" t="s">
        <v>635</v>
      </c>
      <c r="B112" s="43">
        <v>337</v>
      </c>
      <c r="C112" s="43" t="s">
        <v>195</v>
      </c>
      <c r="D112" s="33" t="s">
        <v>37</v>
      </c>
      <c r="E112" s="34">
        <v>45</v>
      </c>
      <c r="F112" s="33" t="s">
        <v>619</v>
      </c>
      <c r="G112" s="36">
        <v>8</v>
      </c>
      <c r="H112" s="33" t="s">
        <v>65</v>
      </c>
      <c r="I112" s="36">
        <v>19.75</v>
      </c>
      <c r="J112" s="38">
        <v>45000</v>
      </c>
      <c r="K112" s="38">
        <v>877252</v>
      </c>
      <c r="L112" s="38">
        <v>187253</v>
      </c>
      <c r="M112" s="38">
        <v>1064505</v>
      </c>
      <c r="N112" s="39"/>
    </row>
    <row r="113" spans="1:203" x14ac:dyDescent="0.15">
      <c r="A113" s="32"/>
      <c r="B113" s="43"/>
      <c r="C113" s="43"/>
      <c r="D113" s="33"/>
      <c r="E113" s="34"/>
      <c r="F113" s="33"/>
      <c r="G113" s="36"/>
      <c r="H113" s="33"/>
      <c r="I113" s="36"/>
      <c r="J113" s="38"/>
      <c r="K113" s="38"/>
      <c r="L113" s="38"/>
      <c r="M113" s="38"/>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row>
    <row r="114" spans="1:203" x14ac:dyDescent="0.15">
      <c r="A114" s="32" t="s">
        <v>62</v>
      </c>
      <c r="B114" s="43">
        <v>341</v>
      </c>
      <c r="C114" s="43" t="s">
        <v>199</v>
      </c>
      <c r="D114" s="33" t="s">
        <v>37</v>
      </c>
      <c r="E114" s="34">
        <v>320</v>
      </c>
      <c r="F114" s="33" t="s">
        <v>200</v>
      </c>
      <c r="G114" s="36">
        <v>5.8</v>
      </c>
      <c r="H114" s="33" t="s">
        <v>39</v>
      </c>
      <c r="I114" s="36">
        <v>23.75</v>
      </c>
      <c r="J114" s="38">
        <v>225097</v>
      </c>
      <c r="K114" s="38">
        <v>4388149</v>
      </c>
      <c r="L114" s="38">
        <v>41526</v>
      </c>
      <c r="M114" s="38">
        <v>4429675</v>
      </c>
      <c r="N114" s="39"/>
    </row>
    <row r="115" spans="1:203" x14ac:dyDescent="0.15">
      <c r="A115" s="32" t="s">
        <v>66</v>
      </c>
      <c r="B115" s="43">
        <v>341</v>
      </c>
      <c r="C115" s="43" t="s">
        <v>199</v>
      </c>
      <c r="D115" s="33" t="s">
        <v>37</v>
      </c>
      <c r="E115" s="34">
        <v>6</v>
      </c>
      <c r="F115" s="33" t="s">
        <v>201</v>
      </c>
      <c r="G115" s="36">
        <v>7.5</v>
      </c>
      <c r="H115" s="33" t="s">
        <v>39</v>
      </c>
      <c r="I115" s="36">
        <v>23.75</v>
      </c>
      <c r="J115" s="38">
        <v>8013</v>
      </c>
      <c r="K115" s="38">
        <v>156209</v>
      </c>
      <c r="L115" s="38">
        <v>1900</v>
      </c>
      <c r="M115" s="38">
        <v>158109</v>
      </c>
      <c r="N115" s="39"/>
    </row>
    <row r="116" spans="1:203" x14ac:dyDescent="0.15">
      <c r="A116" s="32" t="s">
        <v>66</v>
      </c>
      <c r="B116" s="43">
        <v>341</v>
      </c>
      <c r="C116" s="43" t="s">
        <v>199</v>
      </c>
      <c r="D116" s="33" t="s">
        <v>37</v>
      </c>
      <c r="E116" s="34">
        <v>15.2</v>
      </c>
      <c r="F116" s="33" t="s">
        <v>202</v>
      </c>
      <c r="G116" s="36">
        <v>7.5</v>
      </c>
      <c r="H116" s="33" t="s">
        <v>39</v>
      </c>
      <c r="I116" s="36">
        <v>23.75</v>
      </c>
      <c r="J116" s="38">
        <v>20299</v>
      </c>
      <c r="K116" s="38">
        <v>395718</v>
      </c>
      <c r="L116" s="38">
        <v>4814</v>
      </c>
      <c r="M116" s="38">
        <v>400532</v>
      </c>
      <c r="N116" s="39"/>
    </row>
    <row r="117" spans="1:203" x14ac:dyDescent="0.15">
      <c r="A117" s="32" t="s">
        <v>112</v>
      </c>
      <c r="B117" s="43">
        <v>342</v>
      </c>
      <c r="C117" s="43" t="s">
        <v>203</v>
      </c>
      <c r="D117" s="33" t="s">
        <v>135</v>
      </c>
      <c r="E117" s="34">
        <v>13200000</v>
      </c>
      <c r="F117" s="33" t="s">
        <v>204</v>
      </c>
      <c r="G117" s="36">
        <v>5.5</v>
      </c>
      <c r="H117" s="33" t="s">
        <v>137</v>
      </c>
      <c r="I117" s="36">
        <v>4</v>
      </c>
      <c r="J117" s="38">
        <v>0</v>
      </c>
      <c r="K117" s="38">
        <v>0</v>
      </c>
      <c r="L117" s="38"/>
      <c r="M117" s="38"/>
      <c r="N117" s="39"/>
    </row>
    <row r="118" spans="1:203" x14ac:dyDescent="0.15">
      <c r="A118" s="32" t="s">
        <v>138</v>
      </c>
      <c r="B118" s="43">
        <v>342</v>
      </c>
      <c r="C118" s="43" t="s">
        <v>203</v>
      </c>
      <c r="D118" s="33" t="s">
        <v>135</v>
      </c>
      <c r="E118" s="34">
        <v>2900000</v>
      </c>
      <c r="F118" s="33" t="s">
        <v>205</v>
      </c>
      <c r="G118" s="36">
        <v>10</v>
      </c>
      <c r="H118" s="33" t="s">
        <v>137</v>
      </c>
      <c r="I118" s="36">
        <v>4</v>
      </c>
      <c r="J118" s="38">
        <v>14296264</v>
      </c>
      <c r="K118" s="38">
        <v>14296</v>
      </c>
      <c r="L118" s="38">
        <v>575</v>
      </c>
      <c r="M118" s="38">
        <v>14871</v>
      </c>
      <c r="N118" s="39"/>
    </row>
    <row r="119" spans="1:203" x14ac:dyDescent="0.15">
      <c r="A119" s="32" t="s">
        <v>206</v>
      </c>
      <c r="B119" s="43">
        <v>342</v>
      </c>
      <c r="C119" s="43" t="s">
        <v>207</v>
      </c>
      <c r="D119" s="33" t="s">
        <v>135</v>
      </c>
      <c r="E119" s="34">
        <v>15500000</v>
      </c>
      <c r="F119" s="33" t="s">
        <v>208</v>
      </c>
      <c r="G119" s="36">
        <v>4.5</v>
      </c>
      <c r="H119" s="43" t="s">
        <v>137</v>
      </c>
      <c r="I119" s="36">
        <v>4</v>
      </c>
      <c r="J119" s="38">
        <v>1224000125</v>
      </c>
      <c r="K119" s="38">
        <v>1224000</v>
      </c>
      <c r="L119" s="38">
        <v>8862</v>
      </c>
      <c r="M119" s="38">
        <v>1232862</v>
      </c>
      <c r="N119" s="39"/>
    </row>
    <row r="120" spans="1:203" x14ac:dyDescent="0.15">
      <c r="A120" s="32" t="s">
        <v>209</v>
      </c>
      <c r="B120" s="43">
        <v>342</v>
      </c>
      <c r="C120" s="43" t="s">
        <v>207</v>
      </c>
      <c r="D120" s="33" t="s">
        <v>135</v>
      </c>
      <c r="E120" s="34">
        <v>100000</v>
      </c>
      <c r="F120" s="33" t="s">
        <v>210</v>
      </c>
      <c r="G120" s="36">
        <v>10</v>
      </c>
      <c r="H120" s="43" t="s">
        <v>137</v>
      </c>
      <c r="I120" s="36">
        <v>4.25</v>
      </c>
      <c r="J120" s="38">
        <v>133100000</v>
      </c>
      <c r="K120" s="38">
        <v>133100</v>
      </c>
      <c r="L120" s="38">
        <v>2095</v>
      </c>
      <c r="M120" s="38">
        <v>135195</v>
      </c>
      <c r="N120" s="39"/>
    </row>
    <row r="121" spans="1:203" x14ac:dyDescent="0.15">
      <c r="A121" s="32" t="s">
        <v>211</v>
      </c>
      <c r="B121" s="43">
        <v>342</v>
      </c>
      <c r="C121" s="43" t="s">
        <v>212</v>
      </c>
      <c r="D121" s="33" t="s">
        <v>135</v>
      </c>
      <c r="E121" s="47">
        <v>15860000</v>
      </c>
      <c r="F121" s="33" t="s">
        <v>620</v>
      </c>
      <c r="G121" s="36">
        <v>4.5</v>
      </c>
      <c r="H121" s="43" t="s">
        <v>137</v>
      </c>
      <c r="I121" s="36">
        <v>4</v>
      </c>
      <c r="J121" s="38">
        <v>2862396064</v>
      </c>
      <c r="K121" s="38">
        <v>2862396</v>
      </c>
      <c r="L121" s="38">
        <v>20725</v>
      </c>
      <c r="M121" s="38">
        <v>2883121</v>
      </c>
      <c r="N121" s="39"/>
    </row>
    <row r="122" spans="1:203" x14ac:dyDescent="0.15">
      <c r="A122" s="32" t="s">
        <v>214</v>
      </c>
      <c r="B122" s="43">
        <v>342</v>
      </c>
      <c r="C122" s="43" t="s">
        <v>212</v>
      </c>
      <c r="D122" s="33" t="s">
        <v>135</v>
      </c>
      <c r="E122" s="47">
        <v>100000</v>
      </c>
      <c r="F122" s="33" t="s">
        <v>621</v>
      </c>
      <c r="G122" s="36">
        <v>10</v>
      </c>
      <c r="H122" s="43" t="s">
        <v>137</v>
      </c>
      <c r="I122" s="36">
        <v>4.25</v>
      </c>
      <c r="J122" s="38">
        <v>126905871</v>
      </c>
      <c r="K122" s="38">
        <v>126906</v>
      </c>
      <c r="L122" s="38">
        <v>1998</v>
      </c>
      <c r="M122" s="38">
        <v>128904</v>
      </c>
      <c r="N122" s="39"/>
    </row>
    <row r="123" spans="1:203" x14ac:dyDescent="0.15">
      <c r="A123" s="32" t="s">
        <v>103</v>
      </c>
      <c r="B123" s="43">
        <v>346</v>
      </c>
      <c r="C123" s="43" t="s">
        <v>215</v>
      </c>
      <c r="D123" s="33" t="s">
        <v>135</v>
      </c>
      <c r="E123" s="34">
        <v>10065000</v>
      </c>
      <c r="F123" s="33" t="s">
        <v>124</v>
      </c>
      <c r="G123" s="36">
        <v>4.75</v>
      </c>
      <c r="H123" s="33" t="s">
        <v>180</v>
      </c>
      <c r="I123" s="36">
        <v>6.5</v>
      </c>
      <c r="J123" s="38">
        <v>10065000000</v>
      </c>
      <c r="K123" s="38">
        <v>10065000</v>
      </c>
      <c r="L123" s="38">
        <v>116160</v>
      </c>
      <c r="M123" s="38">
        <v>10181160</v>
      </c>
      <c r="N123" s="39"/>
    </row>
    <row r="124" spans="1:203" x14ac:dyDescent="0.15">
      <c r="A124" s="32" t="s">
        <v>216</v>
      </c>
      <c r="B124" s="43">
        <v>346</v>
      </c>
      <c r="C124" s="43" t="s">
        <v>215</v>
      </c>
      <c r="D124" s="33" t="s">
        <v>135</v>
      </c>
      <c r="E124" s="34">
        <v>6435000</v>
      </c>
      <c r="F124" s="33" t="s">
        <v>126</v>
      </c>
      <c r="G124" s="36">
        <v>16</v>
      </c>
      <c r="H124" s="33" t="s">
        <v>180</v>
      </c>
      <c r="I124" s="36">
        <v>6.75</v>
      </c>
      <c r="J124" s="38">
        <v>10044365760</v>
      </c>
      <c r="K124" s="38">
        <v>10044366</v>
      </c>
      <c r="L124" s="38">
        <v>375524</v>
      </c>
      <c r="M124" s="38">
        <v>10419890</v>
      </c>
      <c r="N124" s="39"/>
    </row>
    <row r="125" spans="1:203" x14ac:dyDescent="0.15">
      <c r="A125" s="32"/>
      <c r="B125" s="43"/>
      <c r="C125" s="43"/>
      <c r="D125" s="33"/>
      <c r="E125" s="34"/>
      <c r="F125" s="33"/>
      <c r="G125" s="36"/>
      <c r="H125" s="33"/>
      <c r="I125" s="36"/>
      <c r="J125" s="38"/>
      <c r="K125" s="38"/>
      <c r="L125" s="38"/>
      <c r="M125" s="38"/>
      <c r="N125" s="39"/>
    </row>
    <row r="126" spans="1:203" x14ac:dyDescent="0.15">
      <c r="A126" s="32" t="s">
        <v>112</v>
      </c>
      <c r="B126" s="43">
        <v>351</v>
      </c>
      <c r="C126" s="43" t="s">
        <v>217</v>
      </c>
      <c r="D126" s="33" t="s">
        <v>37</v>
      </c>
      <c r="E126" s="34">
        <v>400</v>
      </c>
      <c r="F126" s="33" t="s">
        <v>218</v>
      </c>
      <c r="G126" s="36">
        <v>6.5</v>
      </c>
      <c r="H126" s="33" t="s">
        <v>57</v>
      </c>
      <c r="I126" s="36">
        <v>20</v>
      </c>
      <c r="J126" s="38">
        <v>329627.21999999997</v>
      </c>
      <c r="K126" s="38">
        <v>6425911</v>
      </c>
      <c r="L126" s="38">
        <v>43989</v>
      </c>
      <c r="M126" s="38">
        <v>6469900</v>
      </c>
      <c r="N126" s="39"/>
    </row>
    <row r="127" spans="1:203" x14ac:dyDescent="0.15">
      <c r="A127" s="32" t="s">
        <v>112</v>
      </c>
      <c r="B127" s="43">
        <v>351</v>
      </c>
      <c r="C127" s="43" t="s">
        <v>217</v>
      </c>
      <c r="D127" s="33" t="s">
        <v>37</v>
      </c>
      <c r="E127" s="34">
        <v>155</v>
      </c>
      <c r="F127" s="33" t="s">
        <v>219</v>
      </c>
      <c r="G127" s="36">
        <v>6.5</v>
      </c>
      <c r="H127" s="33" t="s">
        <v>57</v>
      </c>
      <c r="I127" s="36">
        <v>20</v>
      </c>
      <c r="J127" s="38">
        <v>127730.77</v>
      </c>
      <c r="K127" s="38">
        <v>2490045</v>
      </c>
      <c r="L127" s="38">
        <v>17046</v>
      </c>
      <c r="M127" s="38">
        <v>2507091</v>
      </c>
      <c r="N127" s="39"/>
    </row>
    <row r="128" spans="1:203" x14ac:dyDescent="0.15">
      <c r="A128" s="32" t="s">
        <v>220</v>
      </c>
      <c r="B128" s="43">
        <v>351</v>
      </c>
      <c r="C128" s="43" t="s">
        <v>217</v>
      </c>
      <c r="D128" s="33" t="s">
        <v>37</v>
      </c>
      <c r="E128" s="34">
        <v>21</v>
      </c>
      <c r="F128" s="33" t="s">
        <v>221</v>
      </c>
      <c r="G128" s="36">
        <v>5</v>
      </c>
      <c r="H128" s="33" t="s">
        <v>57</v>
      </c>
      <c r="I128" s="36">
        <v>5.5</v>
      </c>
      <c r="J128" s="38">
        <v>10754.3</v>
      </c>
      <c r="K128" s="38">
        <v>209649</v>
      </c>
      <c r="L128" s="38">
        <v>1112</v>
      </c>
      <c r="M128" s="38">
        <v>210761</v>
      </c>
      <c r="N128" s="39"/>
    </row>
    <row r="129" spans="1:14" x14ac:dyDescent="0.15">
      <c r="A129" s="32" t="s">
        <v>121</v>
      </c>
      <c r="B129" s="43">
        <v>351</v>
      </c>
      <c r="C129" s="43" t="s">
        <v>217</v>
      </c>
      <c r="D129" s="33" t="s">
        <v>37</v>
      </c>
      <c r="E129" s="34">
        <v>60</v>
      </c>
      <c r="F129" s="33" t="s">
        <v>222</v>
      </c>
      <c r="G129" s="36">
        <v>6.5</v>
      </c>
      <c r="H129" s="33" t="s">
        <v>57</v>
      </c>
      <c r="I129" s="36">
        <v>20</v>
      </c>
      <c r="J129" s="38">
        <v>77187.98</v>
      </c>
      <c r="K129" s="38">
        <v>1504740</v>
      </c>
      <c r="L129" s="38">
        <v>10300</v>
      </c>
      <c r="M129" s="38">
        <v>1515040</v>
      </c>
      <c r="N129" s="39"/>
    </row>
    <row r="130" spans="1:14" x14ac:dyDescent="0.15">
      <c r="A130" s="32" t="s">
        <v>121</v>
      </c>
      <c r="B130" s="43">
        <v>351</v>
      </c>
      <c r="C130" s="43" t="s">
        <v>217</v>
      </c>
      <c r="D130" s="33" t="s">
        <v>37</v>
      </c>
      <c r="E130" s="34">
        <v>2</v>
      </c>
      <c r="F130" s="33" t="s">
        <v>223</v>
      </c>
      <c r="G130" s="36">
        <v>6.5</v>
      </c>
      <c r="H130" s="33" t="s">
        <v>57</v>
      </c>
      <c r="I130" s="36">
        <v>21</v>
      </c>
      <c r="J130" s="38">
        <v>2572.9299999999998</v>
      </c>
      <c r="K130" s="38">
        <v>50158</v>
      </c>
      <c r="L130" s="38">
        <v>343</v>
      </c>
      <c r="M130" s="38">
        <v>50501</v>
      </c>
      <c r="N130" s="39"/>
    </row>
    <row r="131" spans="1:14" x14ac:dyDescent="0.15">
      <c r="A131" s="32" t="s">
        <v>224</v>
      </c>
      <c r="B131" s="43">
        <v>351</v>
      </c>
      <c r="C131" s="43" t="s">
        <v>225</v>
      </c>
      <c r="D131" s="33" t="s">
        <v>37</v>
      </c>
      <c r="E131" s="34">
        <v>160</v>
      </c>
      <c r="F131" s="33" t="s">
        <v>226</v>
      </c>
      <c r="G131" s="36">
        <v>5.3</v>
      </c>
      <c r="H131" s="33" t="s">
        <v>57</v>
      </c>
      <c r="I131" s="36">
        <v>6</v>
      </c>
      <c r="J131" s="38">
        <v>53974.64</v>
      </c>
      <c r="K131" s="38">
        <v>1052208</v>
      </c>
      <c r="L131" s="38">
        <v>5903</v>
      </c>
      <c r="M131" s="38">
        <v>1058111</v>
      </c>
      <c r="N131" s="39"/>
    </row>
    <row r="132" spans="1:14" x14ac:dyDescent="0.15">
      <c r="A132" s="32" t="s">
        <v>224</v>
      </c>
      <c r="B132" s="43">
        <v>351</v>
      </c>
      <c r="C132" s="43" t="s">
        <v>225</v>
      </c>
      <c r="D132" s="33" t="s">
        <v>37</v>
      </c>
      <c r="E132" s="34">
        <v>60</v>
      </c>
      <c r="F132" s="33" t="s">
        <v>227</v>
      </c>
      <c r="G132" s="36">
        <v>5.3</v>
      </c>
      <c r="H132" s="33" t="s">
        <v>57</v>
      </c>
      <c r="I132" s="36">
        <v>6</v>
      </c>
      <c r="J132" s="38">
        <v>20240.13</v>
      </c>
      <c r="K132" s="38">
        <v>394571</v>
      </c>
      <c r="L132" s="38">
        <v>2213</v>
      </c>
      <c r="M132" s="38">
        <v>396784</v>
      </c>
      <c r="N132" s="39"/>
    </row>
    <row r="133" spans="1:14" x14ac:dyDescent="0.15">
      <c r="A133" s="32" t="s">
        <v>224</v>
      </c>
      <c r="B133" s="43">
        <v>351</v>
      </c>
      <c r="C133" s="43" t="s">
        <v>225</v>
      </c>
      <c r="D133" s="33" t="s">
        <v>37</v>
      </c>
      <c r="E133" s="34">
        <v>600</v>
      </c>
      <c r="F133" s="33" t="s">
        <v>228</v>
      </c>
      <c r="G133" s="36">
        <v>6.5</v>
      </c>
      <c r="H133" s="33" t="s">
        <v>57</v>
      </c>
      <c r="I133" s="36">
        <v>22.5</v>
      </c>
      <c r="J133" s="38">
        <v>557205.88</v>
      </c>
      <c r="K133" s="38">
        <v>10862439</v>
      </c>
      <c r="L133" s="38">
        <v>74360</v>
      </c>
      <c r="M133" s="38">
        <v>10936799</v>
      </c>
      <c r="N133" s="39"/>
    </row>
    <row r="134" spans="1:14" x14ac:dyDescent="0.15">
      <c r="A134" s="32" t="s">
        <v>224</v>
      </c>
      <c r="B134" s="43">
        <v>351</v>
      </c>
      <c r="C134" s="43" t="s">
        <v>225</v>
      </c>
      <c r="D134" s="33" t="s">
        <v>37</v>
      </c>
      <c r="E134" s="34">
        <v>129</v>
      </c>
      <c r="F134" s="33" t="s">
        <v>229</v>
      </c>
      <c r="G134" s="36">
        <v>6.5</v>
      </c>
      <c r="H134" s="33" t="s">
        <v>57</v>
      </c>
      <c r="I134" s="36">
        <v>22.5</v>
      </c>
      <c r="J134" s="38">
        <v>119799.78</v>
      </c>
      <c r="K134" s="38">
        <v>2335434</v>
      </c>
      <c r="L134" s="38">
        <v>15989</v>
      </c>
      <c r="M134" s="38">
        <v>2351423</v>
      </c>
      <c r="N134" s="39"/>
    </row>
    <row r="135" spans="1:14" x14ac:dyDescent="0.15">
      <c r="A135" s="32" t="s">
        <v>230</v>
      </c>
      <c r="B135" s="43">
        <v>351</v>
      </c>
      <c r="C135" s="43" t="s">
        <v>225</v>
      </c>
      <c r="D135" s="33" t="s">
        <v>37</v>
      </c>
      <c r="E135" s="34">
        <v>82</v>
      </c>
      <c r="F135" s="33" t="s">
        <v>231</v>
      </c>
      <c r="G135" s="36">
        <v>6.5</v>
      </c>
      <c r="H135" s="33" t="s">
        <v>57</v>
      </c>
      <c r="I135" s="36">
        <v>22.5</v>
      </c>
      <c r="J135" s="38">
        <v>103842.44</v>
      </c>
      <c r="K135" s="38">
        <v>2024354</v>
      </c>
      <c r="L135" s="38">
        <v>13858</v>
      </c>
      <c r="M135" s="38">
        <v>2038212</v>
      </c>
      <c r="N135" s="39"/>
    </row>
    <row r="136" spans="1:14" x14ac:dyDescent="0.15">
      <c r="A136" s="32" t="s">
        <v>230</v>
      </c>
      <c r="B136" s="43">
        <v>351</v>
      </c>
      <c r="C136" s="43" t="s">
        <v>225</v>
      </c>
      <c r="D136" s="33" t="s">
        <v>37</v>
      </c>
      <c r="E136" s="34">
        <v>7</v>
      </c>
      <c r="F136" s="33" t="s">
        <v>232</v>
      </c>
      <c r="G136" s="36">
        <v>6.5</v>
      </c>
      <c r="H136" s="33" t="s">
        <v>57</v>
      </c>
      <c r="I136" s="36">
        <v>22.5</v>
      </c>
      <c r="J136" s="38">
        <v>8864.6</v>
      </c>
      <c r="K136" s="38">
        <v>172811</v>
      </c>
      <c r="L136" s="38">
        <v>1183</v>
      </c>
      <c r="M136" s="38">
        <v>173994</v>
      </c>
      <c r="N136" s="39"/>
    </row>
    <row r="137" spans="1:14" x14ac:dyDescent="0.15">
      <c r="A137" s="32" t="s">
        <v>233</v>
      </c>
      <c r="B137" s="43">
        <v>351</v>
      </c>
      <c r="C137" s="43" t="s">
        <v>234</v>
      </c>
      <c r="D137" s="33" t="s">
        <v>37</v>
      </c>
      <c r="E137" s="34">
        <v>255</v>
      </c>
      <c r="F137" s="33" t="s">
        <v>235</v>
      </c>
      <c r="G137" s="36">
        <v>4</v>
      </c>
      <c r="H137" s="43" t="s">
        <v>65</v>
      </c>
      <c r="I137" s="36">
        <v>5.75</v>
      </c>
      <c r="J137" s="38">
        <v>111098.25</v>
      </c>
      <c r="K137" s="38">
        <v>2165803</v>
      </c>
      <c r="L137" s="38">
        <v>9221</v>
      </c>
      <c r="M137" s="38">
        <v>2175024</v>
      </c>
      <c r="N137" s="39"/>
    </row>
    <row r="138" spans="1:14" x14ac:dyDescent="0.15">
      <c r="A138" s="32" t="s">
        <v>233</v>
      </c>
      <c r="B138" s="43">
        <v>351</v>
      </c>
      <c r="C138" s="43" t="s">
        <v>234</v>
      </c>
      <c r="D138" s="33" t="s">
        <v>37</v>
      </c>
      <c r="E138" s="34">
        <v>69</v>
      </c>
      <c r="F138" s="33" t="s">
        <v>236</v>
      </c>
      <c r="G138" s="36">
        <v>4</v>
      </c>
      <c r="H138" s="43" t="s">
        <v>65</v>
      </c>
      <c r="I138" s="36">
        <v>5.75</v>
      </c>
      <c r="J138" s="38">
        <v>30062.22</v>
      </c>
      <c r="K138" s="38">
        <v>586047</v>
      </c>
      <c r="L138" s="38">
        <v>2496</v>
      </c>
      <c r="M138" s="38">
        <v>588543</v>
      </c>
      <c r="N138" s="39"/>
    </row>
    <row r="139" spans="1:14" x14ac:dyDescent="0.15">
      <c r="A139" s="32" t="s">
        <v>237</v>
      </c>
      <c r="B139" s="43">
        <v>351</v>
      </c>
      <c r="C139" s="43" t="s">
        <v>234</v>
      </c>
      <c r="D139" s="33" t="s">
        <v>37</v>
      </c>
      <c r="E139" s="34">
        <v>305</v>
      </c>
      <c r="F139" s="33" t="s">
        <v>238</v>
      </c>
      <c r="G139" s="36">
        <v>6</v>
      </c>
      <c r="H139" s="43" t="s">
        <v>65</v>
      </c>
      <c r="I139" s="36">
        <v>22.5</v>
      </c>
      <c r="J139" s="38">
        <v>343300.42</v>
      </c>
      <c r="K139" s="38">
        <v>6692463</v>
      </c>
      <c r="L139" s="38">
        <v>42380</v>
      </c>
      <c r="M139" s="38">
        <v>6734843</v>
      </c>
      <c r="N139" s="39"/>
    </row>
    <row r="140" spans="1:14" x14ac:dyDescent="0.15">
      <c r="A140" s="32" t="s">
        <v>237</v>
      </c>
      <c r="B140" s="43">
        <v>351</v>
      </c>
      <c r="C140" s="43" t="s">
        <v>234</v>
      </c>
      <c r="D140" s="33" t="s">
        <v>37</v>
      </c>
      <c r="E140" s="34">
        <v>77</v>
      </c>
      <c r="F140" s="33" t="s">
        <v>239</v>
      </c>
      <c r="G140" s="36">
        <v>6</v>
      </c>
      <c r="H140" s="43" t="s">
        <v>65</v>
      </c>
      <c r="I140" s="36">
        <v>22.5</v>
      </c>
      <c r="J140" s="38">
        <v>86669.75</v>
      </c>
      <c r="K140" s="38">
        <v>1689582</v>
      </c>
      <c r="L140" s="38">
        <v>10699</v>
      </c>
      <c r="M140" s="38">
        <v>1700281</v>
      </c>
      <c r="N140" s="39"/>
    </row>
    <row r="141" spans="1:14" x14ac:dyDescent="0.15">
      <c r="A141" s="32" t="s">
        <v>237</v>
      </c>
      <c r="B141" s="43">
        <v>351</v>
      </c>
      <c r="C141" s="43" t="s">
        <v>234</v>
      </c>
      <c r="D141" s="33" t="s">
        <v>37</v>
      </c>
      <c r="E141" s="34">
        <v>29</v>
      </c>
      <c r="F141" s="33" t="s">
        <v>240</v>
      </c>
      <c r="G141" s="36">
        <v>6</v>
      </c>
      <c r="H141" s="43" t="s">
        <v>65</v>
      </c>
      <c r="I141" s="36">
        <v>25.5</v>
      </c>
      <c r="J141" s="38">
        <v>34876.53</v>
      </c>
      <c r="K141" s="38">
        <v>679900</v>
      </c>
      <c r="L141" s="38">
        <v>4305</v>
      </c>
      <c r="M141" s="38">
        <v>684205</v>
      </c>
      <c r="N141" s="39"/>
    </row>
    <row r="142" spans="1:14" x14ac:dyDescent="0.15">
      <c r="A142" s="32" t="s">
        <v>241</v>
      </c>
      <c r="B142" s="43">
        <v>351</v>
      </c>
      <c r="C142" s="43" t="s">
        <v>234</v>
      </c>
      <c r="D142" s="33" t="s">
        <v>37</v>
      </c>
      <c r="E142" s="34">
        <v>29</v>
      </c>
      <c r="F142" s="33" t="s">
        <v>242</v>
      </c>
      <c r="G142" s="36">
        <v>4.5</v>
      </c>
      <c r="H142" s="43" t="s">
        <v>65</v>
      </c>
      <c r="I142" s="36">
        <v>26</v>
      </c>
      <c r="J142" s="38">
        <v>33337.49</v>
      </c>
      <c r="K142" s="38">
        <v>649897</v>
      </c>
      <c r="L142" s="38">
        <v>3106</v>
      </c>
      <c r="M142" s="38">
        <v>653003</v>
      </c>
      <c r="N142" s="39"/>
    </row>
    <row r="143" spans="1:14" x14ac:dyDescent="0.15">
      <c r="A143" s="32" t="s">
        <v>243</v>
      </c>
      <c r="B143" s="43">
        <v>351</v>
      </c>
      <c r="C143" s="43" t="s">
        <v>244</v>
      </c>
      <c r="D143" s="33" t="s">
        <v>37</v>
      </c>
      <c r="E143" s="34">
        <v>205</v>
      </c>
      <c r="F143" s="33" t="s">
        <v>245</v>
      </c>
      <c r="G143" s="36">
        <v>4</v>
      </c>
      <c r="H143" s="43" t="s">
        <v>65</v>
      </c>
      <c r="I143" s="36">
        <v>5.75</v>
      </c>
      <c r="J143" s="38">
        <v>95632.24</v>
      </c>
      <c r="K143" s="38">
        <v>1864301</v>
      </c>
      <c r="L143" s="38">
        <v>7938</v>
      </c>
      <c r="M143" s="38">
        <v>1872239</v>
      </c>
      <c r="N143" s="39"/>
    </row>
    <row r="144" spans="1:14" x14ac:dyDescent="0.15">
      <c r="A144" s="32" t="s">
        <v>243</v>
      </c>
      <c r="B144" s="43">
        <v>351</v>
      </c>
      <c r="C144" s="43" t="s">
        <v>244</v>
      </c>
      <c r="D144" s="33" t="s">
        <v>37</v>
      </c>
      <c r="E144" s="34">
        <v>57</v>
      </c>
      <c r="F144" s="33" t="s">
        <v>246</v>
      </c>
      <c r="G144" s="36">
        <v>4</v>
      </c>
      <c r="H144" s="43" t="s">
        <v>65</v>
      </c>
      <c r="I144" s="36">
        <v>5.75</v>
      </c>
      <c r="J144" s="38">
        <v>26590.66</v>
      </c>
      <c r="K144" s="38">
        <v>518371</v>
      </c>
      <c r="L144" s="38">
        <v>2207</v>
      </c>
      <c r="M144" s="38">
        <v>520578</v>
      </c>
      <c r="N144" s="39"/>
    </row>
    <row r="145" spans="1:14" x14ac:dyDescent="0.15">
      <c r="A145" s="32" t="s">
        <v>247</v>
      </c>
      <c r="B145" s="43">
        <v>351</v>
      </c>
      <c r="C145" s="43" t="s">
        <v>244</v>
      </c>
      <c r="D145" s="33" t="s">
        <v>37</v>
      </c>
      <c r="E145" s="34">
        <v>270</v>
      </c>
      <c r="F145" s="33" t="s">
        <v>248</v>
      </c>
      <c r="G145" s="36">
        <v>5.6</v>
      </c>
      <c r="H145" s="43" t="s">
        <v>65</v>
      </c>
      <c r="I145" s="36">
        <v>19.75</v>
      </c>
      <c r="J145" s="38">
        <v>288326.39</v>
      </c>
      <c r="K145" s="38">
        <v>5620773</v>
      </c>
      <c r="L145" s="38">
        <v>33277</v>
      </c>
      <c r="M145" s="38">
        <v>5654050</v>
      </c>
      <c r="N145" s="39"/>
    </row>
    <row r="146" spans="1:14" x14ac:dyDescent="0.15">
      <c r="A146" s="32" t="s">
        <v>249</v>
      </c>
      <c r="B146" s="43">
        <v>351</v>
      </c>
      <c r="C146" s="43" t="s">
        <v>244</v>
      </c>
      <c r="D146" s="33" t="s">
        <v>37</v>
      </c>
      <c r="E146" s="34">
        <v>69</v>
      </c>
      <c r="F146" s="33" t="s">
        <v>250</v>
      </c>
      <c r="G146" s="36">
        <v>5.6</v>
      </c>
      <c r="H146" s="43" t="s">
        <v>65</v>
      </c>
      <c r="I146" s="36">
        <v>19.75</v>
      </c>
      <c r="J146" s="38">
        <v>73683.64</v>
      </c>
      <c r="K146" s="38">
        <v>1436424</v>
      </c>
      <c r="L146" s="38">
        <v>8504</v>
      </c>
      <c r="M146" s="38">
        <v>1444928</v>
      </c>
      <c r="N146" s="39"/>
    </row>
    <row r="147" spans="1:14" x14ac:dyDescent="0.15">
      <c r="A147" s="32" t="s">
        <v>251</v>
      </c>
      <c r="B147" s="43">
        <v>351</v>
      </c>
      <c r="C147" s="43" t="s">
        <v>244</v>
      </c>
      <c r="D147" s="33" t="s">
        <v>37</v>
      </c>
      <c r="E147" s="34">
        <v>20</v>
      </c>
      <c r="F147" s="33" t="s">
        <v>252</v>
      </c>
      <c r="G147" s="36">
        <v>6</v>
      </c>
      <c r="H147" s="43" t="s">
        <v>65</v>
      </c>
      <c r="I147" s="36">
        <v>25.25</v>
      </c>
      <c r="J147" s="38">
        <v>23590.11</v>
      </c>
      <c r="K147" s="38">
        <v>459877</v>
      </c>
      <c r="L147" s="38">
        <v>2912</v>
      </c>
      <c r="M147" s="38">
        <v>462789</v>
      </c>
      <c r="N147" s="39"/>
    </row>
    <row r="148" spans="1:14" x14ac:dyDescent="0.15">
      <c r="A148" s="32" t="s">
        <v>247</v>
      </c>
      <c r="B148" s="43">
        <v>351</v>
      </c>
      <c r="C148" s="43" t="s">
        <v>244</v>
      </c>
      <c r="D148" s="33" t="s">
        <v>37</v>
      </c>
      <c r="E148" s="34">
        <v>46</v>
      </c>
      <c r="F148" s="33" t="s">
        <v>253</v>
      </c>
      <c r="G148" s="36">
        <v>4.5</v>
      </c>
      <c r="H148" s="43" t="s">
        <v>65</v>
      </c>
      <c r="I148" s="36">
        <v>25.75</v>
      </c>
      <c r="J148" s="38">
        <v>52109.95</v>
      </c>
      <c r="K148" s="38">
        <v>1015856</v>
      </c>
      <c r="L148" s="38">
        <v>4856</v>
      </c>
      <c r="M148" s="38">
        <v>1020712</v>
      </c>
      <c r="N148" s="39"/>
    </row>
    <row r="149" spans="1:14" x14ac:dyDescent="0.15">
      <c r="A149" s="32"/>
      <c r="B149" s="43"/>
      <c r="C149" s="43"/>
      <c r="D149" s="33"/>
      <c r="E149" s="34"/>
      <c r="F149" s="33"/>
      <c r="G149" s="36"/>
      <c r="H149" s="43"/>
      <c r="I149" s="36"/>
      <c r="J149" s="38"/>
      <c r="K149" s="38"/>
      <c r="L149" s="38"/>
      <c r="M149" s="38"/>
      <c r="N149" s="39"/>
    </row>
    <row r="150" spans="1:14" x14ac:dyDescent="0.15">
      <c r="A150" s="32" t="s">
        <v>112</v>
      </c>
      <c r="B150" s="43">
        <v>363</v>
      </c>
      <c r="C150" s="43" t="s">
        <v>254</v>
      </c>
      <c r="D150" s="33" t="s">
        <v>37</v>
      </c>
      <c r="E150" s="34">
        <v>400</v>
      </c>
      <c r="F150" s="33" t="s">
        <v>255</v>
      </c>
      <c r="G150" s="36">
        <v>5</v>
      </c>
      <c r="H150" s="43" t="s">
        <v>180</v>
      </c>
      <c r="I150" s="36">
        <v>17.5</v>
      </c>
      <c r="J150" s="38">
        <v>338562.02</v>
      </c>
      <c r="K150" s="38">
        <v>6600091</v>
      </c>
      <c r="L150" s="38">
        <v>4481</v>
      </c>
      <c r="M150" s="38">
        <v>6604572</v>
      </c>
      <c r="N150" s="39"/>
    </row>
    <row r="151" spans="1:14" x14ac:dyDescent="0.15">
      <c r="A151" s="32" t="s">
        <v>112</v>
      </c>
      <c r="B151" s="43">
        <v>363</v>
      </c>
      <c r="C151" s="43" t="s">
        <v>254</v>
      </c>
      <c r="D151" s="33" t="s">
        <v>37</v>
      </c>
      <c r="E151" s="34">
        <v>96</v>
      </c>
      <c r="F151" s="33" t="s">
        <v>256</v>
      </c>
      <c r="G151" s="36">
        <v>5</v>
      </c>
      <c r="H151" s="43" t="s">
        <v>180</v>
      </c>
      <c r="I151" s="36">
        <v>17.5</v>
      </c>
      <c r="J151" s="38">
        <v>81254.89</v>
      </c>
      <c r="K151" s="38">
        <v>1584022</v>
      </c>
      <c r="L151" s="38">
        <v>1075</v>
      </c>
      <c r="M151" s="38">
        <v>1585097</v>
      </c>
      <c r="N151" s="39"/>
    </row>
    <row r="152" spans="1:14" x14ac:dyDescent="0.15">
      <c r="A152" s="32" t="s">
        <v>220</v>
      </c>
      <c r="B152" s="43">
        <v>363</v>
      </c>
      <c r="C152" s="43" t="s">
        <v>254</v>
      </c>
      <c r="D152" s="33" t="s">
        <v>37</v>
      </c>
      <c r="E152" s="45">
        <v>1E-3</v>
      </c>
      <c r="F152" s="33" t="s">
        <v>257</v>
      </c>
      <c r="G152" s="36">
        <v>0</v>
      </c>
      <c r="H152" s="43" t="s">
        <v>180</v>
      </c>
      <c r="I152" s="36">
        <v>17.5</v>
      </c>
      <c r="J152" s="38">
        <v>1</v>
      </c>
      <c r="K152" s="38">
        <v>19</v>
      </c>
      <c r="L152" s="38">
        <v>0</v>
      </c>
      <c r="M152" s="38">
        <v>19</v>
      </c>
      <c r="N152" s="39"/>
    </row>
    <row r="153" spans="1:14" x14ac:dyDescent="0.15">
      <c r="A153" s="32" t="s">
        <v>258</v>
      </c>
      <c r="B153" s="43">
        <v>365</v>
      </c>
      <c r="C153" s="43" t="s">
        <v>259</v>
      </c>
      <c r="D153" s="33" t="s">
        <v>135</v>
      </c>
      <c r="E153" s="34">
        <v>6350000</v>
      </c>
      <c r="F153" s="33" t="s">
        <v>124</v>
      </c>
      <c r="G153" s="36" t="s">
        <v>260</v>
      </c>
      <c r="H153" s="43" t="s">
        <v>180</v>
      </c>
      <c r="I153" s="36">
        <v>6</v>
      </c>
      <c r="J153" s="38">
        <v>6350000000</v>
      </c>
      <c r="K153" s="38">
        <v>6350000</v>
      </c>
      <c r="L153" s="38">
        <v>71741</v>
      </c>
      <c r="M153" s="38">
        <v>6421741</v>
      </c>
      <c r="N153" s="39"/>
    </row>
    <row r="154" spans="1:14" x14ac:dyDescent="0.15">
      <c r="A154" s="32" t="s">
        <v>261</v>
      </c>
      <c r="B154" s="43">
        <v>365</v>
      </c>
      <c r="C154" s="43" t="s">
        <v>259</v>
      </c>
      <c r="D154" s="33" t="s">
        <v>135</v>
      </c>
      <c r="E154" s="34">
        <v>50</v>
      </c>
      <c r="F154" s="33" t="s">
        <v>126</v>
      </c>
      <c r="G154" s="36" t="s">
        <v>260</v>
      </c>
      <c r="H154" s="43" t="s">
        <v>180</v>
      </c>
      <c r="I154" s="36">
        <v>6.25</v>
      </c>
      <c r="J154" s="38">
        <v>64541</v>
      </c>
      <c r="K154" s="38">
        <v>65</v>
      </c>
      <c r="L154" s="38">
        <v>0</v>
      </c>
      <c r="M154" s="38">
        <v>65</v>
      </c>
      <c r="N154" s="39"/>
    </row>
    <row r="155" spans="1:14" x14ac:dyDescent="0.15">
      <c r="A155" s="32" t="s">
        <v>62</v>
      </c>
      <c r="B155" s="43">
        <v>367</v>
      </c>
      <c r="C155" s="43" t="s">
        <v>262</v>
      </c>
      <c r="D155" s="33" t="s">
        <v>37</v>
      </c>
      <c r="E155" s="34">
        <v>321.5</v>
      </c>
      <c r="F155" s="33" t="s">
        <v>263</v>
      </c>
      <c r="G155" s="36">
        <v>5.5</v>
      </c>
      <c r="H155" s="43" t="s">
        <v>65</v>
      </c>
      <c r="I155" s="36">
        <v>19</v>
      </c>
      <c r="J155" s="38">
        <v>264455</v>
      </c>
      <c r="K155" s="38">
        <v>5155413</v>
      </c>
      <c r="L155" s="38">
        <v>46313</v>
      </c>
      <c r="M155" s="38">
        <v>5201726</v>
      </c>
      <c r="N155" s="39"/>
    </row>
    <row r="156" spans="1:14" x14ac:dyDescent="0.15">
      <c r="A156" s="32" t="s">
        <v>62</v>
      </c>
      <c r="B156" s="43">
        <v>367</v>
      </c>
      <c r="C156" s="43" t="s">
        <v>262</v>
      </c>
      <c r="D156" s="33" t="s">
        <v>37</v>
      </c>
      <c r="E156" s="34">
        <v>452.5</v>
      </c>
      <c r="F156" s="33" t="s">
        <v>264</v>
      </c>
      <c r="G156" s="36">
        <v>5.9</v>
      </c>
      <c r="H156" s="43" t="s">
        <v>65</v>
      </c>
      <c r="I156" s="36">
        <v>21.5</v>
      </c>
      <c r="J156" s="38">
        <v>417059</v>
      </c>
      <c r="K156" s="38">
        <v>8130348</v>
      </c>
      <c r="L156" s="38">
        <v>78239</v>
      </c>
      <c r="M156" s="38">
        <v>8208587</v>
      </c>
      <c r="N156" s="39"/>
    </row>
    <row r="157" spans="1:14" x14ac:dyDescent="0.15">
      <c r="A157" s="32" t="s">
        <v>66</v>
      </c>
      <c r="B157" s="43">
        <v>367</v>
      </c>
      <c r="C157" s="43" t="s">
        <v>262</v>
      </c>
      <c r="D157" s="33" t="s">
        <v>37</v>
      </c>
      <c r="E157" s="34">
        <v>31</v>
      </c>
      <c r="F157" s="33" t="s">
        <v>265</v>
      </c>
      <c r="G157" s="36">
        <v>6.3</v>
      </c>
      <c r="H157" s="43" t="s">
        <v>65</v>
      </c>
      <c r="I157" s="36">
        <v>21.5</v>
      </c>
      <c r="J157" s="38">
        <v>38391</v>
      </c>
      <c r="K157" s="38">
        <v>748413</v>
      </c>
      <c r="L157" s="38">
        <v>7679</v>
      </c>
      <c r="M157" s="38">
        <v>756092</v>
      </c>
      <c r="N157" s="39"/>
    </row>
    <row r="158" spans="1:14" x14ac:dyDescent="0.15">
      <c r="A158" s="32" t="s">
        <v>66</v>
      </c>
      <c r="B158" s="43">
        <v>367</v>
      </c>
      <c r="C158" s="43" t="s">
        <v>262</v>
      </c>
      <c r="D158" s="33" t="s">
        <v>37</v>
      </c>
      <c r="E158" s="34">
        <v>51.8</v>
      </c>
      <c r="F158" s="33" t="s">
        <v>266</v>
      </c>
      <c r="G158" s="36">
        <v>6.3</v>
      </c>
      <c r="H158" s="43" t="s">
        <v>65</v>
      </c>
      <c r="I158" s="36">
        <v>21.5</v>
      </c>
      <c r="J158" s="38">
        <v>64150</v>
      </c>
      <c r="K158" s="38">
        <v>1250571</v>
      </c>
      <c r="L158" s="38">
        <v>12832</v>
      </c>
      <c r="M158" s="38">
        <v>1263403</v>
      </c>
      <c r="N158" s="39"/>
    </row>
    <row r="159" spans="1:14" x14ac:dyDescent="0.15">
      <c r="A159" s="32"/>
      <c r="B159" s="43"/>
      <c r="C159" s="43"/>
      <c r="D159" s="33"/>
      <c r="E159" s="34"/>
      <c r="F159" s="33"/>
      <c r="G159" s="36"/>
      <c r="H159" s="43"/>
      <c r="I159" s="36"/>
      <c r="J159" s="38"/>
      <c r="K159" s="38"/>
      <c r="L159" s="38"/>
      <c r="M159" s="38"/>
      <c r="N159" s="39"/>
    </row>
    <row r="160" spans="1:14" x14ac:dyDescent="0.15">
      <c r="A160" s="32" t="s">
        <v>258</v>
      </c>
      <c r="B160" s="43">
        <v>369</v>
      </c>
      <c r="C160" s="43" t="s">
        <v>272</v>
      </c>
      <c r="D160" s="33" t="s">
        <v>135</v>
      </c>
      <c r="E160" s="34">
        <v>14720000</v>
      </c>
      <c r="F160" s="33" t="s">
        <v>269</v>
      </c>
      <c r="G160" s="36">
        <v>4.5</v>
      </c>
      <c r="H160" s="33" t="s">
        <v>137</v>
      </c>
      <c r="I160" s="36">
        <v>4</v>
      </c>
      <c r="J160" s="38">
        <v>235291656</v>
      </c>
      <c r="K160" s="38">
        <v>235292</v>
      </c>
      <c r="L160" s="38">
        <v>1707</v>
      </c>
      <c r="M160" s="38">
        <v>236999</v>
      </c>
      <c r="N160" s="39"/>
    </row>
    <row r="161" spans="1:14" x14ac:dyDescent="0.15">
      <c r="A161" s="32" t="s">
        <v>273</v>
      </c>
      <c r="B161" s="43">
        <v>369</v>
      </c>
      <c r="C161" s="43" t="s">
        <v>272</v>
      </c>
      <c r="D161" s="33" t="s">
        <v>135</v>
      </c>
      <c r="E161" s="34">
        <v>3420000</v>
      </c>
      <c r="F161" s="33" t="s">
        <v>271</v>
      </c>
      <c r="G161" s="36">
        <v>10</v>
      </c>
      <c r="H161" s="33" t="s">
        <v>137</v>
      </c>
      <c r="I161" s="36">
        <v>4</v>
      </c>
      <c r="J161" s="38">
        <v>69798229</v>
      </c>
      <c r="K161" s="38">
        <v>69798</v>
      </c>
      <c r="L161" s="38">
        <v>1102</v>
      </c>
      <c r="M161" s="38">
        <v>70900</v>
      </c>
      <c r="N161" s="39"/>
    </row>
    <row r="162" spans="1:14" x14ac:dyDescent="0.15">
      <c r="A162" s="32" t="s">
        <v>141</v>
      </c>
      <c r="B162" s="43">
        <v>373</v>
      </c>
      <c r="C162" s="43" t="s">
        <v>274</v>
      </c>
      <c r="D162" s="33" t="s">
        <v>135</v>
      </c>
      <c r="E162" s="34">
        <v>8400000</v>
      </c>
      <c r="F162" s="33" t="s">
        <v>275</v>
      </c>
      <c r="G162" s="36">
        <v>6</v>
      </c>
      <c r="H162" s="43" t="s">
        <v>180</v>
      </c>
      <c r="I162" s="36">
        <v>6</v>
      </c>
      <c r="J162" s="38">
        <v>8400000000</v>
      </c>
      <c r="K162" s="38">
        <v>8400000</v>
      </c>
      <c r="L162" s="38">
        <v>102590</v>
      </c>
      <c r="M162" s="38">
        <v>8502590</v>
      </c>
      <c r="N162" s="48"/>
    </row>
    <row r="163" spans="1:14" x14ac:dyDescent="0.15">
      <c r="A163" s="32" t="s">
        <v>276</v>
      </c>
      <c r="B163" s="43">
        <v>373</v>
      </c>
      <c r="C163" s="43" t="s">
        <v>274</v>
      </c>
      <c r="D163" s="33" t="s">
        <v>135</v>
      </c>
      <c r="E163" s="34">
        <v>3100000</v>
      </c>
      <c r="F163" s="33" t="s">
        <v>277</v>
      </c>
      <c r="G163" s="36">
        <v>6.5</v>
      </c>
      <c r="H163" s="43" t="s">
        <v>180</v>
      </c>
      <c r="I163" s="36">
        <v>6.25</v>
      </c>
      <c r="J163" s="38">
        <v>3100000000</v>
      </c>
      <c r="K163" s="38">
        <v>3100000</v>
      </c>
      <c r="L163" s="38">
        <v>694096</v>
      </c>
      <c r="M163" s="38">
        <v>3794096</v>
      </c>
      <c r="N163" s="39"/>
    </row>
    <row r="164" spans="1:14" x14ac:dyDescent="0.15">
      <c r="A164" s="32" t="s">
        <v>278</v>
      </c>
      <c r="B164" s="43">
        <v>379</v>
      </c>
      <c r="C164" s="43" t="s">
        <v>279</v>
      </c>
      <c r="D164" s="33" t="s">
        <v>37</v>
      </c>
      <c r="E164" s="34">
        <v>1148</v>
      </c>
      <c r="F164" s="33" t="s">
        <v>189</v>
      </c>
      <c r="G164" s="36">
        <v>5.2</v>
      </c>
      <c r="H164" s="43" t="s">
        <v>129</v>
      </c>
      <c r="I164" s="36">
        <v>11.5</v>
      </c>
      <c r="J164" s="38"/>
      <c r="K164" s="38"/>
      <c r="L164" s="38"/>
      <c r="M164" s="38"/>
      <c r="N164" s="39"/>
    </row>
    <row r="165" spans="1:14" x14ac:dyDescent="0.15">
      <c r="A165" s="32" t="s">
        <v>278</v>
      </c>
      <c r="B165" s="43">
        <v>379</v>
      </c>
      <c r="C165" s="43" t="s">
        <v>279</v>
      </c>
      <c r="D165" s="33" t="s">
        <v>37</v>
      </c>
      <c r="E165" s="45">
        <v>1E-3</v>
      </c>
      <c r="F165" s="33" t="s">
        <v>280</v>
      </c>
      <c r="G165" s="36">
        <v>0</v>
      </c>
      <c r="H165" s="33" t="s">
        <v>129</v>
      </c>
      <c r="I165" s="36">
        <v>11.5</v>
      </c>
      <c r="J165" s="38"/>
      <c r="K165" s="38"/>
      <c r="L165" s="38"/>
      <c r="M165" s="38"/>
      <c r="N165" s="39"/>
    </row>
    <row r="166" spans="1:14" x14ac:dyDescent="0.15">
      <c r="A166" s="32" t="s">
        <v>181</v>
      </c>
      <c r="B166" s="43">
        <v>383</v>
      </c>
      <c r="C166" s="43" t="s">
        <v>234</v>
      </c>
      <c r="D166" s="33" t="s">
        <v>37</v>
      </c>
      <c r="E166" s="34">
        <v>1250</v>
      </c>
      <c r="F166" s="33" t="s">
        <v>120</v>
      </c>
      <c r="G166" s="36">
        <v>4.5</v>
      </c>
      <c r="H166" s="43" t="s">
        <v>57</v>
      </c>
      <c r="I166" s="36">
        <v>22</v>
      </c>
      <c r="J166" s="38">
        <v>743362</v>
      </c>
      <c r="K166" s="38">
        <v>14491456</v>
      </c>
      <c r="L166" s="38">
        <v>5832</v>
      </c>
      <c r="M166" s="38">
        <v>14497288</v>
      </c>
      <c r="N166" s="39"/>
    </row>
    <row r="167" spans="1:14" x14ac:dyDescent="0.15">
      <c r="A167" s="32" t="s">
        <v>185</v>
      </c>
      <c r="B167" s="43">
        <v>383</v>
      </c>
      <c r="C167" s="43" t="s">
        <v>234</v>
      </c>
      <c r="D167" s="33" t="s">
        <v>37</v>
      </c>
      <c r="E167" s="45">
        <v>161</v>
      </c>
      <c r="F167" s="33" t="s">
        <v>58</v>
      </c>
      <c r="G167" s="36">
        <v>6</v>
      </c>
      <c r="H167" s="43" t="s">
        <v>57</v>
      </c>
      <c r="I167" s="36">
        <v>22</v>
      </c>
      <c r="J167" s="38">
        <v>190825</v>
      </c>
      <c r="K167" s="38">
        <v>3720034</v>
      </c>
      <c r="L167" s="38">
        <v>26987</v>
      </c>
      <c r="M167" s="38">
        <v>3747021</v>
      </c>
      <c r="N167" s="39"/>
    </row>
    <row r="168" spans="1:14" x14ac:dyDescent="0.15">
      <c r="A168" s="32" t="s">
        <v>80</v>
      </c>
      <c r="B168" s="43">
        <v>392</v>
      </c>
      <c r="C168" s="43" t="s">
        <v>281</v>
      </c>
      <c r="D168" s="33" t="s">
        <v>37</v>
      </c>
      <c r="E168" s="34">
        <v>240</v>
      </c>
      <c r="F168" s="33" t="s">
        <v>269</v>
      </c>
      <c r="G168" s="36">
        <v>3.5</v>
      </c>
      <c r="H168" s="43" t="s">
        <v>57</v>
      </c>
      <c r="I168" s="36">
        <v>7</v>
      </c>
      <c r="J168" s="38">
        <v>159137.09</v>
      </c>
      <c r="K168" s="38">
        <v>3102295</v>
      </c>
      <c r="L168" s="38">
        <v>26501</v>
      </c>
      <c r="M168" s="38">
        <v>3128796</v>
      </c>
      <c r="N168" s="39"/>
    </row>
    <row r="169" spans="1:14" x14ac:dyDescent="0.15">
      <c r="A169" s="32" t="s">
        <v>282</v>
      </c>
      <c r="B169" s="43">
        <v>392</v>
      </c>
      <c r="C169" s="43" t="s">
        <v>281</v>
      </c>
      <c r="D169" s="33" t="s">
        <v>37</v>
      </c>
      <c r="E169" s="34">
        <v>245</v>
      </c>
      <c r="F169" s="33" t="s">
        <v>265</v>
      </c>
      <c r="G169" s="36">
        <v>4.5</v>
      </c>
      <c r="H169" s="43" t="s">
        <v>57</v>
      </c>
      <c r="I169" s="36">
        <v>11</v>
      </c>
      <c r="J169" s="38">
        <v>127966.73</v>
      </c>
      <c r="K169" s="38">
        <v>2494645</v>
      </c>
      <c r="L169" s="38">
        <v>0</v>
      </c>
      <c r="M169" s="38">
        <v>2494645</v>
      </c>
      <c r="N169" s="39"/>
    </row>
    <row r="170" spans="1:14" x14ac:dyDescent="0.15">
      <c r="A170" s="32" t="s">
        <v>282</v>
      </c>
      <c r="B170" s="43">
        <v>392</v>
      </c>
      <c r="C170" s="43" t="s">
        <v>281</v>
      </c>
      <c r="D170" s="33" t="s">
        <v>37</v>
      </c>
      <c r="E170" s="49" t="s">
        <v>283</v>
      </c>
      <c r="F170" s="33" t="s">
        <v>284</v>
      </c>
      <c r="G170" s="36">
        <v>4.5</v>
      </c>
      <c r="H170" s="43" t="s">
        <v>57</v>
      </c>
      <c r="I170" s="36">
        <v>11</v>
      </c>
      <c r="J170" s="38">
        <v>208.27</v>
      </c>
      <c r="K170" s="38">
        <v>4060</v>
      </c>
      <c r="L170" s="38">
        <v>0</v>
      </c>
      <c r="M170" s="38">
        <v>4060</v>
      </c>
      <c r="N170" s="39"/>
    </row>
    <row r="171" spans="1:14" x14ac:dyDescent="0.15">
      <c r="A171" s="32" t="s">
        <v>282</v>
      </c>
      <c r="B171" s="43">
        <v>392</v>
      </c>
      <c r="C171" s="43" t="s">
        <v>281</v>
      </c>
      <c r="D171" s="33" t="s">
        <v>37</v>
      </c>
      <c r="E171" s="49" t="s">
        <v>283</v>
      </c>
      <c r="F171" s="33" t="s">
        <v>285</v>
      </c>
      <c r="G171" s="36">
        <v>5</v>
      </c>
      <c r="H171" s="43" t="s">
        <v>57</v>
      </c>
      <c r="I171" s="36">
        <v>11.5</v>
      </c>
      <c r="J171" s="38">
        <v>157966.12</v>
      </c>
      <c r="K171" s="38">
        <v>3079467</v>
      </c>
      <c r="L171" s="38">
        <v>0</v>
      </c>
      <c r="M171" s="38">
        <v>3079467</v>
      </c>
      <c r="N171" s="39"/>
    </row>
    <row r="173" spans="1:14" x14ac:dyDescent="0.15">
      <c r="A173" s="32" t="s">
        <v>164</v>
      </c>
      <c r="B173" s="43">
        <v>405</v>
      </c>
      <c r="C173" s="43" t="s">
        <v>286</v>
      </c>
      <c r="D173" s="33" t="s">
        <v>37</v>
      </c>
      <c r="E173" s="34">
        <v>680</v>
      </c>
      <c r="F173" s="33" t="s">
        <v>287</v>
      </c>
      <c r="G173" s="36">
        <v>6.4107000000000003</v>
      </c>
      <c r="H173" s="43" t="s">
        <v>39</v>
      </c>
      <c r="I173" s="36">
        <v>25</v>
      </c>
      <c r="J173" s="38">
        <v>0</v>
      </c>
      <c r="K173" s="38">
        <v>0</v>
      </c>
      <c r="L173" s="38"/>
      <c r="M173" s="38"/>
      <c r="N173" s="39"/>
    </row>
    <row r="174" spans="1:14" x14ac:dyDescent="0.15">
      <c r="A174" s="32" t="s">
        <v>267</v>
      </c>
      <c r="B174" s="43">
        <v>412</v>
      </c>
      <c r="C174" s="43" t="s">
        <v>288</v>
      </c>
      <c r="D174" s="33" t="s">
        <v>135</v>
      </c>
      <c r="E174" s="47">
        <v>50000000</v>
      </c>
      <c r="F174" s="33" t="s">
        <v>289</v>
      </c>
      <c r="G174" s="36">
        <v>5</v>
      </c>
      <c r="H174" s="43" t="s">
        <v>180</v>
      </c>
      <c r="I174" s="36">
        <v>7</v>
      </c>
      <c r="J174" s="38">
        <v>50000000000</v>
      </c>
      <c r="K174" s="38">
        <v>50000000</v>
      </c>
      <c r="L174" s="38">
        <v>606867</v>
      </c>
      <c r="M174" s="38">
        <v>50606867</v>
      </c>
      <c r="N174" s="39"/>
    </row>
    <row r="175" spans="1:14" x14ac:dyDescent="0.15">
      <c r="A175" s="32" t="s">
        <v>267</v>
      </c>
      <c r="B175" s="43">
        <v>412</v>
      </c>
      <c r="C175" s="43" t="s">
        <v>288</v>
      </c>
      <c r="D175" s="33" t="s">
        <v>135</v>
      </c>
      <c r="E175" s="47">
        <v>30000000</v>
      </c>
      <c r="F175" s="33" t="s">
        <v>290</v>
      </c>
      <c r="G175" s="36">
        <v>0</v>
      </c>
      <c r="H175" s="43" t="s">
        <v>180</v>
      </c>
      <c r="I175" s="36">
        <v>7.25</v>
      </c>
      <c r="J175" s="38">
        <v>23100000000</v>
      </c>
      <c r="K175" s="38">
        <v>23100000</v>
      </c>
      <c r="L175" s="38">
        <v>0</v>
      </c>
      <c r="M175" s="38">
        <v>23100000</v>
      </c>
      <c r="N175" s="39"/>
    </row>
    <row r="176" spans="1:14" x14ac:dyDescent="0.15">
      <c r="A176" s="32" t="s">
        <v>258</v>
      </c>
      <c r="B176" s="43">
        <v>414</v>
      </c>
      <c r="C176" s="43" t="s">
        <v>291</v>
      </c>
      <c r="D176" s="33" t="s">
        <v>135</v>
      </c>
      <c r="E176" s="47">
        <v>36000000</v>
      </c>
      <c r="F176" s="33" t="s">
        <v>292</v>
      </c>
      <c r="G176" s="36">
        <v>5.5</v>
      </c>
      <c r="H176" s="43" t="s">
        <v>180</v>
      </c>
      <c r="I176" s="36">
        <v>6</v>
      </c>
      <c r="J176" s="38">
        <v>36000000000</v>
      </c>
      <c r="K176" s="38">
        <v>36000000</v>
      </c>
      <c r="L176" s="38">
        <v>477863</v>
      </c>
      <c r="M176" s="38">
        <v>36477863</v>
      </c>
      <c r="N176" s="39"/>
    </row>
    <row r="177" spans="1:14" x14ac:dyDescent="0.15">
      <c r="A177" s="32" t="s">
        <v>261</v>
      </c>
      <c r="B177" s="43">
        <v>414</v>
      </c>
      <c r="C177" s="43" t="s">
        <v>291</v>
      </c>
      <c r="D177" s="33" t="s">
        <v>135</v>
      </c>
      <c r="E177" s="47">
        <v>2500000</v>
      </c>
      <c r="F177" s="33" t="s">
        <v>293</v>
      </c>
      <c r="G177" s="36">
        <v>10</v>
      </c>
      <c r="H177" s="43" t="s">
        <v>180</v>
      </c>
      <c r="I177" s="36">
        <v>6.25</v>
      </c>
      <c r="J177" s="38">
        <v>3172646775</v>
      </c>
      <c r="K177" s="38">
        <v>3172647</v>
      </c>
      <c r="L177" s="38">
        <v>75385</v>
      </c>
      <c r="M177" s="38">
        <v>3248032</v>
      </c>
      <c r="N177" s="39"/>
    </row>
    <row r="178" spans="1:14" x14ac:dyDescent="0.15">
      <c r="A178" s="32" t="s">
        <v>62</v>
      </c>
      <c r="B178" s="43">
        <v>420</v>
      </c>
      <c r="C178" s="43" t="s">
        <v>294</v>
      </c>
      <c r="D178" s="33" t="s">
        <v>37</v>
      </c>
      <c r="E178" s="34">
        <v>507</v>
      </c>
      <c r="F178" s="33" t="s">
        <v>289</v>
      </c>
      <c r="G178" s="36">
        <v>4.5</v>
      </c>
      <c r="H178" s="43" t="s">
        <v>39</v>
      </c>
      <c r="I178" s="36">
        <v>19.5</v>
      </c>
      <c r="J178" s="38">
        <v>423375</v>
      </c>
      <c r="K178" s="38">
        <v>8253475</v>
      </c>
      <c r="L178" s="38">
        <v>60883</v>
      </c>
      <c r="M178" s="38">
        <v>8314358</v>
      </c>
      <c r="N178" s="39"/>
    </row>
    <row r="179" spans="1:14" x14ac:dyDescent="0.15">
      <c r="A179" s="32" t="s">
        <v>62</v>
      </c>
      <c r="B179" s="43">
        <v>420</v>
      </c>
      <c r="C179" s="43" t="s">
        <v>294</v>
      </c>
      <c r="D179" s="33" t="s">
        <v>37</v>
      </c>
      <c r="E179" s="34">
        <v>91</v>
      </c>
      <c r="F179" s="33" t="s">
        <v>290</v>
      </c>
      <c r="G179" s="36">
        <v>4.5</v>
      </c>
      <c r="H179" s="43" t="s">
        <v>39</v>
      </c>
      <c r="I179" s="36">
        <v>19.5</v>
      </c>
      <c r="J179" s="38">
        <v>83212</v>
      </c>
      <c r="K179" s="38">
        <v>1622175</v>
      </c>
      <c r="L179" s="38">
        <v>11966</v>
      </c>
      <c r="M179" s="38">
        <v>1634141</v>
      </c>
      <c r="N179" s="39"/>
    </row>
    <row r="180" spans="1:14" x14ac:dyDescent="0.15">
      <c r="A180" s="32" t="s">
        <v>66</v>
      </c>
      <c r="B180" s="43">
        <v>420</v>
      </c>
      <c r="C180" s="43" t="s">
        <v>294</v>
      </c>
      <c r="D180" s="33" t="s">
        <v>37</v>
      </c>
      <c r="E180" s="34">
        <v>32</v>
      </c>
      <c r="F180" s="33" t="s">
        <v>295</v>
      </c>
      <c r="G180" s="36">
        <v>4.5</v>
      </c>
      <c r="H180" s="43" t="s">
        <v>39</v>
      </c>
      <c r="I180" s="36">
        <v>19.5</v>
      </c>
      <c r="J180" s="38">
        <v>35722</v>
      </c>
      <c r="K180" s="38">
        <v>696382</v>
      </c>
      <c r="L180" s="38">
        <v>5137</v>
      </c>
      <c r="M180" s="38">
        <v>701519</v>
      </c>
      <c r="N180" s="39"/>
    </row>
    <row r="181" spans="1:14" x14ac:dyDescent="0.15">
      <c r="A181" s="32" t="s">
        <v>66</v>
      </c>
      <c r="B181" s="43">
        <v>420</v>
      </c>
      <c r="C181" s="43" t="s">
        <v>294</v>
      </c>
      <c r="D181" s="33" t="s">
        <v>37</v>
      </c>
      <c r="E181" s="34">
        <v>28</v>
      </c>
      <c r="F181" s="33" t="s">
        <v>296</v>
      </c>
      <c r="G181" s="36">
        <v>4.5</v>
      </c>
      <c r="H181" s="43" t="s">
        <v>39</v>
      </c>
      <c r="I181" s="36">
        <v>19.5</v>
      </c>
      <c r="J181" s="38">
        <v>31257</v>
      </c>
      <c r="K181" s="38">
        <v>609339</v>
      </c>
      <c r="L181" s="38">
        <v>4495</v>
      </c>
      <c r="M181" s="38">
        <v>613834</v>
      </c>
      <c r="N181" s="39"/>
    </row>
    <row r="182" spans="1:14" x14ac:dyDescent="0.15">
      <c r="A182" s="32" t="s">
        <v>66</v>
      </c>
      <c r="B182" s="43">
        <v>420</v>
      </c>
      <c r="C182" s="43" t="s">
        <v>294</v>
      </c>
      <c r="D182" s="33" t="s">
        <v>37</v>
      </c>
      <c r="E182" s="34">
        <v>25</v>
      </c>
      <c r="F182" s="33" t="s">
        <v>297</v>
      </c>
      <c r="G182" s="36">
        <v>4.5</v>
      </c>
      <c r="H182" s="43" t="s">
        <v>39</v>
      </c>
      <c r="I182" s="36">
        <v>19.5</v>
      </c>
      <c r="J182" s="38">
        <v>27908</v>
      </c>
      <c r="K182" s="38">
        <v>544052</v>
      </c>
      <c r="L182" s="38">
        <v>4013</v>
      </c>
      <c r="M182" s="38">
        <v>548065</v>
      </c>
      <c r="N182" s="39"/>
    </row>
    <row r="183" spans="1:14" x14ac:dyDescent="0.15">
      <c r="A183" s="32"/>
      <c r="B183" s="43"/>
      <c r="C183" s="43"/>
      <c r="D183" s="33"/>
      <c r="E183" s="34"/>
      <c r="F183" s="33"/>
      <c r="G183" s="36"/>
      <c r="H183" s="43"/>
      <c r="I183" s="36"/>
      <c r="J183" s="38"/>
      <c r="K183" s="38"/>
      <c r="L183" s="38"/>
      <c r="M183" s="38"/>
      <c r="N183" s="39"/>
    </row>
    <row r="184" spans="1:14" x14ac:dyDescent="0.15">
      <c r="A184" s="32" t="s">
        <v>148</v>
      </c>
      <c r="B184" s="43">
        <v>424</v>
      </c>
      <c r="C184" s="43" t="s">
        <v>298</v>
      </c>
      <c r="D184" s="33" t="s">
        <v>37</v>
      </c>
      <c r="E184" s="34">
        <v>893.5</v>
      </c>
      <c r="F184" s="33" t="s">
        <v>299</v>
      </c>
      <c r="G184" s="36">
        <v>1.51</v>
      </c>
      <c r="H184" s="33" t="s">
        <v>78</v>
      </c>
      <c r="I184" s="36">
        <v>1.04</v>
      </c>
      <c r="J184" s="38">
        <v>0</v>
      </c>
      <c r="K184" s="38">
        <v>0</v>
      </c>
      <c r="L184" s="38"/>
      <c r="M184" s="38"/>
      <c r="N184" s="39"/>
    </row>
    <row r="185" spans="1:14" x14ac:dyDescent="0.15">
      <c r="A185" s="32" t="s">
        <v>148</v>
      </c>
      <c r="B185" s="43">
        <v>424</v>
      </c>
      <c r="C185" s="43" t="s">
        <v>298</v>
      </c>
      <c r="D185" s="33" t="s">
        <v>37</v>
      </c>
      <c r="E185" s="34">
        <v>638.5</v>
      </c>
      <c r="F185" s="33" t="s">
        <v>300</v>
      </c>
      <c r="G185" s="36">
        <v>1.61</v>
      </c>
      <c r="H185" s="33" t="s">
        <v>78</v>
      </c>
      <c r="I185" s="36">
        <v>1.1399999999999999</v>
      </c>
      <c r="J185" s="38">
        <v>0</v>
      </c>
      <c r="K185" s="38">
        <v>0</v>
      </c>
      <c r="L185" s="38"/>
      <c r="M185" s="38"/>
      <c r="N185" s="39"/>
    </row>
    <row r="186" spans="1:14" x14ac:dyDescent="0.15">
      <c r="A186" s="32" t="s">
        <v>148</v>
      </c>
      <c r="B186" s="43">
        <v>424</v>
      </c>
      <c r="C186" s="43" t="s">
        <v>298</v>
      </c>
      <c r="D186" s="33" t="s">
        <v>37</v>
      </c>
      <c r="E186" s="34">
        <v>618</v>
      </c>
      <c r="F186" s="33" t="s">
        <v>301</v>
      </c>
      <c r="G186" s="36">
        <v>2.41</v>
      </c>
      <c r="H186" s="33" t="s">
        <v>78</v>
      </c>
      <c r="I186" s="36">
        <v>2.15</v>
      </c>
      <c r="J186" s="38">
        <v>0</v>
      </c>
      <c r="K186" s="38">
        <v>0</v>
      </c>
      <c r="L186" s="38"/>
      <c r="M186" s="38"/>
      <c r="N186" s="39"/>
    </row>
    <row r="187" spans="1:14" x14ac:dyDescent="0.15">
      <c r="A187" s="32" t="s">
        <v>148</v>
      </c>
      <c r="B187" s="43">
        <v>424</v>
      </c>
      <c r="C187" s="43" t="s">
        <v>298</v>
      </c>
      <c r="D187" s="33" t="s">
        <v>37</v>
      </c>
      <c r="E187" s="34">
        <v>821</v>
      </c>
      <c r="F187" s="33" t="s">
        <v>302</v>
      </c>
      <c r="G187" s="36">
        <v>2.72</v>
      </c>
      <c r="H187" s="33" t="s">
        <v>78</v>
      </c>
      <c r="I187" s="36">
        <v>3.07</v>
      </c>
      <c r="J187" s="38">
        <v>821000</v>
      </c>
      <c r="K187" s="38">
        <v>16004968</v>
      </c>
      <c r="L187" s="38">
        <v>1061518</v>
      </c>
      <c r="M187" s="38">
        <v>17066486</v>
      </c>
      <c r="N187" s="39"/>
    </row>
    <row r="188" spans="1:14" x14ac:dyDescent="0.15">
      <c r="A188" s="32" t="s">
        <v>148</v>
      </c>
      <c r="B188" s="43">
        <v>424</v>
      </c>
      <c r="C188" s="43" t="s">
        <v>298</v>
      </c>
      <c r="D188" s="33" t="s">
        <v>37</v>
      </c>
      <c r="E188" s="34">
        <v>789.5</v>
      </c>
      <c r="F188" s="33" t="s">
        <v>303</v>
      </c>
      <c r="G188" s="36">
        <v>3.02</v>
      </c>
      <c r="H188" s="33" t="s">
        <v>78</v>
      </c>
      <c r="I188" s="36">
        <v>4.08</v>
      </c>
      <c r="J188" s="38">
        <v>789500</v>
      </c>
      <c r="K188" s="38">
        <v>15390892</v>
      </c>
      <c r="L188" s="38">
        <v>1137437</v>
      </c>
      <c r="M188" s="38">
        <v>16528329</v>
      </c>
      <c r="N188" s="39"/>
    </row>
    <row r="189" spans="1:14" x14ac:dyDescent="0.15">
      <c r="A189" s="32" t="s">
        <v>148</v>
      </c>
      <c r="B189" s="43">
        <v>424</v>
      </c>
      <c r="C189" s="43" t="s">
        <v>298</v>
      </c>
      <c r="D189" s="33" t="s">
        <v>37</v>
      </c>
      <c r="E189" s="34">
        <v>764</v>
      </c>
      <c r="F189" s="33" t="s">
        <v>304</v>
      </c>
      <c r="G189" s="36">
        <v>3.07</v>
      </c>
      <c r="H189" s="33" t="s">
        <v>78</v>
      </c>
      <c r="I189" s="36">
        <v>5.09</v>
      </c>
      <c r="J189" s="38">
        <v>764000</v>
      </c>
      <c r="K189" s="38">
        <v>14893783</v>
      </c>
      <c r="L189" s="38">
        <v>1119574</v>
      </c>
      <c r="M189" s="38">
        <v>16013357</v>
      </c>
      <c r="N189" s="39"/>
    </row>
    <row r="190" spans="1:14" x14ac:dyDescent="0.15">
      <c r="A190" s="32" t="s">
        <v>148</v>
      </c>
      <c r="B190" s="43">
        <v>424</v>
      </c>
      <c r="C190" s="43" t="s">
        <v>298</v>
      </c>
      <c r="D190" s="33" t="s">
        <v>37</v>
      </c>
      <c r="E190" s="34">
        <v>738.5</v>
      </c>
      <c r="F190" s="33" t="s">
        <v>305</v>
      </c>
      <c r="G190" s="36">
        <v>3.12</v>
      </c>
      <c r="H190" s="33" t="s">
        <v>78</v>
      </c>
      <c r="I190" s="36">
        <v>6.11</v>
      </c>
      <c r="J190" s="38">
        <v>738500</v>
      </c>
      <c r="K190" s="38">
        <v>14396673</v>
      </c>
      <c r="L190" s="38">
        <v>1100468</v>
      </c>
      <c r="M190" s="38">
        <v>15497141</v>
      </c>
      <c r="N190" s="39"/>
    </row>
    <row r="191" spans="1:14" x14ac:dyDescent="0.15">
      <c r="A191" s="32" t="s">
        <v>148</v>
      </c>
      <c r="B191" s="43">
        <v>424</v>
      </c>
      <c r="C191" s="43" t="s">
        <v>298</v>
      </c>
      <c r="D191" s="33" t="s">
        <v>37</v>
      </c>
      <c r="E191" s="34">
        <v>708</v>
      </c>
      <c r="F191" s="33" t="s">
        <v>306</v>
      </c>
      <c r="G191" s="36">
        <v>3.17</v>
      </c>
      <c r="H191" s="33" t="s">
        <v>78</v>
      </c>
      <c r="I191" s="36">
        <v>7.13</v>
      </c>
      <c r="J191" s="38">
        <v>708000</v>
      </c>
      <c r="K191" s="38">
        <v>13802092</v>
      </c>
      <c r="L191" s="38">
        <v>1072542</v>
      </c>
      <c r="M191" s="38">
        <v>14874634</v>
      </c>
      <c r="N191" s="39"/>
    </row>
    <row r="192" spans="1:14" x14ac:dyDescent="0.15">
      <c r="A192" s="32" t="s">
        <v>148</v>
      </c>
      <c r="B192" s="43">
        <v>424</v>
      </c>
      <c r="C192" s="43" t="s">
        <v>298</v>
      </c>
      <c r="D192" s="33" t="s">
        <v>37</v>
      </c>
      <c r="E192" s="45">
        <v>1E-3</v>
      </c>
      <c r="F192" s="33" t="s">
        <v>307</v>
      </c>
      <c r="G192" s="36">
        <v>0</v>
      </c>
      <c r="H192" s="33" t="s">
        <v>78</v>
      </c>
      <c r="I192" s="36">
        <v>7.13</v>
      </c>
      <c r="J192" s="38">
        <v>1</v>
      </c>
      <c r="K192" s="38">
        <v>19</v>
      </c>
      <c r="L192" s="38">
        <v>0</v>
      </c>
      <c r="M192" s="38">
        <v>19</v>
      </c>
      <c r="N192" s="39"/>
    </row>
    <row r="193" spans="1:14" x14ac:dyDescent="0.15">
      <c r="A193" s="32"/>
      <c r="B193" s="43"/>
      <c r="C193" s="43"/>
      <c r="D193" s="33"/>
      <c r="E193" s="34"/>
      <c r="F193" s="33"/>
      <c r="G193" s="36"/>
      <c r="H193" s="43"/>
      <c r="I193" s="36"/>
      <c r="J193" s="38"/>
      <c r="K193" s="38"/>
      <c r="L193" s="38"/>
      <c r="M193" s="38"/>
      <c r="N193" s="39"/>
    </row>
    <row r="194" spans="1:14" x14ac:dyDescent="0.15">
      <c r="A194" s="32" t="s">
        <v>308</v>
      </c>
      <c r="B194" s="43">
        <v>430</v>
      </c>
      <c r="C194" s="43" t="s">
        <v>309</v>
      </c>
      <c r="D194" s="33" t="s">
        <v>37</v>
      </c>
      <c r="E194" s="47">
        <v>3660</v>
      </c>
      <c r="F194" s="33" t="s">
        <v>310</v>
      </c>
      <c r="G194" s="36">
        <v>3</v>
      </c>
      <c r="H194" s="43" t="s">
        <v>180</v>
      </c>
      <c r="I194" s="36">
        <v>11.42</v>
      </c>
      <c r="J194" s="38">
        <v>3197523.86</v>
      </c>
      <c r="K194" s="38">
        <v>62334065</v>
      </c>
      <c r="L194" s="38">
        <v>243196</v>
      </c>
      <c r="M194" s="38">
        <v>62577261</v>
      </c>
      <c r="N194" s="39"/>
    </row>
    <row r="195" spans="1:14" x14ac:dyDescent="0.15">
      <c r="A195" s="32" t="s">
        <v>308</v>
      </c>
      <c r="B195" s="43">
        <v>430</v>
      </c>
      <c r="C195" s="43" t="s">
        <v>309</v>
      </c>
      <c r="D195" s="33" t="s">
        <v>37</v>
      </c>
      <c r="E195" s="47">
        <v>479</v>
      </c>
      <c r="F195" s="33" t="s">
        <v>311</v>
      </c>
      <c r="G195" s="36">
        <v>4</v>
      </c>
      <c r="H195" s="43" t="s">
        <v>180</v>
      </c>
      <c r="I195" s="36">
        <v>11.42</v>
      </c>
      <c r="J195" s="38">
        <v>495466.92</v>
      </c>
      <c r="K195" s="38">
        <v>9658870</v>
      </c>
      <c r="L195" s="38">
        <v>49041</v>
      </c>
      <c r="M195" s="38">
        <v>9707911</v>
      </c>
      <c r="N195" s="39"/>
    </row>
    <row r="196" spans="1:14" x14ac:dyDescent="0.15">
      <c r="A196" s="32" t="s">
        <v>672</v>
      </c>
      <c r="B196" s="43">
        <v>430</v>
      </c>
      <c r="C196" s="43" t="s">
        <v>309</v>
      </c>
      <c r="D196" s="33" t="s">
        <v>37</v>
      </c>
      <c r="E196" s="47">
        <v>1.5289999999999999</v>
      </c>
      <c r="F196" s="33" t="s">
        <v>312</v>
      </c>
      <c r="G196" s="36">
        <v>10</v>
      </c>
      <c r="H196" s="43" t="s">
        <v>180</v>
      </c>
      <c r="I196" s="36">
        <v>11.42</v>
      </c>
      <c r="J196" s="38">
        <v>1857.84</v>
      </c>
      <c r="K196" s="38">
        <v>36218</v>
      </c>
      <c r="L196" s="38">
        <v>618</v>
      </c>
      <c r="M196" s="38">
        <v>36836</v>
      </c>
      <c r="N196" s="39"/>
    </row>
    <row r="197" spans="1:14" x14ac:dyDescent="0.15">
      <c r="A197" s="32" t="s">
        <v>313</v>
      </c>
      <c r="B197" s="43">
        <v>436</v>
      </c>
      <c r="C197" s="43" t="s">
        <v>314</v>
      </c>
      <c r="D197" s="33" t="s">
        <v>135</v>
      </c>
      <c r="E197" s="47">
        <v>22000000</v>
      </c>
      <c r="F197" s="43" t="s">
        <v>315</v>
      </c>
      <c r="G197" s="36">
        <v>5.5</v>
      </c>
      <c r="H197" s="43" t="s">
        <v>180</v>
      </c>
      <c r="I197" s="36">
        <v>6</v>
      </c>
      <c r="J197" s="38">
        <v>22000000000</v>
      </c>
      <c r="K197" s="38">
        <v>22000000</v>
      </c>
      <c r="L197" s="38">
        <v>227021</v>
      </c>
      <c r="M197" s="38">
        <v>22227021</v>
      </c>
      <c r="N197" s="39"/>
    </row>
    <row r="198" spans="1:14" x14ac:dyDescent="0.15">
      <c r="A198" s="32" t="s">
        <v>261</v>
      </c>
      <c r="B198" s="43">
        <v>436</v>
      </c>
      <c r="C198" s="43" t="s">
        <v>314</v>
      </c>
      <c r="D198" s="33" t="s">
        <v>135</v>
      </c>
      <c r="E198" s="47">
        <v>14100000</v>
      </c>
      <c r="F198" s="43" t="s">
        <v>316</v>
      </c>
      <c r="G198" s="36">
        <v>10</v>
      </c>
      <c r="H198" s="43" t="s">
        <v>180</v>
      </c>
      <c r="I198" s="36">
        <v>6</v>
      </c>
      <c r="J198" s="38">
        <v>17061000000</v>
      </c>
      <c r="K198" s="38">
        <v>17061000</v>
      </c>
      <c r="L198" s="38">
        <v>314617</v>
      </c>
      <c r="M198" s="38">
        <v>17375617</v>
      </c>
      <c r="N198" s="39"/>
    </row>
    <row r="199" spans="1:14" x14ac:dyDescent="0.15">
      <c r="A199" s="32"/>
      <c r="B199" s="43"/>
      <c r="C199" s="43"/>
      <c r="D199" s="33"/>
      <c r="E199" s="47"/>
      <c r="F199" s="43"/>
      <c r="G199" s="36"/>
      <c r="H199" s="43"/>
      <c r="I199" s="36"/>
      <c r="J199" s="38"/>
      <c r="K199" s="38"/>
      <c r="L199" s="38"/>
      <c r="M199" s="38"/>
      <c r="N199" s="39"/>
    </row>
    <row r="200" spans="1:14" x14ac:dyDescent="0.15">
      <c r="A200" s="32" t="s">
        <v>164</v>
      </c>
      <c r="B200" s="43">
        <v>437</v>
      </c>
      <c r="C200" s="43" t="s">
        <v>317</v>
      </c>
      <c r="D200" s="33" t="s">
        <v>37</v>
      </c>
      <c r="E200" s="47">
        <v>110</v>
      </c>
      <c r="F200" s="33" t="s">
        <v>318</v>
      </c>
      <c r="G200" s="36">
        <v>3</v>
      </c>
      <c r="H200" s="43" t="s">
        <v>65</v>
      </c>
      <c r="I200" s="36">
        <v>7</v>
      </c>
      <c r="J200" s="38">
        <v>72918.27</v>
      </c>
      <c r="K200" s="38">
        <v>1421504</v>
      </c>
      <c r="L200" s="38">
        <v>8076</v>
      </c>
      <c r="M200" s="38">
        <v>1429580</v>
      </c>
      <c r="N200" s="39"/>
    </row>
    <row r="201" spans="1:14" x14ac:dyDescent="0.15">
      <c r="A201" s="32" t="s">
        <v>164</v>
      </c>
      <c r="B201" s="43">
        <v>437</v>
      </c>
      <c r="C201" s="43" t="s">
        <v>317</v>
      </c>
      <c r="D201" s="33" t="s">
        <v>37</v>
      </c>
      <c r="E201" s="47">
        <v>33</v>
      </c>
      <c r="F201" s="33" t="s">
        <v>319</v>
      </c>
      <c r="G201" s="36">
        <v>3</v>
      </c>
      <c r="H201" s="43" t="s">
        <v>65</v>
      </c>
      <c r="I201" s="36">
        <v>7</v>
      </c>
      <c r="J201" s="38">
        <v>21875.48</v>
      </c>
      <c r="K201" s="38">
        <v>426451</v>
      </c>
      <c r="L201" s="38">
        <v>2423</v>
      </c>
      <c r="M201" s="38">
        <v>428874</v>
      </c>
      <c r="N201" s="39"/>
    </row>
    <row r="202" spans="1:14" x14ac:dyDescent="0.15">
      <c r="A202" s="32" t="s">
        <v>164</v>
      </c>
      <c r="B202" s="43">
        <v>437</v>
      </c>
      <c r="C202" s="43" t="s">
        <v>317</v>
      </c>
      <c r="D202" s="33" t="s">
        <v>37</v>
      </c>
      <c r="E202" s="47">
        <v>260</v>
      </c>
      <c r="F202" s="33" t="s">
        <v>320</v>
      </c>
      <c r="G202" s="36">
        <v>4.2</v>
      </c>
      <c r="H202" s="43" t="s">
        <v>65</v>
      </c>
      <c r="I202" s="36">
        <v>20</v>
      </c>
      <c r="J202" s="38">
        <v>244915.73</v>
      </c>
      <c r="K202" s="38">
        <v>4774505</v>
      </c>
      <c r="L202" s="38">
        <v>37798</v>
      </c>
      <c r="M202" s="38">
        <v>4812303</v>
      </c>
      <c r="N202" s="39"/>
    </row>
    <row r="203" spans="1:14" x14ac:dyDescent="0.15">
      <c r="A203" s="32" t="s">
        <v>164</v>
      </c>
      <c r="B203" s="43">
        <v>437</v>
      </c>
      <c r="C203" s="43" t="s">
        <v>317</v>
      </c>
      <c r="D203" s="33" t="s">
        <v>37</v>
      </c>
      <c r="E203" s="47">
        <v>68</v>
      </c>
      <c r="F203" s="33" t="s">
        <v>321</v>
      </c>
      <c r="G203" s="36">
        <v>4.2</v>
      </c>
      <c r="H203" s="43" t="s">
        <v>65</v>
      </c>
      <c r="I203" s="36">
        <v>20</v>
      </c>
      <c r="J203" s="38">
        <v>64054.879999999997</v>
      </c>
      <c r="K203" s="38">
        <v>1248717</v>
      </c>
      <c r="L203" s="38">
        <v>9887</v>
      </c>
      <c r="M203" s="38">
        <v>1258604</v>
      </c>
      <c r="N203" s="39"/>
    </row>
    <row r="204" spans="1:14" x14ac:dyDescent="0.15">
      <c r="A204" s="32" t="s">
        <v>322</v>
      </c>
      <c r="B204" s="43">
        <v>437</v>
      </c>
      <c r="C204" s="43" t="s">
        <v>317</v>
      </c>
      <c r="D204" s="33" t="s">
        <v>37</v>
      </c>
      <c r="E204" s="50">
        <v>132</v>
      </c>
      <c r="F204" s="33" t="s">
        <v>323</v>
      </c>
      <c r="G204" s="36">
        <v>4.2</v>
      </c>
      <c r="H204" s="43" t="s">
        <v>65</v>
      </c>
      <c r="I204" s="36">
        <v>20</v>
      </c>
      <c r="J204" s="38">
        <v>126973.92</v>
      </c>
      <c r="K204" s="38">
        <v>2475291</v>
      </c>
      <c r="L204" s="38">
        <v>19596</v>
      </c>
      <c r="M204" s="38">
        <v>2494887</v>
      </c>
      <c r="N204" s="39"/>
    </row>
    <row r="205" spans="1:14" x14ac:dyDescent="0.15">
      <c r="A205" s="32" t="s">
        <v>324</v>
      </c>
      <c r="B205" s="43">
        <v>437</v>
      </c>
      <c r="C205" s="43" t="s">
        <v>317</v>
      </c>
      <c r="D205" s="33" t="s">
        <v>37</v>
      </c>
      <c r="E205" s="50">
        <v>55</v>
      </c>
      <c r="F205" s="33" t="s">
        <v>55</v>
      </c>
      <c r="G205" s="36">
        <v>4.2</v>
      </c>
      <c r="H205" s="43" t="s">
        <v>65</v>
      </c>
      <c r="I205" s="36">
        <v>20</v>
      </c>
      <c r="J205" s="38">
        <v>56459.73</v>
      </c>
      <c r="K205" s="38">
        <v>1100653</v>
      </c>
      <c r="L205" s="38">
        <v>8713</v>
      </c>
      <c r="M205" s="38">
        <v>1109366</v>
      </c>
      <c r="N205" s="39"/>
    </row>
    <row r="206" spans="1:14" x14ac:dyDescent="0.15">
      <c r="A206" s="32" t="s">
        <v>324</v>
      </c>
      <c r="B206" s="43">
        <v>437</v>
      </c>
      <c r="C206" s="43" t="s">
        <v>317</v>
      </c>
      <c r="D206" s="33" t="s">
        <v>37</v>
      </c>
      <c r="E206" s="50">
        <v>1</v>
      </c>
      <c r="F206" s="33" t="s">
        <v>325</v>
      </c>
      <c r="G206" s="36">
        <v>4.2</v>
      </c>
      <c r="H206" s="43" t="s">
        <v>65</v>
      </c>
      <c r="I206" s="36">
        <v>20</v>
      </c>
      <c r="J206" s="38">
        <v>1085.76</v>
      </c>
      <c r="K206" s="38">
        <v>21166</v>
      </c>
      <c r="L206" s="38">
        <v>168</v>
      </c>
      <c r="M206" s="38">
        <v>21334</v>
      </c>
      <c r="N206" s="39"/>
    </row>
    <row r="207" spans="1:14" x14ac:dyDescent="0.15">
      <c r="A207" s="32" t="s">
        <v>745</v>
      </c>
      <c r="B207" s="43">
        <v>437</v>
      </c>
      <c r="C207" s="43" t="s">
        <v>354</v>
      </c>
      <c r="D207" s="33" t="s">
        <v>55</v>
      </c>
      <c r="E207" s="34">
        <v>110</v>
      </c>
      <c r="F207" s="33" t="s">
        <v>355</v>
      </c>
      <c r="G207" s="36">
        <v>3</v>
      </c>
      <c r="H207" s="43" t="s">
        <v>65</v>
      </c>
      <c r="I207" s="36">
        <v>5.93</v>
      </c>
      <c r="J207" s="38">
        <v>98316.78</v>
      </c>
      <c r="K207" s="38">
        <v>1916635</v>
      </c>
      <c r="L207" s="38">
        <v>10889</v>
      </c>
      <c r="M207" s="38">
        <v>1927524</v>
      </c>
      <c r="N207" s="39"/>
    </row>
    <row r="208" spans="1:14" x14ac:dyDescent="0.15">
      <c r="A208" s="32" t="s">
        <v>746</v>
      </c>
      <c r="B208" s="43">
        <v>437</v>
      </c>
      <c r="C208" s="43" t="s">
        <v>354</v>
      </c>
      <c r="D208" s="33" t="s">
        <v>55</v>
      </c>
      <c r="E208" s="34">
        <v>33</v>
      </c>
      <c r="F208" s="33" t="s">
        <v>356</v>
      </c>
      <c r="G208" s="36">
        <v>3</v>
      </c>
      <c r="H208" s="43" t="s">
        <v>65</v>
      </c>
      <c r="I208" s="36">
        <v>5.93</v>
      </c>
      <c r="J208" s="38">
        <v>29495.03</v>
      </c>
      <c r="K208" s="38">
        <v>574990</v>
      </c>
      <c r="L208" s="38">
        <v>3267</v>
      </c>
      <c r="M208" s="38">
        <v>578257</v>
      </c>
      <c r="N208" s="39"/>
    </row>
    <row r="209" spans="1:14" x14ac:dyDescent="0.15">
      <c r="A209" s="32" t="s">
        <v>745</v>
      </c>
      <c r="B209" s="43">
        <v>437</v>
      </c>
      <c r="C209" s="43" t="s">
        <v>354</v>
      </c>
      <c r="D209" s="33" t="s">
        <v>55</v>
      </c>
      <c r="E209" s="34">
        <v>375</v>
      </c>
      <c r="F209" s="33" t="s">
        <v>357</v>
      </c>
      <c r="G209" s="36">
        <v>4.2</v>
      </c>
      <c r="H209" s="43" t="s">
        <v>65</v>
      </c>
      <c r="I209" s="36">
        <v>19.75</v>
      </c>
      <c r="J209" s="38">
        <v>375000</v>
      </c>
      <c r="K209" s="38">
        <v>7310430</v>
      </c>
      <c r="L209" s="38">
        <v>57874</v>
      </c>
      <c r="M209" s="38">
        <v>7368304</v>
      </c>
      <c r="N209" s="39"/>
    </row>
    <row r="210" spans="1:14" x14ac:dyDescent="0.15">
      <c r="A210" s="32" t="s">
        <v>745</v>
      </c>
      <c r="B210" s="43">
        <v>437</v>
      </c>
      <c r="C210" s="43" t="s">
        <v>354</v>
      </c>
      <c r="D210" s="33" t="s">
        <v>55</v>
      </c>
      <c r="E210" s="34">
        <v>99</v>
      </c>
      <c r="F210" s="33" t="s">
        <v>358</v>
      </c>
      <c r="G210" s="36">
        <v>4.2</v>
      </c>
      <c r="H210" s="43" t="s">
        <v>65</v>
      </c>
      <c r="I210" s="36">
        <v>19.75</v>
      </c>
      <c r="J210" s="38">
        <v>99000</v>
      </c>
      <c r="K210" s="38">
        <v>1929954</v>
      </c>
      <c r="L210" s="38">
        <v>15280</v>
      </c>
      <c r="M210" s="38">
        <v>1945234</v>
      </c>
      <c r="N210" s="39"/>
    </row>
    <row r="211" spans="1:14" x14ac:dyDescent="0.15">
      <c r="A211" s="32" t="s">
        <v>745</v>
      </c>
      <c r="B211" s="43">
        <v>437</v>
      </c>
      <c r="C211" s="43" t="s">
        <v>354</v>
      </c>
      <c r="D211" s="33" t="s">
        <v>55</v>
      </c>
      <c r="E211" s="34">
        <v>93</v>
      </c>
      <c r="F211" s="33" t="s">
        <v>359</v>
      </c>
      <c r="G211" s="36">
        <v>4.2</v>
      </c>
      <c r="H211" s="43" t="s">
        <v>65</v>
      </c>
      <c r="I211" s="36">
        <v>19.75</v>
      </c>
      <c r="J211" s="38">
        <v>95586.1</v>
      </c>
      <c r="K211" s="38">
        <v>1863401</v>
      </c>
      <c r="L211" s="38">
        <v>14752</v>
      </c>
      <c r="M211" s="38">
        <v>1878153</v>
      </c>
      <c r="N211" s="39"/>
    </row>
    <row r="212" spans="1:14" x14ac:dyDescent="0.15">
      <c r="A212" s="32" t="s">
        <v>747</v>
      </c>
      <c r="B212" s="43">
        <v>437</v>
      </c>
      <c r="C212" s="43" t="s">
        <v>354</v>
      </c>
      <c r="D212" s="33" t="s">
        <v>55</v>
      </c>
      <c r="E212" s="34">
        <v>122</v>
      </c>
      <c r="F212" s="33" t="s">
        <v>360</v>
      </c>
      <c r="G212" s="36">
        <v>4.2</v>
      </c>
      <c r="H212" s="43" t="s">
        <v>65</v>
      </c>
      <c r="I212" s="36">
        <v>19.75</v>
      </c>
      <c r="J212" s="38">
        <v>125392.53</v>
      </c>
      <c r="K212" s="38">
        <v>2444462</v>
      </c>
      <c r="L212" s="38">
        <v>19352</v>
      </c>
      <c r="M212" s="38">
        <v>2463814</v>
      </c>
      <c r="N212" s="39"/>
    </row>
    <row r="213" spans="1:14" x14ac:dyDescent="0.15">
      <c r="A213" s="32" t="s">
        <v>747</v>
      </c>
      <c r="B213" s="43">
        <v>437</v>
      </c>
      <c r="C213" s="43" t="s">
        <v>354</v>
      </c>
      <c r="D213" s="33" t="s">
        <v>55</v>
      </c>
      <c r="E213" s="34">
        <v>1</v>
      </c>
      <c r="F213" s="33" t="s">
        <v>361</v>
      </c>
      <c r="G213" s="36">
        <v>4.2</v>
      </c>
      <c r="H213" s="43" t="s">
        <v>65</v>
      </c>
      <c r="I213" s="36">
        <v>19.75</v>
      </c>
      <c r="J213" s="38">
        <v>1027.81</v>
      </c>
      <c r="K213" s="38">
        <v>20037</v>
      </c>
      <c r="L213" s="38">
        <v>158</v>
      </c>
      <c r="M213" s="38">
        <v>20195</v>
      </c>
      <c r="N213" s="39"/>
    </row>
    <row r="214" spans="1:14" x14ac:dyDescent="0.15">
      <c r="A214" s="32"/>
      <c r="B214" s="43"/>
      <c r="C214" s="43"/>
      <c r="D214" s="33"/>
      <c r="E214" s="34"/>
      <c r="F214" s="33"/>
      <c r="G214" s="36"/>
      <c r="H214" s="43"/>
      <c r="I214" s="36"/>
      <c r="J214" s="38"/>
      <c r="K214" s="38"/>
      <c r="L214" s="38"/>
      <c r="M214" s="38"/>
      <c r="N214" s="39"/>
    </row>
    <row r="215" spans="1:14" x14ac:dyDescent="0.15">
      <c r="A215" s="32" t="s">
        <v>258</v>
      </c>
      <c r="B215" s="43">
        <v>441</v>
      </c>
      <c r="C215" s="43" t="s">
        <v>326</v>
      </c>
      <c r="D215" s="33" t="s">
        <v>135</v>
      </c>
      <c r="E215" s="34">
        <v>17200000</v>
      </c>
      <c r="F215" s="33" t="s">
        <v>327</v>
      </c>
      <c r="G215" s="36">
        <v>6</v>
      </c>
      <c r="H215" s="43" t="s">
        <v>137</v>
      </c>
      <c r="I215" s="36">
        <v>4</v>
      </c>
      <c r="J215" s="38">
        <v>5831798640</v>
      </c>
      <c r="K215" s="38">
        <v>5831799</v>
      </c>
      <c r="L215" s="38">
        <v>27068</v>
      </c>
      <c r="M215" s="38">
        <v>5858867</v>
      </c>
      <c r="N215" s="39"/>
    </row>
    <row r="216" spans="1:14" x14ac:dyDescent="0.15">
      <c r="A216" s="32" t="s">
        <v>328</v>
      </c>
      <c r="B216" s="43">
        <v>441</v>
      </c>
      <c r="C216" s="43" t="s">
        <v>326</v>
      </c>
      <c r="D216" s="33" t="s">
        <v>135</v>
      </c>
      <c r="E216" s="34">
        <v>2500000</v>
      </c>
      <c r="F216" s="33" t="s">
        <v>329</v>
      </c>
      <c r="G216" s="36">
        <v>10</v>
      </c>
      <c r="H216" s="43" t="s">
        <v>137</v>
      </c>
      <c r="I216" s="36">
        <v>4</v>
      </c>
      <c r="J216" s="38">
        <v>641300000</v>
      </c>
      <c r="K216" s="38">
        <v>641300</v>
      </c>
      <c r="L216" s="38">
        <v>4871</v>
      </c>
      <c r="M216" s="38">
        <v>646171</v>
      </c>
      <c r="N216" s="39"/>
    </row>
    <row r="217" spans="1:14" x14ac:dyDescent="0.15">
      <c r="A217" s="32" t="s">
        <v>267</v>
      </c>
      <c r="B217" s="43">
        <v>442</v>
      </c>
      <c r="C217" s="43" t="s">
        <v>330</v>
      </c>
      <c r="D217" s="33" t="s">
        <v>135</v>
      </c>
      <c r="E217" s="34">
        <v>30700000</v>
      </c>
      <c r="F217" s="33" t="s">
        <v>292</v>
      </c>
      <c r="G217" s="36">
        <v>6</v>
      </c>
      <c r="H217" s="43" t="s">
        <v>180</v>
      </c>
      <c r="I217" s="36">
        <v>6.25</v>
      </c>
      <c r="J217" s="38">
        <v>30700000000</v>
      </c>
      <c r="K217" s="38">
        <v>30700000</v>
      </c>
      <c r="L217" s="38">
        <v>293795</v>
      </c>
      <c r="M217" s="38">
        <v>30993795</v>
      </c>
      <c r="N217" s="39"/>
    </row>
    <row r="218" spans="1:14" x14ac:dyDescent="0.15">
      <c r="A218" s="32" t="s">
        <v>267</v>
      </c>
      <c r="B218" s="43">
        <v>442</v>
      </c>
      <c r="C218" s="43" t="s">
        <v>330</v>
      </c>
      <c r="D218" s="33" t="s">
        <v>135</v>
      </c>
      <c r="E218" s="34">
        <v>18000</v>
      </c>
      <c r="F218" s="33" t="s">
        <v>293</v>
      </c>
      <c r="G218" s="36">
        <v>0</v>
      </c>
      <c r="H218" s="43" t="s">
        <v>180</v>
      </c>
      <c r="I218" s="36">
        <v>6.5</v>
      </c>
      <c r="J218" s="38">
        <v>18000000</v>
      </c>
      <c r="K218" s="38">
        <v>18000</v>
      </c>
      <c r="L218" s="38">
        <v>0</v>
      </c>
      <c r="M218" s="38">
        <v>18000</v>
      </c>
      <c r="N218" s="39"/>
    </row>
    <row r="219" spans="1:14" x14ac:dyDescent="0.15">
      <c r="A219" s="32" t="s">
        <v>80</v>
      </c>
      <c r="B219" s="43">
        <v>449</v>
      </c>
      <c r="C219" s="43" t="s">
        <v>331</v>
      </c>
      <c r="D219" s="33" t="s">
        <v>37</v>
      </c>
      <c r="E219" s="34">
        <v>162</v>
      </c>
      <c r="F219" s="33" t="s">
        <v>289</v>
      </c>
      <c r="G219" s="36">
        <v>4.8</v>
      </c>
      <c r="H219" s="33" t="s">
        <v>57</v>
      </c>
      <c r="I219" s="36">
        <v>7.75</v>
      </c>
      <c r="J219" s="38">
        <v>131704.70000000001</v>
      </c>
      <c r="K219" s="38">
        <v>2567515</v>
      </c>
      <c r="L219" s="38">
        <v>20413</v>
      </c>
      <c r="M219" s="38">
        <v>2587928</v>
      </c>
      <c r="N219" s="39"/>
    </row>
    <row r="220" spans="1:14" x14ac:dyDescent="0.15">
      <c r="A220" s="32" t="s">
        <v>332</v>
      </c>
      <c r="B220" s="43">
        <v>449</v>
      </c>
      <c r="C220" s="43" t="s">
        <v>331</v>
      </c>
      <c r="D220" s="33" t="s">
        <v>37</v>
      </c>
      <c r="E220" s="34">
        <v>50</v>
      </c>
      <c r="F220" s="33" t="s">
        <v>290</v>
      </c>
      <c r="G220" s="36">
        <v>5.4</v>
      </c>
      <c r="H220" s="33" t="s">
        <v>57</v>
      </c>
      <c r="I220" s="36">
        <v>14.75</v>
      </c>
      <c r="J220" s="38">
        <v>55293.43</v>
      </c>
      <c r="K220" s="38">
        <v>1077917</v>
      </c>
      <c r="L220" s="38">
        <v>0</v>
      </c>
      <c r="M220" s="38">
        <v>1077917</v>
      </c>
      <c r="N220" s="39"/>
    </row>
    <row r="221" spans="1:14" x14ac:dyDescent="0.15">
      <c r="A221" s="32" t="s">
        <v>332</v>
      </c>
      <c r="B221" s="43">
        <v>449</v>
      </c>
      <c r="C221" s="43" t="s">
        <v>331</v>
      </c>
      <c r="D221" s="33" t="s">
        <v>37</v>
      </c>
      <c r="E221" s="34">
        <v>59.52</v>
      </c>
      <c r="F221" s="33" t="s">
        <v>295</v>
      </c>
      <c r="G221" s="36">
        <v>4.5</v>
      </c>
      <c r="H221" s="33" t="s">
        <v>57</v>
      </c>
      <c r="I221" s="36">
        <v>15</v>
      </c>
      <c r="J221" s="38">
        <v>64749.91</v>
      </c>
      <c r="K221" s="38">
        <v>1262266</v>
      </c>
      <c r="L221" s="38">
        <v>0</v>
      </c>
      <c r="M221" s="38">
        <v>1262266</v>
      </c>
      <c r="N221" s="39"/>
    </row>
    <row r="222" spans="1:14" x14ac:dyDescent="0.15">
      <c r="A222" s="32" t="s">
        <v>267</v>
      </c>
      <c r="B222" s="43">
        <v>450</v>
      </c>
      <c r="C222" s="43" t="s">
        <v>333</v>
      </c>
      <c r="D222" s="33" t="s">
        <v>135</v>
      </c>
      <c r="E222" s="34">
        <v>30420000</v>
      </c>
      <c r="F222" s="33" t="s">
        <v>327</v>
      </c>
      <c r="G222" s="36">
        <v>6.5</v>
      </c>
      <c r="H222" s="43" t="s">
        <v>180</v>
      </c>
      <c r="I222" s="36">
        <v>6.5</v>
      </c>
      <c r="J222" s="38">
        <v>30420000000</v>
      </c>
      <c r="K222" s="38">
        <v>30420000</v>
      </c>
      <c r="L222" s="38">
        <v>477406</v>
      </c>
      <c r="M222" s="38">
        <v>30897406</v>
      </c>
      <c r="N222" s="39"/>
    </row>
    <row r="223" spans="1:14" x14ac:dyDescent="0.15">
      <c r="A223" s="32" t="s">
        <v>216</v>
      </c>
      <c r="B223" s="43">
        <v>450</v>
      </c>
      <c r="C223" s="43" t="s">
        <v>333</v>
      </c>
      <c r="D223" s="33" t="s">
        <v>135</v>
      </c>
      <c r="E223" s="34">
        <v>19580000</v>
      </c>
      <c r="F223" s="33" t="s">
        <v>329</v>
      </c>
      <c r="G223" s="36">
        <v>5</v>
      </c>
      <c r="H223" s="43" t="s">
        <v>180</v>
      </c>
      <c r="I223" s="36">
        <v>9.75</v>
      </c>
      <c r="J223" s="38">
        <v>21325235888</v>
      </c>
      <c r="K223" s="38">
        <v>21325236</v>
      </c>
      <c r="L223" s="38">
        <v>258834</v>
      </c>
      <c r="M223" s="38">
        <v>21584070</v>
      </c>
      <c r="N223" s="39"/>
    </row>
    <row r="224" spans="1:14" x14ac:dyDescent="0.15">
      <c r="A224" s="32" t="s">
        <v>692</v>
      </c>
      <c r="B224" s="43">
        <v>450</v>
      </c>
      <c r="C224" s="43" t="s">
        <v>648</v>
      </c>
      <c r="D224" s="33" t="s">
        <v>135</v>
      </c>
      <c r="E224" s="34">
        <v>21280000</v>
      </c>
      <c r="F224" s="33" t="s">
        <v>649</v>
      </c>
      <c r="G224" s="36">
        <v>6</v>
      </c>
      <c r="H224" s="43" t="s">
        <v>180</v>
      </c>
      <c r="I224" s="36">
        <v>5.3</v>
      </c>
      <c r="J224" s="38">
        <v>21280000000</v>
      </c>
      <c r="K224" s="38">
        <v>21280000</v>
      </c>
      <c r="L224" s="38">
        <v>308827</v>
      </c>
      <c r="M224" s="38">
        <v>21588827</v>
      </c>
      <c r="N224" s="39"/>
    </row>
    <row r="225" spans="1:14" x14ac:dyDescent="0.15">
      <c r="A225" s="32" t="s">
        <v>693</v>
      </c>
      <c r="B225" s="43">
        <v>450</v>
      </c>
      <c r="C225" s="43" t="s">
        <v>648</v>
      </c>
      <c r="D225" s="33" t="s">
        <v>135</v>
      </c>
      <c r="E225" s="34">
        <v>13720000</v>
      </c>
      <c r="F225" s="33" t="s">
        <v>650</v>
      </c>
      <c r="G225" s="36">
        <v>2</v>
      </c>
      <c r="H225" s="43" t="s">
        <v>180</v>
      </c>
      <c r="I225" s="36">
        <v>8.5</v>
      </c>
      <c r="J225" s="38">
        <v>13856522232</v>
      </c>
      <c r="K225" s="38">
        <v>13856522</v>
      </c>
      <c r="L225" s="38">
        <v>68015</v>
      </c>
      <c r="M225" s="38">
        <v>13924537</v>
      </c>
      <c r="N225" s="39"/>
    </row>
    <row r="226" spans="1:14" x14ac:dyDescent="0.15">
      <c r="A226" s="32"/>
      <c r="B226" s="43"/>
      <c r="C226" s="43"/>
      <c r="D226" s="33"/>
      <c r="E226" s="34"/>
      <c r="F226" s="33"/>
      <c r="G226" s="36"/>
      <c r="H226" s="43"/>
      <c r="I226" s="36"/>
      <c r="J226" s="38"/>
      <c r="K226" s="38"/>
      <c r="L226" s="38"/>
      <c r="M226" s="38"/>
      <c r="N226" s="39"/>
    </row>
    <row r="227" spans="1:14" x14ac:dyDescent="0.15">
      <c r="A227" s="32" t="s">
        <v>334</v>
      </c>
      <c r="B227" s="43">
        <v>455</v>
      </c>
      <c r="C227" s="43" t="s">
        <v>335</v>
      </c>
      <c r="D227" s="33" t="s">
        <v>37</v>
      </c>
      <c r="E227" s="34">
        <v>750</v>
      </c>
      <c r="F227" s="33" t="s">
        <v>128</v>
      </c>
      <c r="G227" s="36">
        <v>5.3</v>
      </c>
      <c r="H227" s="43" t="s">
        <v>180</v>
      </c>
      <c r="I227" s="36">
        <v>8</v>
      </c>
      <c r="J227" s="38"/>
      <c r="K227" s="38"/>
      <c r="L227" s="38"/>
      <c r="M227" s="38"/>
      <c r="N227" s="39"/>
    </row>
    <row r="228" spans="1:14" x14ac:dyDescent="0.15">
      <c r="A228" s="32" t="s">
        <v>334</v>
      </c>
      <c r="B228" s="43">
        <v>455</v>
      </c>
      <c r="C228" s="43" t="s">
        <v>335</v>
      </c>
      <c r="D228" s="33" t="s">
        <v>37</v>
      </c>
      <c r="E228" s="45">
        <v>1E-3</v>
      </c>
      <c r="F228" s="33" t="s">
        <v>59</v>
      </c>
      <c r="G228" s="36">
        <v>0</v>
      </c>
      <c r="H228" s="43" t="s">
        <v>180</v>
      </c>
      <c r="I228" s="36">
        <v>8</v>
      </c>
      <c r="J228" s="38"/>
      <c r="K228" s="38"/>
      <c r="L228" s="38"/>
      <c r="M228" s="38"/>
      <c r="N228" s="39"/>
    </row>
    <row r="229" spans="1:14" x14ac:dyDescent="0.15">
      <c r="A229" s="32" t="s">
        <v>336</v>
      </c>
      <c r="B229" s="43">
        <v>458</v>
      </c>
      <c r="C229" s="43" t="s">
        <v>337</v>
      </c>
      <c r="D229" s="33" t="s">
        <v>135</v>
      </c>
      <c r="E229" s="34">
        <v>16320000</v>
      </c>
      <c r="F229" s="33" t="s">
        <v>338</v>
      </c>
      <c r="G229" s="36">
        <v>6</v>
      </c>
      <c r="H229" s="43" t="s">
        <v>180</v>
      </c>
      <c r="I229" s="36">
        <v>4</v>
      </c>
      <c r="J229" s="38">
        <v>7431346272</v>
      </c>
      <c r="K229" s="38">
        <v>7431346</v>
      </c>
      <c r="L229" s="38">
        <v>34964</v>
      </c>
      <c r="M229" s="38">
        <v>7466310</v>
      </c>
      <c r="N229" s="39"/>
    </row>
    <row r="230" spans="1:14" x14ac:dyDescent="0.15">
      <c r="A230" s="32" t="s">
        <v>175</v>
      </c>
      <c r="B230" s="43">
        <v>458</v>
      </c>
      <c r="C230" s="43" t="s">
        <v>337</v>
      </c>
      <c r="D230" s="33" t="s">
        <v>135</v>
      </c>
      <c r="E230" s="34">
        <v>3500000</v>
      </c>
      <c r="F230" s="33" t="s">
        <v>339</v>
      </c>
      <c r="G230" s="36">
        <v>10</v>
      </c>
      <c r="H230" s="43" t="s">
        <v>180</v>
      </c>
      <c r="I230" s="36">
        <v>6.1666600000000003</v>
      </c>
      <c r="J230" s="38">
        <v>2221238048</v>
      </c>
      <c r="K230" s="38">
        <v>2221238</v>
      </c>
      <c r="L230" s="38">
        <v>17120</v>
      </c>
      <c r="M230" s="38">
        <v>2238358</v>
      </c>
      <c r="N230" s="39"/>
    </row>
    <row r="231" spans="1:14" x14ac:dyDescent="0.15">
      <c r="A231" s="32" t="s">
        <v>175</v>
      </c>
      <c r="B231" s="43">
        <v>458</v>
      </c>
      <c r="C231" s="43" t="s">
        <v>337</v>
      </c>
      <c r="D231" s="33" t="s">
        <v>135</v>
      </c>
      <c r="E231" s="34">
        <v>1000</v>
      </c>
      <c r="F231" s="33" t="s">
        <v>340</v>
      </c>
      <c r="G231" s="36">
        <v>10</v>
      </c>
      <c r="H231" s="43" t="s">
        <v>180</v>
      </c>
      <c r="I231" s="36">
        <v>6.1666600000000003</v>
      </c>
      <c r="J231" s="38">
        <v>1181511</v>
      </c>
      <c r="K231" s="38">
        <v>1182</v>
      </c>
      <c r="L231" s="38">
        <v>9</v>
      </c>
      <c r="M231" s="38">
        <v>1191</v>
      </c>
      <c r="N231" s="39"/>
    </row>
    <row r="232" spans="1:14" x14ac:dyDescent="0.15">
      <c r="A232" s="32" t="s">
        <v>267</v>
      </c>
      <c r="B232" s="43">
        <v>462</v>
      </c>
      <c r="C232" s="43" t="s">
        <v>341</v>
      </c>
      <c r="D232" s="33" t="s">
        <v>135</v>
      </c>
      <c r="E232" s="34">
        <v>8250000</v>
      </c>
      <c r="F232" s="33" t="s">
        <v>315</v>
      </c>
      <c r="G232" s="36">
        <v>6.5</v>
      </c>
      <c r="H232" s="43" t="s">
        <v>180</v>
      </c>
      <c r="I232" s="36">
        <v>4.5</v>
      </c>
      <c r="J232" s="38">
        <v>0</v>
      </c>
      <c r="K232" s="38">
        <v>0</v>
      </c>
      <c r="L232" s="38"/>
      <c r="M232" s="38"/>
      <c r="N232" s="39"/>
    </row>
    <row r="233" spans="1:14" x14ac:dyDescent="0.15">
      <c r="A233" s="32" t="s">
        <v>267</v>
      </c>
      <c r="B233" s="43">
        <v>462</v>
      </c>
      <c r="C233" s="43" t="s">
        <v>341</v>
      </c>
      <c r="D233" s="33" t="s">
        <v>135</v>
      </c>
      <c r="E233" s="34">
        <v>10000</v>
      </c>
      <c r="F233" s="33" t="s">
        <v>316</v>
      </c>
      <c r="G233" s="36">
        <v>0</v>
      </c>
      <c r="H233" s="43" t="s">
        <v>180</v>
      </c>
      <c r="I233" s="36">
        <v>4.75</v>
      </c>
      <c r="J233" s="38">
        <v>0</v>
      </c>
      <c r="K233" s="38">
        <v>0</v>
      </c>
      <c r="L233" s="38"/>
      <c r="M233" s="38"/>
      <c r="N233" s="39"/>
    </row>
    <row r="234" spans="1:14" x14ac:dyDescent="0.15">
      <c r="A234" s="32"/>
      <c r="B234" s="43"/>
      <c r="C234" s="43"/>
      <c r="D234" s="33"/>
      <c r="E234" s="34"/>
      <c r="F234" s="33"/>
      <c r="G234" s="36"/>
      <c r="H234" s="43"/>
      <c r="I234" s="36"/>
      <c r="J234" s="38"/>
      <c r="K234" s="38"/>
      <c r="L234" s="38"/>
      <c r="M234" s="38"/>
      <c r="N234" s="39"/>
    </row>
    <row r="235" spans="1:14" x14ac:dyDescent="0.15">
      <c r="A235" s="32" t="s">
        <v>267</v>
      </c>
      <c r="B235" s="43">
        <v>471</v>
      </c>
      <c r="C235" s="43" t="s">
        <v>342</v>
      </c>
      <c r="D235" s="33" t="s">
        <v>135</v>
      </c>
      <c r="E235" s="34">
        <v>35250000</v>
      </c>
      <c r="F235" s="33" t="s">
        <v>343</v>
      </c>
      <c r="G235" s="36">
        <v>6.5</v>
      </c>
      <c r="H235" s="43" t="s">
        <v>180</v>
      </c>
      <c r="I235" s="36">
        <v>7</v>
      </c>
      <c r="J235" s="38">
        <v>35250000000</v>
      </c>
      <c r="K235" s="38">
        <v>35250000</v>
      </c>
      <c r="L235" s="38">
        <v>553207</v>
      </c>
      <c r="M235" s="38">
        <v>35803207</v>
      </c>
      <c r="N235" s="39"/>
    </row>
    <row r="236" spans="1:14" x14ac:dyDescent="0.15">
      <c r="A236" s="32" t="s">
        <v>267</v>
      </c>
      <c r="B236" s="43">
        <v>471</v>
      </c>
      <c r="C236" s="43" t="s">
        <v>342</v>
      </c>
      <c r="D236" s="33" t="s">
        <v>135</v>
      </c>
      <c r="E236" s="34">
        <v>4750000</v>
      </c>
      <c r="F236" s="33" t="s">
        <v>344</v>
      </c>
      <c r="G236" s="36">
        <v>0</v>
      </c>
      <c r="H236" s="43" t="s">
        <v>180</v>
      </c>
      <c r="I236" s="36">
        <v>7.25</v>
      </c>
      <c r="J236" s="38">
        <v>4750000000</v>
      </c>
      <c r="K236" s="38">
        <v>4750000</v>
      </c>
      <c r="L236" s="38">
        <v>0</v>
      </c>
      <c r="M236" s="38">
        <v>4750000</v>
      </c>
      <c r="N236" s="39"/>
    </row>
    <row r="237" spans="1:14" x14ac:dyDescent="0.15">
      <c r="A237" s="32" t="s">
        <v>632</v>
      </c>
      <c r="B237" s="43">
        <v>472</v>
      </c>
      <c r="C237" s="43" t="s">
        <v>346</v>
      </c>
      <c r="D237" s="33" t="s">
        <v>135</v>
      </c>
      <c r="E237" s="34">
        <v>15700000</v>
      </c>
      <c r="F237" s="33" t="s">
        <v>82</v>
      </c>
      <c r="G237" s="36">
        <v>6</v>
      </c>
      <c r="H237" s="43" t="s">
        <v>180</v>
      </c>
      <c r="I237" s="36">
        <v>4</v>
      </c>
      <c r="J237" s="38">
        <v>8585712000</v>
      </c>
      <c r="K237" s="38">
        <v>8585712</v>
      </c>
      <c r="L237" s="38">
        <v>82383</v>
      </c>
      <c r="M237" s="38">
        <v>8668095</v>
      </c>
      <c r="N237" s="39"/>
    </row>
    <row r="238" spans="1:14" x14ac:dyDescent="0.15">
      <c r="A238" s="32" t="s">
        <v>632</v>
      </c>
      <c r="B238" s="43">
        <v>472</v>
      </c>
      <c r="C238" s="43" t="s">
        <v>346</v>
      </c>
      <c r="D238" s="33" t="s">
        <v>135</v>
      </c>
      <c r="E238" s="34">
        <v>500000</v>
      </c>
      <c r="F238" s="33" t="s">
        <v>84</v>
      </c>
      <c r="G238" s="36" t="s">
        <v>347</v>
      </c>
      <c r="H238" s="43" t="s">
        <v>180</v>
      </c>
      <c r="I238" s="36">
        <v>6</v>
      </c>
      <c r="J238" s="38">
        <v>500000000</v>
      </c>
      <c r="K238" s="38">
        <v>500000</v>
      </c>
      <c r="L238" s="38">
        <v>0</v>
      </c>
      <c r="M238" s="38">
        <v>500000</v>
      </c>
      <c r="N238" s="39"/>
    </row>
    <row r="239" spans="1:14" x14ac:dyDescent="0.15">
      <c r="A239" s="32" t="s">
        <v>632</v>
      </c>
      <c r="B239" s="43">
        <v>472</v>
      </c>
      <c r="C239" s="43" t="s">
        <v>346</v>
      </c>
      <c r="D239" s="33" t="s">
        <v>135</v>
      </c>
      <c r="E239" s="34">
        <v>1000</v>
      </c>
      <c r="F239" s="33" t="s">
        <v>169</v>
      </c>
      <c r="G239" s="36">
        <v>10</v>
      </c>
      <c r="H239" s="43" t="s">
        <v>180</v>
      </c>
      <c r="I239" s="36">
        <v>6</v>
      </c>
      <c r="J239" s="38">
        <v>1000000</v>
      </c>
      <c r="K239" s="38">
        <v>1000</v>
      </c>
      <c r="L239" s="38">
        <v>144</v>
      </c>
      <c r="M239" s="38">
        <v>1144</v>
      </c>
      <c r="N239" s="38"/>
    </row>
    <row r="240" spans="1:14" x14ac:dyDescent="0.15">
      <c r="A240" s="32" t="s">
        <v>267</v>
      </c>
      <c r="B240" s="43">
        <v>473</v>
      </c>
      <c r="C240" s="43" t="s">
        <v>348</v>
      </c>
      <c r="D240" s="33" t="s">
        <v>135</v>
      </c>
      <c r="E240" s="34">
        <v>13000000</v>
      </c>
      <c r="F240" s="33" t="s">
        <v>349</v>
      </c>
      <c r="G240" s="36">
        <v>6.5</v>
      </c>
      <c r="H240" s="43" t="s">
        <v>180</v>
      </c>
      <c r="I240" s="36">
        <v>5.25</v>
      </c>
      <c r="J240" s="38">
        <v>13000000000</v>
      </c>
      <c r="K240" s="38">
        <v>13000000</v>
      </c>
      <c r="L240" s="38">
        <v>204020</v>
      </c>
      <c r="M240" s="38">
        <v>13204020</v>
      </c>
      <c r="N240" s="39"/>
    </row>
    <row r="241" spans="1:14" x14ac:dyDescent="0.15">
      <c r="A241" s="32" t="s">
        <v>267</v>
      </c>
      <c r="B241" s="43">
        <v>473</v>
      </c>
      <c r="C241" s="43" t="s">
        <v>348</v>
      </c>
      <c r="D241" s="33" t="s">
        <v>135</v>
      </c>
      <c r="E241" s="34">
        <v>10000</v>
      </c>
      <c r="F241" s="33" t="s">
        <v>350</v>
      </c>
      <c r="G241" s="36">
        <v>0</v>
      </c>
      <c r="H241" s="43" t="s">
        <v>180</v>
      </c>
      <c r="I241" s="36">
        <v>5.5</v>
      </c>
      <c r="J241" s="38">
        <v>10000000</v>
      </c>
      <c r="K241" s="38">
        <v>10000</v>
      </c>
      <c r="L241" s="38">
        <v>0</v>
      </c>
      <c r="M241" s="38">
        <v>10000</v>
      </c>
      <c r="N241" s="39"/>
    </row>
    <row r="242" spans="1:14" x14ac:dyDescent="0.15">
      <c r="A242" s="32" t="s">
        <v>632</v>
      </c>
      <c r="B242" s="43">
        <v>486</v>
      </c>
      <c r="C242" s="43" t="s">
        <v>352</v>
      </c>
      <c r="D242" s="33" t="s">
        <v>55</v>
      </c>
      <c r="E242" s="34">
        <v>450</v>
      </c>
      <c r="F242" s="33" t="s">
        <v>124</v>
      </c>
      <c r="G242" s="36">
        <v>4.25</v>
      </c>
      <c r="H242" s="43" t="s">
        <v>65</v>
      </c>
      <c r="I242" s="36">
        <v>19.5</v>
      </c>
      <c r="J242" s="38">
        <v>424598</v>
      </c>
      <c r="K242" s="38">
        <v>8277317</v>
      </c>
      <c r="L242" s="38">
        <v>33552</v>
      </c>
      <c r="M242" s="38">
        <v>8310869</v>
      </c>
      <c r="N242" s="39"/>
    </row>
    <row r="243" spans="1:14" x14ac:dyDescent="0.15">
      <c r="A243" s="32" t="s">
        <v>636</v>
      </c>
      <c r="B243" s="43">
        <v>486</v>
      </c>
      <c r="C243" s="43" t="s">
        <v>352</v>
      </c>
      <c r="D243" s="33" t="s">
        <v>55</v>
      </c>
      <c r="E243" s="34">
        <v>50</v>
      </c>
      <c r="F243" s="33" t="s">
        <v>126</v>
      </c>
      <c r="G243" s="36">
        <v>8</v>
      </c>
      <c r="H243" s="43" t="s">
        <v>65</v>
      </c>
      <c r="I243" s="36">
        <v>23.25</v>
      </c>
      <c r="J243" s="38">
        <v>50000</v>
      </c>
      <c r="K243" s="38">
        <v>974724</v>
      </c>
      <c r="L243" s="38">
        <v>106488</v>
      </c>
      <c r="M243" s="38">
        <v>1081212</v>
      </c>
      <c r="N243" s="39"/>
    </row>
    <row r="244" spans="1:14" x14ac:dyDescent="0.15">
      <c r="A244" s="32"/>
      <c r="B244" s="43"/>
      <c r="C244" s="43"/>
      <c r="D244" s="33"/>
      <c r="E244" s="34"/>
      <c r="F244" s="33"/>
      <c r="G244" s="36"/>
      <c r="H244" s="43"/>
      <c r="I244" s="36"/>
      <c r="J244" s="38"/>
      <c r="K244" s="38"/>
      <c r="L244" s="38"/>
      <c r="M244" s="38"/>
      <c r="N244" s="39"/>
    </row>
    <row r="245" spans="1:14" x14ac:dyDescent="0.15">
      <c r="A245" s="32" t="s">
        <v>267</v>
      </c>
      <c r="B245" s="43">
        <v>490</v>
      </c>
      <c r="C245" s="43" t="s">
        <v>363</v>
      </c>
      <c r="D245" s="33" t="s">
        <v>135</v>
      </c>
      <c r="E245" s="34">
        <v>15000000</v>
      </c>
      <c r="F245" s="33" t="s">
        <v>364</v>
      </c>
      <c r="G245" s="36">
        <v>6.25</v>
      </c>
      <c r="H245" s="43" t="s">
        <v>180</v>
      </c>
      <c r="I245" s="36">
        <v>6.25</v>
      </c>
      <c r="J245" s="38">
        <v>15000000000</v>
      </c>
      <c r="K245" s="38">
        <v>15000000</v>
      </c>
      <c r="L245" s="38">
        <v>226557</v>
      </c>
      <c r="M245" s="38">
        <v>15226557</v>
      </c>
      <c r="N245" s="39"/>
    </row>
    <row r="246" spans="1:14" x14ac:dyDescent="0.15">
      <c r="A246" s="32" t="s">
        <v>267</v>
      </c>
      <c r="B246" s="43">
        <v>490</v>
      </c>
      <c r="C246" s="43" t="s">
        <v>363</v>
      </c>
      <c r="D246" s="33" t="s">
        <v>135</v>
      </c>
      <c r="E246" s="34">
        <v>10000000</v>
      </c>
      <c r="F246" s="33" t="s">
        <v>663</v>
      </c>
      <c r="G246" s="36">
        <v>0</v>
      </c>
      <c r="H246" s="43" t="s">
        <v>180</v>
      </c>
      <c r="I246" s="36">
        <v>6.5</v>
      </c>
      <c r="J246" s="38">
        <v>10000000000</v>
      </c>
      <c r="K246" s="38">
        <v>10000000</v>
      </c>
      <c r="L246" s="38">
        <v>0</v>
      </c>
      <c r="M246" s="38">
        <v>10000000</v>
      </c>
      <c r="N246" s="39"/>
    </row>
    <row r="247" spans="1:14" x14ac:dyDescent="0.15">
      <c r="A247" s="32" t="s">
        <v>731</v>
      </c>
      <c r="B247" s="43">
        <v>490</v>
      </c>
      <c r="C247" s="43" t="s">
        <v>694</v>
      </c>
      <c r="D247" s="33" t="s">
        <v>135</v>
      </c>
      <c r="E247" s="34">
        <v>16800000</v>
      </c>
      <c r="F247" s="33" t="s">
        <v>695</v>
      </c>
      <c r="G247" s="36">
        <v>6.5</v>
      </c>
      <c r="H247" s="43" t="s">
        <v>180</v>
      </c>
      <c r="I247" s="36">
        <v>5.75</v>
      </c>
      <c r="J247" s="38">
        <v>16800000000</v>
      </c>
      <c r="K247" s="38">
        <v>16800000</v>
      </c>
      <c r="L247" s="38">
        <v>263656</v>
      </c>
      <c r="M247" s="38">
        <v>17063656</v>
      </c>
      <c r="N247" s="39"/>
    </row>
    <row r="248" spans="1:14" x14ac:dyDescent="0.15">
      <c r="A248" s="32" t="s">
        <v>731</v>
      </c>
      <c r="B248" s="43">
        <v>490</v>
      </c>
      <c r="C248" s="43" t="s">
        <v>694</v>
      </c>
      <c r="D248" s="33" t="s">
        <v>135</v>
      </c>
      <c r="E248" s="34">
        <v>11200000</v>
      </c>
      <c r="F248" s="33" t="s">
        <v>696</v>
      </c>
      <c r="G248" s="36">
        <v>0</v>
      </c>
      <c r="H248" s="43" t="s">
        <v>180</v>
      </c>
      <c r="I248" s="36">
        <v>6</v>
      </c>
      <c r="J248" s="38">
        <v>11200000000</v>
      </c>
      <c r="K248" s="38">
        <v>11200000</v>
      </c>
      <c r="L248" s="38">
        <v>0</v>
      </c>
      <c r="M248" s="38">
        <v>11200000</v>
      </c>
      <c r="N248" s="39"/>
    </row>
    <row r="249" spans="1:14" x14ac:dyDescent="0.15">
      <c r="A249" s="32" t="s">
        <v>62</v>
      </c>
      <c r="B249" s="43">
        <v>495</v>
      </c>
      <c r="C249" s="43" t="s">
        <v>638</v>
      </c>
      <c r="D249" s="33" t="s">
        <v>55</v>
      </c>
      <c r="E249" s="34">
        <v>578.5</v>
      </c>
      <c r="F249" s="33" t="s">
        <v>639</v>
      </c>
      <c r="G249" s="36">
        <v>4</v>
      </c>
      <c r="H249" s="43" t="s">
        <v>65</v>
      </c>
      <c r="I249" s="36">
        <v>19.25</v>
      </c>
      <c r="J249" s="38">
        <v>555899</v>
      </c>
      <c r="K249" s="38">
        <v>10836962</v>
      </c>
      <c r="L249" s="38">
        <v>71184</v>
      </c>
      <c r="M249" s="38">
        <v>10908146</v>
      </c>
      <c r="N249" s="39"/>
    </row>
    <row r="250" spans="1:14" x14ac:dyDescent="0.15">
      <c r="A250" s="32" t="s">
        <v>62</v>
      </c>
      <c r="B250" s="43">
        <v>495</v>
      </c>
      <c r="C250" s="43" t="s">
        <v>638</v>
      </c>
      <c r="D250" s="33" t="s">
        <v>55</v>
      </c>
      <c r="E250" s="34">
        <v>52.2</v>
      </c>
      <c r="F250" s="33" t="s">
        <v>640</v>
      </c>
      <c r="G250" s="36">
        <v>5</v>
      </c>
      <c r="H250" s="43" t="s">
        <v>65</v>
      </c>
      <c r="I250" s="36">
        <v>19.25</v>
      </c>
      <c r="J250" s="38">
        <v>52841</v>
      </c>
      <c r="K250" s="38">
        <v>1030108</v>
      </c>
      <c r="L250" s="38">
        <v>8427</v>
      </c>
      <c r="M250" s="38">
        <v>1038535</v>
      </c>
      <c r="N250" s="39"/>
    </row>
    <row r="251" spans="1:14" x14ac:dyDescent="0.15">
      <c r="A251" s="32" t="s">
        <v>66</v>
      </c>
      <c r="B251" s="43">
        <v>495</v>
      </c>
      <c r="C251" s="43" t="s">
        <v>638</v>
      </c>
      <c r="D251" s="33" t="s">
        <v>55</v>
      </c>
      <c r="E251" s="34">
        <v>27.4</v>
      </c>
      <c r="F251" s="33" t="s">
        <v>641</v>
      </c>
      <c r="G251" s="36">
        <v>5.5</v>
      </c>
      <c r="H251" s="43" t="s">
        <v>65</v>
      </c>
      <c r="I251" s="36">
        <v>19.25</v>
      </c>
      <c r="J251" s="38">
        <v>28523</v>
      </c>
      <c r="K251" s="38">
        <v>556041</v>
      </c>
      <c r="L251" s="38">
        <v>4995</v>
      </c>
      <c r="M251" s="38">
        <v>561036</v>
      </c>
      <c r="N251" s="39"/>
    </row>
    <row r="252" spans="1:14" x14ac:dyDescent="0.15">
      <c r="A252" s="32" t="s">
        <v>66</v>
      </c>
      <c r="B252" s="43">
        <v>495</v>
      </c>
      <c r="C252" s="43" t="s">
        <v>638</v>
      </c>
      <c r="D252" s="33" t="s">
        <v>55</v>
      </c>
      <c r="E252" s="34">
        <v>20.399999999999999</v>
      </c>
      <c r="F252" s="33" t="s">
        <v>642</v>
      </c>
      <c r="G252" s="36">
        <v>6</v>
      </c>
      <c r="H252" s="43" t="s">
        <v>65</v>
      </c>
      <c r="I252" s="36">
        <v>19.25</v>
      </c>
      <c r="J252" s="38">
        <v>21311</v>
      </c>
      <c r="K252" s="38">
        <v>415447</v>
      </c>
      <c r="L252" s="38">
        <v>4064</v>
      </c>
      <c r="M252" s="38">
        <v>419511</v>
      </c>
      <c r="N252" s="39"/>
    </row>
    <row r="253" spans="1:14" x14ac:dyDescent="0.15">
      <c r="A253" s="32" t="s">
        <v>714</v>
      </c>
      <c r="B253" s="43">
        <v>495</v>
      </c>
      <c r="C253" s="43" t="s">
        <v>638</v>
      </c>
      <c r="D253" s="33" t="s">
        <v>55</v>
      </c>
      <c r="E253" s="34">
        <v>22</v>
      </c>
      <c r="F253" s="127" t="s">
        <v>643</v>
      </c>
      <c r="G253" s="36">
        <v>7</v>
      </c>
      <c r="H253" s="43" t="s">
        <v>65</v>
      </c>
      <c r="I253" s="36">
        <v>19.25</v>
      </c>
      <c r="J253" s="38">
        <v>23145</v>
      </c>
      <c r="K253" s="38">
        <v>451200</v>
      </c>
      <c r="L253" s="38">
        <v>5131</v>
      </c>
      <c r="M253" s="38">
        <v>456331</v>
      </c>
      <c r="N253" s="39"/>
    </row>
    <row r="254" spans="1:14" x14ac:dyDescent="0.15">
      <c r="A254" s="32" t="s">
        <v>714</v>
      </c>
      <c r="B254" s="43">
        <v>495</v>
      </c>
      <c r="C254" s="43" t="s">
        <v>638</v>
      </c>
      <c r="D254" s="33" t="s">
        <v>55</v>
      </c>
      <c r="E254" s="34">
        <v>31</v>
      </c>
      <c r="F254" s="33" t="s">
        <v>644</v>
      </c>
      <c r="G254" s="36">
        <v>7.5</v>
      </c>
      <c r="H254" s="43" t="s">
        <v>65</v>
      </c>
      <c r="I254" s="36">
        <v>19.25</v>
      </c>
      <c r="J254" s="38">
        <v>32728</v>
      </c>
      <c r="K254" s="38">
        <v>638015</v>
      </c>
      <c r="L254" s="38">
        <v>7761</v>
      </c>
      <c r="M254" s="38">
        <v>645776</v>
      </c>
      <c r="N254" s="39"/>
    </row>
    <row r="255" spans="1:14" x14ac:dyDescent="0.15">
      <c r="A255" s="32"/>
      <c r="B255" s="43"/>
      <c r="C255" s="43"/>
      <c r="D255" s="33"/>
      <c r="E255" s="34"/>
      <c r="F255" s="33"/>
      <c r="G255" s="36"/>
      <c r="H255" s="43"/>
      <c r="I255" s="36"/>
      <c r="J255" s="38"/>
      <c r="K255" s="38"/>
      <c r="L255" s="38"/>
      <c r="M255" s="38"/>
      <c r="N255" s="39"/>
    </row>
    <row r="256" spans="1:14" x14ac:dyDescent="0.15">
      <c r="A256" s="32" t="s">
        <v>362</v>
      </c>
      <c r="B256" s="43">
        <v>496</v>
      </c>
      <c r="C256" s="43" t="s">
        <v>645</v>
      </c>
      <c r="D256" s="33" t="s">
        <v>135</v>
      </c>
      <c r="E256" s="34">
        <v>55000000</v>
      </c>
      <c r="F256" s="33" t="s">
        <v>646</v>
      </c>
      <c r="G256" s="36">
        <v>6</v>
      </c>
      <c r="H256" s="43" t="s">
        <v>180</v>
      </c>
      <c r="I256" s="36">
        <v>6.5</v>
      </c>
      <c r="J256" s="38"/>
      <c r="K256" s="38"/>
      <c r="L256" s="38"/>
      <c r="M256" s="38"/>
      <c r="N256" s="39"/>
    </row>
    <row r="257" spans="1:14" x14ac:dyDescent="0.15">
      <c r="A257" s="32" t="s">
        <v>362</v>
      </c>
      <c r="B257" s="43">
        <v>496</v>
      </c>
      <c r="C257" s="43" t="s">
        <v>645</v>
      </c>
      <c r="D257" s="33" t="s">
        <v>135</v>
      </c>
      <c r="E257" s="34">
        <v>30000000</v>
      </c>
      <c r="F257" s="33" t="s">
        <v>647</v>
      </c>
      <c r="G257" s="36">
        <v>0</v>
      </c>
      <c r="H257" s="43" t="s">
        <v>180</v>
      </c>
      <c r="I257" s="36">
        <v>6.75</v>
      </c>
      <c r="J257" s="38"/>
      <c r="K257" s="38"/>
      <c r="L257" s="38"/>
      <c r="M257" s="38"/>
      <c r="N257" s="39"/>
    </row>
    <row r="258" spans="1:14" x14ac:dyDescent="0.15">
      <c r="A258" s="32" t="s">
        <v>80</v>
      </c>
      <c r="B258" s="43">
        <v>501</v>
      </c>
      <c r="C258" s="43" t="s">
        <v>681</v>
      </c>
      <c r="D258" s="33" t="s">
        <v>55</v>
      </c>
      <c r="E258" s="34">
        <v>156.30000000000001</v>
      </c>
      <c r="F258" s="33" t="s">
        <v>292</v>
      </c>
      <c r="G258" s="36">
        <v>4.1500000000000004</v>
      </c>
      <c r="H258" s="33" t="s">
        <v>57</v>
      </c>
      <c r="I258" s="36">
        <v>7.75</v>
      </c>
      <c r="J258" s="38">
        <v>149951.25</v>
      </c>
      <c r="K258" s="38">
        <v>2923222</v>
      </c>
      <c r="L258" s="38">
        <v>29541</v>
      </c>
      <c r="M258" s="38">
        <v>2952763</v>
      </c>
      <c r="N258" s="39"/>
    </row>
    <row r="259" spans="1:14" x14ac:dyDescent="0.15">
      <c r="A259" s="32" t="s">
        <v>332</v>
      </c>
      <c r="B259" s="43">
        <v>501</v>
      </c>
      <c r="C259" s="43" t="s">
        <v>681</v>
      </c>
      <c r="D259" s="33" t="s">
        <v>55</v>
      </c>
      <c r="E259" s="34">
        <v>47.1</v>
      </c>
      <c r="F259" s="33" t="s">
        <v>293</v>
      </c>
      <c r="G259" s="36">
        <v>4.5</v>
      </c>
      <c r="H259" s="33" t="s">
        <v>57</v>
      </c>
      <c r="I259" s="36">
        <v>14.75</v>
      </c>
      <c r="J259" s="38">
        <v>48674.96</v>
      </c>
      <c r="K259" s="38">
        <v>948893</v>
      </c>
      <c r="L259" s="38">
        <v>0</v>
      </c>
      <c r="M259" s="38">
        <v>948893</v>
      </c>
      <c r="N259" s="39"/>
    </row>
    <row r="260" spans="1:14" x14ac:dyDescent="0.15">
      <c r="A260" s="32" t="s">
        <v>332</v>
      </c>
      <c r="B260" s="43">
        <v>501</v>
      </c>
      <c r="C260" s="43" t="s">
        <v>681</v>
      </c>
      <c r="D260" s="33" t="s">
        <v>55</v>
      </c>
      <c r="E260" s="34">
        <v>11.4</v>
      </c>
      <c r="F260" s="33" t="s">
        <v>682</v>
      </c>
      <c r="G260" s="36">
        <v>5.5</v>
      </c>
      <c r="H260" s="33" t="s">
        <v>57</v>
      </c>
      <c r="I260" s="36">
        <v>15</v>
      </c>
      <c r="J260" s="38">
        <v>11865.36</v>
      </c>
      <c r="K260" s="38">
        <v>231309</v>
      </c>
      <c r="L260" s="38">
        <v>0</v>
      </c>
      <c r="M260" s="38">
        <v>231309</v>
      </c>
      <c r="N260" s="39"/>
    </row>
    <row r="261" spans="1:14" x14ac:dyDescent="0.15">
      <c r="A261" s="32" t="s">
        <v>332</v>
      </c>
      <c r="B261" s="43">
        <v>501</v>
      </c>
      <c r="C261" s="43" t="s">
        <v>681</v>
      </c>
      <c r="D261" s="33" t="s">
        <v>55</v>
      </c>
      <c r="E261" s="34">
        <v>58</v>
      </c>
      <c r="F261" s="33" t="s">
        <v>683</v>
      </c>
      <c r="G261" s="36">
        <v>5</v>
      </c>
      <c r="H261" s="33" t="s">
        <v>57</v>
      </c>
      <c r="I261" s="36">
        <v>15.25</v>
      </c>
      <c r="J261" s="38">
        <v>60153.65</v>
      </c>
      <c r="K261" s="38">
        <v>1172664</v>
      </c>
      <c r="L261" s="38">
        <v>0</v>
      </c>
      <c r="M261" s="38">
        <v>1172664</v>
      </c>
      <c r="N261" s="39"/>
    </row>
    <row r="262" spans="1:14" x14ac:dyDescent="0.15">
      <c r="A262" s="32"/>
      <c r="B262" s="43"/>
      <c r="C262" s="43"/>
      <c r="D262" s="33"/>
      <c r="E262" s="34"/>
      <c r="F262" s="33"/>
      <c r="G262" s="36"/>
      <c r="H262" s="43"/>
      <c r="I262" s="36"/>
      <c r="J262" s="38"/>
      <c r="K262" s="38"/>
      <c r="L262" s="38"/>
      <c r="M262" s="38"/>
      <c r="N262" s="39"/>
    </row>
    <row r="263" spans="1:14" x14ac:dyDescent="0.15">
      <c r="A263" s="32" t="s">
        <v>732</v>
      </c>
      <c r="B263" s="43">
        <v>510</v>
      </c>
      <c r="C263" s="33" t="s">
        <v>716</v>
      </c>
      <c r="D263" s="33" t="s">
        <v>55</v>
      </c>
      <c r="E263" s="34">
        <v>863</v>
      </c>
      <c r="F263" s="33" t="s">
        <v>327</v>
      </c>
      <c r="G263" s="36">
        <v>4</v>
      </c>
      <c r="H263" s="43" t="s">
        <v>65</v>
      </c>
      <c r="I263" s="36">
        <v>18.5</v>
      </c>
      <c r="J263" s="38">
        <v>855022</v>
      </c>
      <c r="K263" s="38">
        <v>16668209</v>
      </c>
      <c r="L263" s="38">
        <v>109487</v>
      </c>
      <c r="M263" s="38">
        <v>16777696</v>
      </c>
      <c r="N263" s="39"/>
    </row>
    <row r="264" spans="1:14" x14ac:dyDescent="0.15">
      <c r="A264" s="32" t="s">
        <v>732</v>
      </c>
      <c r="B264" s="43">
        <v>510</v>
      </c>
      <c r="C264" s="33" t="s">
        <v>716</v>
      </c>
      <c r="D264" s="33" t="s">
        <v>55</v>
      </c>
      <c r="E264" s="34">
        <v>141</v>
      </c>
      <c r="F264" s="33" t="s">
        <v>329</v>
      </c>
      <c r="G264" s="36">
        <v>4</v>
      </c>
      <c r="H264" s="43" t="s">
        <v>65</v>
      </c>
      <c r="I264" s="36">
        <v>18.5</v>
      </c>
      <c r="J264" s="38">
        <v>142389</v>
      </c>
      <c r="K264" s="38">
        <v>2775800</v>
      </c>
      <c r="L264" s="38">
        <v>18233</v>
      </c>
      <c r="M264" s="38">
        <v>2794033</v>
      </c>
      <c r="N264" s="39"/>
    </row>
    <row r="265" spans="1:14" x14ac:dyDescent="0.15">
      <c r="A265" s="32" t="s">
        <v>62</v>
      </c>
      <c r="B265" s="43">
        <v>510</v>
      </c>
      <c r="C265" s="33" t="s">
        <v>716</v>
      </c>
      <c r="D265" s="33" t="s">
        <v>55</v>
      </c>
      <c r="E265" s="34">
        <v>45</v>
      </c>
      <c r="F265" s="33" t="s">
        <v>717</v>
      </c>
      <c r="G265" s="36">
        <v>4</v>
      </c>
      <c r="H265" s="43" t="s">
        <v>65</v>
      </c>
      <c r="I265" s="36">
        <v>18.5</v>
      </c>
      <c r="J265" s="38">
        <v>45443</v>
      </c>
      <c r="K265" s="38">
        <v>885888</v>
      </c>
      <c r="L265" s="38">
        <v>5819</v>
      </c>
      <c r="M265" s="38">
        <v>891707</v>
      </c>
      <c r="N265" s="39"/>
    </row>
    <row r="266" spans="1:14" x14ac:dyDescent="0.15">
      <c r="A266" s="32" t="s">
        <v>62</v>
      </c>
      <c r="B266" s="43">
        <v>510</v>
      </c>
      <c r="C266" s="33" t="s">
        <v>716</v>
      </c>
      <c r="D266" s="33" t="s">
        <v>55</v>
      </c>
      <c r="E266" s="34">
        <v>18</v>
      </c>
      <c r="F266" s="33" t="s">
        <v>718</v>
      </c>
      <c r="G266" s="36">
        <v>4</v>
      </c>
      <c r="H266" s="43" t="s">
        <v>65</v>
      </c>
      <c r="I266" s="36">
        <v>18.5</v>
      </c>
      <c r="J266" s="38">
        <v>18177</v>
      </c>
      <c r="K266" s="38">
        <v>354351</v>
      </c>
      <c r="L266" s="38">
        <v>2328</v>
      </c>
      <c r="M266" s="38">
        <v>356679</v>
      </c>
      <c r="N266" s="39"/>
    </row>
    <row r="267" spans="1:14" x14ac:dyDescent="0.15">
      <c r="A267" s="32" t="s">
        <v>715</v>
      </c>
      <c r="B267" s="43">
        <v>510</v>
      </c>
      <c r="C267" s="33" t="s">
        <v>716</v>
      </c>
      <c r="D267" s="33" t="s">
        <v>55</v>
      </c>
      <c r="E267" s="34">
        <v>46</v>
      </c>
      <c r="F267" s="33" t="s">
        <v>719</v>
      </c>
      <c r="G267" s="36">
        <v>4</v>
      </c>
      <c r="H267" s="43" t="s">
        <v>65</v>
      </c>
      <c r="I267" s="36">
        <v>18.5</v>
      </c>
      <c r="J267" s="38"/>
      <c r="K267" s="38"/>
      <c r="L267" s="38"/>
      <c r="M267" s="38"/>
      <c r="N267" s="39"/>
    </row>
    <row r="268" spans="1:14" x14ac:dyDescent="0.15">
      <c r="A268" s="32" t="s">
        <v>715</v>
      </c>
      <c r="B268" s="43">
        <v>510</v>
      </c>
      <c r="C268" s="33" t="s">
        <v>716</v>
      </c>
      <c r="D268" s="33" t="s">
        <v>55</v>
      </c>
      <c r="E268" s="34">
        <v>113</v>
      </c>
      <c r="F268" s="33" t="s">
        <v>720</v>
      </c>
      <c r="G268" s="36">
        <v>4</v>
      </c>
      <c r="H268" s="43" t="s">
        <v>65</v>
      </c>
      <c r="I268" s="36">
        <v>18.5</v>
      </c>
      <c r="J268" s="38"/>
      <c r="K268" s="38"/>
      <c r="L268" s="38"/>
      <c r="M268" s="38"/>
      <c r="N268" s="39"/>
    </row>
    <row r="269" spans="1:14" x14ac:dyDescent="0.15">
      <c r="A269" s="32" t="s">
        <v>313</v>
      </c>
      <c r="B269" s="43">
        <v>511</v>
      </c>
      <c r="C269" s="43" t="s">
        <v>722</v>
      </c>
      <c r="D269" s="33" t="s">
        <v>135</v>
      </c>
      <c r="E269" s="34">
        <v>17160000</v>
      </c>
      <c r="F269" s="33" t="s">
        <v>343</v>
      </c>
      <c r="G269" s="36">
        <v>7</v>
      </c>
      <c r="H269" s="33" t="s">
        <v>180</v>
      </c>
      <c r="I269" s="36">
        <v>6</v>
      </c>
      <c r="J269" s="38">
        <v>17160000000</v>
      </c>
      <c r="K269" s="38">
        <v>17160000</v>
      </c>
      <c r="L269" s="38">
        <v>127535</v>
      </c>
      <c r="M269" s="38">
        <v>17287535</v>
      </c>
      <c r="N269" s="39"/>
    </row>
    <row r="270" spans="1:14" x14ac:dyDescent="0.15">
      <c r="A270" s="32" t="s">
        <v>313</v>
      </c>
      <c r="B270" s="43">
        <v>511</v>
      </c>
      <c r="C270" s="43" t="s">
        <v>722</v>
      </c>
      <c r="D270" s="33" t="s">
        <v>135</v>
      </c>
      <c r="E270" s="34">
        <v>3450000</v>
      </c>
      <c r="F270" s="33" t="s">
        <v>344</v>
      </c>
      <c r="G270" s="36">
        <v>7.7</v>
      </c>
      <c r="H270" s="33" t="s">
        <v>180</v>
      </c>
      <c r="I270" s="36">
        <v>6</v>
      </c>
      <c r="J270" s="38">
        <v>3450000000</v>
      </c>
      <c r="K270" s="38">
        <v>3450000</v>
      </c>
      <c r="L270" s="38">
        <v>28130</v>
      </c>
      <c r="M270" s="38">
        <v>3478130</v>
      </c>
      <c r="N270" s="39"/>
    </row>
    <row r="271" spans="1:14" x14ac:dyDescent="0.15">
      <c r="A271" s="32" t="s">
        <v>261</v>
      </c>
      <c r="B271" s="43">
        <v>511</v>
      </c>
      <c r="C271" s="43" t="s">
        <v>722</v>
      </c>
      <c r="D271" s="33" t="s">
        <v>135</v>
      </c>
      <c r="E271" s="34">
        <v>3596000</v>
      </c>
      <c r="F271" s="33" t="s">
        <v>723</v>
      </c>
      <c r="G271" s="36">
        <v>10</v>
      </c>
      <c r="H271" s="33" t="s">
        <v>180</v>
      </c>
      <c r="I271" s="36">
        <v>6.25</v>
      </c>
      <c r="J271" s="38">
        <v>3682712824</v>
      </c>
      <c r="K271" s="38">
        <v>3682713</v>
      </c>
      <c r="L271" s="38">
        <v>38620</v>
      </c>
      <c r="M271" s="38">
        <v>3721333</v>
      </c>
      <c r="N271" s="39"/>
    </row>
    <row r="272" spans="1:14" x14ac:dyDescent="0.15">
      <c r="A272" s="32"/>
      <c r="B272" s="43"/>
      <c r="C272" s="43"/>
      <c r="D272" s="33"/>
      <c r="E272" s="34"/>
      <c r="F272" s="33"/>
      <c r="G272" s="36"/>
      <c r="H272" s="33"/>
      <c r="I272" s="36"/>
      <c r="J272" s="38"/>
      <c r="K272" s="38"/>
      <c r="L272" s="38"/>
      <c r="M272" s="38"/>
      <c r="N272" s="39"/>
    </row>
    <row r="273" spans="1:14" x14ac:dyDescent="0.15">
      <c r="A273" s="32" t="s">
        <v>258</v>
      </c>
      <c r="B273" s="43">
        <v>514</v>
      </c>
      <c r="C273" s="43" t="s">
        <v>748</v>
      </c>
      <c r="D273" s="33" t="s">
        <v>75</v>
      </c>
      <c r="E273" s="34">
        <v>65000</v>
      </c>
      <c r="F273" s="33" t="s">
        <v>349</v>
      </c>
      <c r="G273" s="36">
        <v>7.61</v>
      </c>
      <c r="H273" s="33" t="s">
        <v>129</v>
      </c>
      <c r="I273" s="36">
        <v>14.5</v>
      </c>
      <c r="J273" s="38">
        <v>65000000</v>
      </c>
      <c r="K273" s="38">
        <v>32849700</v>
      </c>
      <c r="L273" s="38">
        <v>638701</v>
      </c>
      <c r="M273" s="38">
        <v>33488401</v>
      </c>
      <c r="N273" s="39"/>
    </row>
    <row r="274" spans="1:14" x14ac:dyDescent="0.15">
      <c r="A274" s="32" t="s">
        <v>258</v>
      </c>
      <c r="B274" s="43">
        <v>514</v>
      </c>
      <c r="C274" s="43" t="s">
        <v>748</v>
      </c>
      <c r="D274" s="33" t="s">
        <v>75</v>
      </c>
      <c r="E274" s="34">
        <v>1</v>
      </c>
      <c r="F274" s="33" t="s">
        <v>749</v>
      </c>
      <c r="G274" s="36">
        <v>7.75</v>
      </c>
      <c r="H274" s="33" t="s">
        <v>129</v>
      </c>
      <c r="I274" s="36">
        <v>15</v>
      </c>
      <c r="J274" s="38">
        <v>1000</v>
      </c>
      <c r="K274" s="38">
        <v>505</v>
      </c>
      <c r="L274" s="38">
        <v>10</v>
      </c>
      <c r="M274" s="38">
        <v>515</v>
      </c>
      <c r="N274" s="39"/>
    </row>
    <row r="275" spans="1:14" x14ac:dyDescent="0.15">
      <c r="A275" s="32" t="s">
        <v>715</v>
      </c>
      <c r="B275" s="43">
        <v>518</v>
      </c>
      <c r="C275" s="43" t="s">
        <v>763</v>
      </c>
      <c r="D275" s="33" t="s">
        <v>55</v>
      </c>
      <c r="E275" s="34">
        <v>478</v>
      </c>
      <c r="F275" s="33" t="s">
        <v>51</v>
      </c>
      <c r="G275" s="36">
        <v>4</v>
      </c>
      <c r="H275" s="43" t="s">
        <v>65</v>
      </c>
      <c r="I275" s="36">
        <v>18.25</v>
      </c>
      <c r="J275" s="38"/>
      <c r="K275" s="38">
        <v>0</v>
      </c>
      <c r="L275" s="38"/>
      <c r="M275" s="38"/>
      <c r="N275" s="39"/>
    </row>
    <row r="276" spans="1:14" x14ac:dyDescent="0.15">
      <c r="A276" s="32" t="s">
        <v>715</v>
      </c>
      <c r="B276" s="43">
        <v>518</v>
      </c>
      <c r="C276" s="43" t="s">
        <v>763</v>
      </c>
      <c r="D276" s="33" t="s">
        <v>55</v>
      </c>
      <c r="E276" s="34">
        <v>55</v>
      </c>
      <c r="F276" s="33" t="s">
        <v>764</v>
      </c>
      <c r="G276" s="36">
        <v>5</v>
      </c>
      <c r="H276" s="43" t="s">
        <v>65</v>
      </c>
      <c r="I276" s="36">
        <v>18.25</v>
      </c>
      <c r="J276" s="38"/>
      <c r="K276" s="38">
        <v>0</v>
      </c>
      <c r="L276" s="38"/>
      <c r="M276" s="38"/>
      <c r="N276" s="39"/>
    </row>
    <row r="277" spans="1:14" x14ac:dyDescent="0.15">
      <c r="A277" s="32" t="s">
        <v>715</v>
      </c>
      <c r="B277" s="43">
        <v>518</v>
      </c>
      <c r="C277" s="43" t="s">
        <v>763</v>
      </c>
      <c r="D277" s="33" t="s">
        <v>55</v>
      </c>
      <c r="E277" s="34">
        <v>18</v>
      </c>
      <c r="F277" s="33" t="s">
        <v>765</v>
      </c>
      <c r="G277" s="36">
        <v>5.5</v>
      </c>
      <c r="H277" s="43" t="s">
        <v>65</v>
      </c>
      <c r="I277" s="36">
        <v>18.25</v>
      </c>
      <c r="J277" s="38"/>
      <c r="K277" s="38">
        <v>0</v>
      </c>
      <c r="L277" s="38"/>
      <c r="M277" s="38"/>
      <c r="N277" s="39"/>
    </row>
    <row r="278" spans="1:14" x14ac:dyDescent="0.15">
      <c r="A278" s="32" t="s">
        <v>715</v>
      </c>
      <c r="B278" s="43">
        <v>518</v>
      </c>
      <c r="C278" s="43" t="s">
        <v>763</v>
      </c>
      <c r="D278" s="33" t="s">
        <v>55</v>
      </c>
      <c r="E278" s="34">
        <v>8</v>
      </c>
      <c r="F278" s="33" t="s">
        <v>766</v>
      </c>
      <c r="G278" s="36">
        <v>6</v>
      </c>
      <c r="H278" s="43" t="s">
        <v>65</v>
      </c>
      <c r="I278" s="36">
        <v>18.25</v>
      </c>
      <c r="J278" s="38"/>
      <c r="K278" s="38">
        <v>0</v>
      </c>
      <c r="L278" s="38"/>
      <c r="M278" s="38"/>
      <c r="N278" s="39"/>
    </row>
    <row r="279" spans="1:14" x14ac:dyDescent="0.15">
      <c r="A279" s="32" t="s">
        <v>715</v>
      </c>
      <c r="B279" s="43">
        <v>518</v>
      </c>
      <c r="C279" s="43" t="s">
        <v>763</v>
      </c>
      <c r="D279" s="33" t="s">
        <v>55</v>
      </c>
      <c r="E279" s="34">
        <v>15</v>
      </c>
      <c r="F279" s="33" t="s">
        <v>767</v>
      </c>
      <c r="G279" s="36">
        <v>7</v>
      </c>
      <c r="H279" s="43" t="s">
        <v>65</v>
      </c>
      <c r="I279" s="36">
        <v>18.25</v>
      </c>
      <c r="J279" s="38"/>
      <c r="K279" s="38">
        <v>0</v>
      </c>
      <c r="L279" s="38"/>
      <c r="M279" s="38"/>
      <c r="N279" s="39"/>
    </row>
    <row r="280" spans="1:14" x14ac:dyDescent="0.15">
      <c r="A280" s="32" t="s">
        <v>715</v>
      </c>
      <c r="B280" s="43">
        <v>518</v>
      </c>
      <c r="C280" s="43" t="s">
        <v>763</v>
      </c>
      <c r="D280" s="33" t="s">
        <v>55</v>
      </c>
      <c r="E280" s="34">
        <v>25</v>
      </c>
      <c r="F280" s="33" t="s">
        <v>768</v>
      </c>
      <c r="G280" s="36">
        <v>7.5</v>
      </c>
      <c r="H280" s="43" t="s">
        <v>65</v>
      </c>
      <c r="I280" s="36">
        <v>18.25</v>
      </c>
      <c r="J280" s="38"/>
      <c r="K280" s="38">
        <v>0</v>
      </c>
      <c r="L280" s="38"/>
      <c r="M280" s="38"/>
      <c r="N280" s="39"/>
    </row>
    <row r="281" spans="1:14" x14ac:dyDescent="0.15">
      <c r="A281" s="32"/>
      <c r="B281" s="43"/>
      <c r="C281" s="43"/>
      <c r="D281" s="33"/>
      <c r="E281" s="34"/>
      <c r="F281" s="33"/>
      <c r="G281" s="36"/>
      <c r="H281" s="33"/>
      <c r="I281" s="36"/>
      <c r="J281" s="38"/>
      <c r="K281" s="38"/>
      <c r="L281" s="38"/>
      <c r="M281" s="38"/>
      <c r="N281" s="39"/>
    </row>
    <row r="282" spans="1:14" ht="18.75" customHeight="1" x14ac:dyDescent="0.15">
      <c r="A282" s="51" t="s">
        <v>366</v>
      </c>
      <c r="B282" s="52"/>
      <c r="C282" s="52"/>
      <c r="D282" s="53"/>
      <c r="E282" s="54"/>
      <c r="F282" s="53"/>
      <c r="G282" s="53"/>
      <c r="H282" s="53" t="s">
        <v>3</v>
      </c>
      <c r="I282" s="55"/>
      <c r="J282" s="56"/>
      <c r="K282" s="57">
        <v>1205247708</v>
      </c>
      <c r="L282" s="57">
        <v>19314856.48</v>
      </c>
      <c r="M282" s="57">
        <v>1224562564.3099999</v>
      </c>
      <c r="N282" s="58"/>
    </row>
    <row r="283" spans="1:14" ht="10.5" customHeight="1" x14ac:dyDescent="0.15">
      <c r="A283" s="59"/>
      <c r="G283" s="60"/>
      <c r="H283" s="61"/>
      <c r="I283" s="62"/>
      <c r="J283" s="63"/>
      <c r="K283" s="63"/>
      <c r="L283" s="63"/>
      <c r="M283" s="63"/>
      <c r="N283" s="64"/>
    </row>
    <row r="284" spans="1:14" x14ac:dyDescent="0.15">
      <c r="A284" s="65" t="s">
        <v>769</v>
      </c>
      <c r="B284" s="65"/>
      <c r="C284" s="65" t="s">
        <v>770</v>
      </c>
      <c r="G284" s="60"/>
      <c r="H284" s="61"/>
      <c r="I284" s="62"/>
    </row>
    <row r="285" spans="1:14" x14ac:dyDescent="0.15">
      <c r="A285" s="66" t="s">
        <v>369</v>
      </c>
      <c r="B285" s="43"/>
      <c r="C285" s="43"/>
      <c r="H285" s="67"/>
      <c r="J285" s="102"/>
      <c r="K285" s="148"/>
    </row>
    <row r="286" spans="1:14" x14ac:dyDescent="0.15">
      <c r="A286" s="66" t="s">
        <v>370</v>
      </c>
    </row>
    <row r="287" spans="1:14" x14ac:dyDescent="0.15">
      <c r="A287" s="66" t="s">
        <v>371</v>
      </c>
    </row>
    <row r="288" spans="1:14" x14ac:dyDescent="0.15">
      <c r="A288" s="66" t="s">
        <v>372</v>
      </c>
    </row>
    <row r="289" spans="1:7" x14ac:dyDescent="0.15">
      <c r="A289" s="66" t="s">
        <v>373</v>
      </c>
    </row>
    <row r="290" spans="1:7" x14ac:dyDescent="0.15">
      <c r="A290" s="68" t="s">
        <v>374</v>
      </c>
      <c r="B290" s="68" t="s">
        <v>375</v>
      </c>
    </row>
    <row r="291" spans="1:7" x14ac:dyDescent="0.15">
      <c r="A291" s="68" t="s">
        <v>376</v>
      </c>
    </row>
    <row r="292" spans="1:7" x14ac:dyDescent="0.15">
      <c r="A292" s="68" t="s">
        <v>377</v>
      </c>
    </row>
    <row r="293" spans="1:7" x14ac:dyDescent="0.15">
      <c r="A293" s="68" t="s">
        <v>752</v>
      </c>
    </row>
    <row r="294" spans="1:7" x14ac:dyDescent="0.15">
      <c r="A294" s="69" t="s">
        <v>378</v>
      </c>
      <c r="B294" s="69" t="s">
        <v>379</v>
      </c>
      <c r="G294" s="69" t="s">
        <v>380</v>
      </c>
    </row>
    <row r="295" spans="1:7" x14ac:dyDescent="0.15">
      <c r="A295" s="69" t="s">
        <v>381</v>
      </c>
      <c r="B295" s="69" t="s">
        <v>382</v>
      </c>
      <c r="E295" s="69" t="s">
        <v>383</v>
      </c>
      <c r="G295" s="7"/>
    </row>
    <row r="296" spans="1:7" x14ac:dyDescent="0.15">
      <c r="A296" s="7"/>
      <c r="B296" s="7"/>
    </row>
    <row r="297" spans="1:7" x14ac:dyDescent="0.15">
      <c r="A297" s="69"/>
    </row>
    <row r="298" spans="1:7" x14ac:dyDescent="0.15">
      <c r="A298" s="69"/>
    </row>
    <row r="299" spans="1:7" ht="12.75" x14ac:dyDescent="0.2">
      <c r="A299" s="73" t="s">
        <v>384</v>
      </c>
      <c r="C299" s="6"/>
      <c r="E299" s="6"/>
    </row>
    <row r="300" spans="1:7" ht="12.75" x14ac:dyDescent="0.2">
      <c r="A300" s="1" t="s">
        <v>385</v>
      </c>
      <c r="C300" s="6"/>
      <c r="E300" s="6"/>
    </row>
    <row r="301" spans="1:7" ht="12.75" x14ac:dyDescent="0.2">
      <c r="A301" s="73" t="s">
        <v>771</v>
      </c>
      <c r="C301" s="6"/>
      <c r="E301" s="6"/>
    </row>
    <row r="302" spans="1:7" x14ac:dyDescent="0.15">
      <c r="A302" s="10"/>
      <c r="B302" s="2"/>
      <c r="C302" s="10"/>
      <c r="D302" s="10"/>
      <c r="E302" s="10"/>
      <c r="F302" s="10"/>
    </row>
    <row r="303" spans="1:7" ht="12.75" x14ac:dyDescent="0.2">
      <c r="A303" s="74"/>
      <c r="B303" s="75"/>
      <c r="C303" s="76"/>
      <c r="D303" s="76" t="s">
        <v>387</v>
      </c>
      <c r="E303" s="75"/>
      <c r="F303" s="77" t="s">
        <v>388</v>
      </c>
    </row>
    <row r="304" spans="1:7" ht="12.75" x14ac:dyDescent="0.2">
      <c r="A304" s="78" t="s">
        <v>4</v>
      </c>
      <c r="B304" s="79" t="s">
        <v>5</v>
      </c>
      <c r="C304" s="19"/>
      <c r="D304" s="79" t="s">
        <v>389</v>
      </c>
      <c r="E304" s="79" t="s">
        <v>390</v>
      </c>
      <c r="F304" s="80" t="s">
        <v>391</v>
      </c>
    </row>
    <row r="305" spans="1:9" ht="12.75" x14ac:dyDescent="0.2">
      <c r="A305" s="78" t="s">
        <v>392</v>
      </c>
      <c r="B305" s="79" t="s">
        <v>393</v>
      </c>
      <c r="C305" s="79" t="s">
        <v>7</v>
      </c>
      <c r="D305" s="79" t="s">
        <v>394</v>
      </c>
      <c r="E305" s="79" t="s">
        <v>395</v>
      </c>
      <c r="F305" s="80" t="s">
        <v>396</v>
      </c>
    </row>
    <row r="306" spans="1:9" ht="12.75" x14ac:dyDescent="0.2">
      <c r="A306" s="81"/>
      <c r="B306" s="82"/>
      <c r="C306" s="29"/>
      <c r="D306" s="82" t="s">
        <v>34</v>
      </c>
      <c r="E306" s="82" t="s">
        <v>34</v>
      </c>
      <c r="F306" s="83" t="s">
        <v>34</v>
      </c>
    </row>
    <row r="307" spans="1:9" x14ac:dyDescent="0.15">
      <c r="A307" s="10"/>
      <c r="B307" s="2"/>
      <c r="C307" s="10"/>
      <c r="D307" s="10"/>
      <c r="E307" s="10"/>
      <c r="F307" s="10"/>
    </row>
    <row r="308" spans="1:9" x14ac:dyDescent="0.15">
      <c r="A308" s="32" t="s">
        <v>398</v>
      </c>
      <c r="B308" s="33">
        <v>239</v>
      </c>
      <c r="C308" s="33" t="s">
        <v>53</v>
      </c>
      <c r="D308" s="84">
        <v>66251.13</v>
      </c>
      <c r="E308" s="84">
        <v>22516.63</v>
      </c>
      <c r="F308" s="85"/>
    </row>
    <row r="309" spans="1:9" x14ac:dyDescent="0.15">
      <c r="A309" s="69" t="s">
        <v>625</v>
      </c>
      <c r="B309" s="2">
        <v>271</v>
      </c>
      <c r="C309" s="2" t="s">
        <v>69</v>
      </c>
      <c r="D309" s="84">
        <v>433964</v>
      </c>
      <c r="E309" s="84">
        <v>163305</v>
      </c>
      <c r="F309" s="85"/>
    </row>
    <row r="310" spans="1:9" x14ac:dyDescent="0.15">
      <c r="A310" s="69" t="s">
        <v>625</v>
      </c>
      <c r="B310" s="2">
        <v>271</v>
      </c>
      <c r="C310" s="2" t="s">
        <v>76</v>
      </c>
      <c r="D310" s="84">
        <v>95506</v>
      </c>
      <c r="E310" s="84">
        <v>41409</v>
      </c>
      <c r="F310" s="85"/>
    </row>
    <row r="311" spans="1:9" x14ac:dyDescent="0.15">
      <c r="A311" s="32" t="s">
        <v>400</v>
      </c>
      <c r="B311" s="43">
        <v>332</v>
      </c>
      <c r="C311" s="33" t="s">
        <v>183</v>
      </c>
      <c r="D311" s="84">
        <v>135831</v>
      </c>
      <c r="E311" s="84">
        <v>42445</v>
      </c>
      <c r="F311" s="85"/>
    </row>
    <row r="312" spans="1:9" x14ac:dyDescent="0.15">
      <c r="A312" s="32" t="s">
        <v>400</v>
      </c>
      <c r="B312" s="43">
        <v>332</v>
      </c>
      <c r="C312" s="33" t="s">
        <v>184</v>
      </c>
      <c r="D312" s="84">
        <v>252257</v>
      </c>
      <c r="E312" s="84">
        <v>78826</v>
      </c>
      <c r="F312" s="85"/>
    </row>
    <row r="313" spans="1:9" x14ac:dyDescent="0.15">
      <c r="A313" s="32" t="s">
        <v>667</v>
      </c>
      <c r="B313" s="43">
        <v>337</v>
      </c>
      <c r="C313" s="33" t="s">
        <v>38</v>
      </c>
      <c r="D313" s="84">
        <v>78152</v>
      </c>
      <c r="E313" s="84">
        <v>97227</v>
      </c>
      <c r="F313" s="85"/>
      <c r="G313" s="70"/>
      <c r="H313" s="70"/>
      <c r="I313" s="70"/>
    </row>
    <row r="314" spans="1:9" x14ac:dyDescent="0.15">
      <c r="A314" s="32" t="s">
        <v>667</v>
      </c>
      <c r="B314" s="43">
        <v>337</v>
      </c>
      <c r="C314" s="33" t="s">
        <v>40</v>
      </c>
      <c r="D314" s="84">
        <v>14458</v>
      </c>
      <c r="E314" s="84">
        <v>17987</v>
      </c>
      <c r="F314" s="85"/>
      <c r="G314" s="70"/>
      <c r="H314" s="70"/>
      <c r="I314" s="70"/>
    </row>
    <row r="315" spans="1:9" x14ac:dyDescent="0.15">
      <c r="A315" s="32" t="s">
        <v>667</v>
      </c>
      <c r="B315" s="43">
        <v>337</v>
      </c>
      <c r="C315" s="33" t="s">
        <v>196</v>
      </c>
      <c r="D315" s="84">
        <v>108938</v>
      </c>
      <c r="E315" s="84">
        <v>99460</v>
      </c>
      <c r="F315" s="85"/>
      <c r="G315" s="70"/>
      <c r="H315" s="70"/>
      <c r="I315" s="70"/>
    </row>
    <row r="316" spans="1:9" x14ac:dyDescent="0.15">
      <c r="A316" s="32" t="s">
        <v>112</v>
      </c>
      <c r="B316" s="43">
        <v>363</v>
      </c>
      <c r="C316" s="33" t="s">
        <v>255</v>
      </c>
      <c r="D316" s="84">
        <v>28971</v>
      </c>
      <c r="E316" s="84">
        <v>27008</v>
      </c>
      <c r="F316" s="85"/>
      <c r="G316" s="70"/>
      <c r="H316" s="70"/>
    </row>
    <row r="317" spans="1:9" x14ac:dyDescent="0.15">
      <c r="A317" s="32" t="s">
        <v>112</v>
      </c>
      <c r="B317" s="43">
        <v>363</v>
      </c>
      <c r="C317" s="33" t="s">
        <v>256</v>
      </c>
      <c r="D317" s="84">
        <v>6953</v>
      </c>
      <c r="E317" s="84">
        <v>6482</v>
      </c>
      <c r="F317" s="85"/>
      <c r="G317" s="70"/>
      <c r="H317" s="70"/>
    </row>
    <row r="318" spans="1:9" x14ac:dyDescent="0.15">
      <c r="A318" s="32" t="s">
        <v>400</v>
      </c>
      <c r="B318" s="43">
        <v>383</v>
      </c>
      <c r="C318" s="33" t="s">
        <v>120</v>
      </c>
      <c r="D318" s="84">
        <v>53147</v>
      </c>
      <c r="E318" s="84">
        <v>53449</v>
      </c>
      <c r="F318" s="85"/>
      <c r="H318" s="70"/>
    </row>
    <row r="319" spans="1:9" x14ac:dyDescent="0.15">
      <c r="A319" s="32" t="s">
        <v>258</v>
      </c>
      <c r="B319" s="43">
        <v>441</v>
      </c>
      <c r="C319" s="33" t="s">
        <v>327</v>
      </c>
      <c r="D319" s="84">
        <v>1298103</v>
      </c>
      <c r="E319" s="84">
        <v>104623</v>
      </c>
      <c r="F319" s="85"/>
      <c r="H319" s="70"/>
    </row>
    <row r="320" spans="1:9" x14ac:dyDescent="0.15">
      <c r="A320" s="32" t="s">
        <v>258</v>
      </c>
      <c r="B320" s="43">
        <v>441</v>
      </c>
      <c r="C320" s="33" t="s">
        <v>329</v>
      </c>
      <c r="D320" s="84">
        <v>459800</v>
      </c>
      <c r="E320" s="84">
        <v>0</v>
      </c>
      <c r="F320" s="85"/>
      <c r="H320" s="70"/>
    </row>
    <row r="321" spans="1:14" x14ac:dyDescent="0.15">
      <c r="A321" s="32" t="s">
        <v>164</v>
      </c>
      <c r="B321" s="43">
        <v>458</v>
      </c>
      <c r="C321" s="33" t="s">
        <v>338</v>
      </c>
      <c r="D321" s="84">
        <v>1152916</v>
      </c>
      <c r="E321" s="84">
        <v>125964</v>
      </c>
      <c r="F321" s="85"/>
      <c r="H321" s="70"/>
    </row>
    <row r="322" spans="1:14" x14ac:dyDescent="0.15">
      <c r="A322" s="32" t="s">
        <v>164</v>
      </c>
      <c r="B322" s="43">
        <v>458</v>
      </c>
      <c r="C322" s="33" t="s">
        <v>339</v>
      </c>
      <c r="D322" s="84">
        <v>578940</v>
      </c>
      <c r="E322" s="84"/>
      <c r="F322" s="85"/>
    </row>
    <row r="323" spans="1:14" x14ac:dyDescent="0.15">
      <c r="A323" s="32"/>
      <c r="B323" s="43"/>
      <c r="C323" s="33"/>
      <c r="D323" s="84"/>
      <c r="E323" s="84"/>
      <c r="F323" s="85"/>
    </row>
    <row r="324" spans="1:14" x14ac:dyDescent="0.15">
      <c r="A324" s="87" t="s">
        <v>403</v>
      </c>
      <c r="B324" s="52"/>
      <c r="C324" s="53"/>
      <c r="D324" s="51">
        <v>4764187.13</v>
      </c>
      <c r="E324" s="51">
        <v>880701.63</v>
      </c>
      <c r="F324" s="51">
        <v>0</v>
      </c>
    </row>
    <row r="326" spans="1:14" ht="12.75" x14ac:dyDescent="0.2">
      <c r="A326" s="8" t="s">
        <v>404</v>
      </c>
      <c r="B326" s="70"/>
      <c r="C326" s="70"/>
      <c r="E326" s="6"/>
      <c r="F326" s="88"/>
      <c r="G326" s="88"/>
      <c r="L326" s="89"/>
      <c r="M326" s="70"/>
      <c r="N326" s="70"/>
    </row>
    <row r="327" spans="1:14" ht="12.75" x14ac:dyDescent="0.2">
      <c r="A327" s="1" t="s">
        <v>385</v>
      </c>
      <c r="B327" s="70"/>
      <c r="C327" s="70"/>
      <c r="E327" s="6"/>
      <c r="F327" s="88"/>
      <c r="G327" s="88"/>
      <c r="L327" s="89"/>
      <c r="M327" s="70"/>
    </row>
    <row r="328" spans="1:14" ht="12.75" x14ac:dyDescent="0.2">
      <c r="A328" s="73" t="s">
        <v>771</v>
      </c>
      <c r="B328" s="6"/>
      <c r="C328" s="6"/>
      <c r="E328" s="6"/>
      <c r="F328" s="88"/>
      <c r="G328" s="88"/>
      <c r="L328" s="89"/>
      <c r="M328" s="70"/>
    </row>
    <row r="329" spans="1:14" x14ac:dyDescent="0.15">
      <c r="A329" s="10"/>
      <c r="B329" s="10"/>
      <c r="C329" s="10"/>
      <c r="D329" s="10"/>
      <c r="E329" s="10"/>
      <c r="F329" s="90"/>
      <c r="G329" s="90"/>
      <c r="H329" s="10"/>
      <c r="I329" s="10"/>
      <c r="J329" s="10"/>
      <c r="K329" s="10"/>
      <c r="L329" s="89"/>
    </row>
    <row r="330" spans="1:14" ht="12.75" x14ac:dyDescent="0.2">
      <c r="A330" s="74"/>
      <c r="B330" s="75" t="s">
        <v>405</v>
      </c>
      <c r="C330" s="75"/>
      <c r="D330" s="75"/>
      <c r="E330" s="91"/>
      <c r="F330" s="75" t="s">
        <v>406</v>
      </c>
      <c r="G330" s="75" t="s">
        <v>407</v>
      </c>
      <c r="H330" s="75" t="s">
        <v>408</v>
      </c>
      <c r="I330" s="75" t="s">
        <v>14</v>
      </c>
      <c r="J330" s="75" t="s">
        <v>408</v>
      </c>
      <c r="K330" s="75" t="s">
        <v>409</v>
      </c>
      <c r="L330" s="75" t="s">
        <v>410</v>
      </c>
    </row>
    <row r="331" spans="1:14" ht="12.75" x14ac:dyDescent="0.2">
      <c r="A331" s="78" t="s">
        <v>411</v>
      </c>
      <c r="B331" s="79" t="s">
        <v>412</v>
      </c>
      <c r="C331" s="79" t="s">
        <v>413</v>
      </c>
      <c r="D331" s="79" t="s">
        <v>5</v>
      </c>
      <c r="E331" s="79" t="s">
        <v>7</v>
      </c>
      <c r="F331" s="79" t="s">
        <v>15</v>
      </c>
      <c r="G331" s="79" t="s">
        <v>414</v>
      </c>
      <c r="H331" s="79" t="s">
        <v>415</v>
      </c>
      <c r="I331" s="79" t="s">
        <v>416</v>
      </c>
      <c r="J331" s="79" t="s">
        <v>417</v>
      </c>
      <c r="K331" s="79" t="s">
        <v>418</v>
      </c>
      <c r="L331" s="79" t="s">
        <v>419</v>
      </c>
      <c r="M331" s="70"/>
      <c r="N331" s="70"/>
    </row>
    <row r="332" spans="1:14" ht="12.75" x14ac:dyDescent="0.2">
      <c r="A332" s="78" t="s">
        <v>392</v>
      </c>
      <c r="B332" s="79" t="s">
        <v>420</v>
      </c>
      <c r="C332" s="79" t="s">
        <v>421</v>
      </c>
      <c r="D332" s="79" t="s">
        <v>422</v>
      </c>
      <c r="E332" s="19"/>
      <c r="F332" s="79" t="s">
        <v>423</v>
      </c>
      <c r="G332" s="79" t="s">
        <v>424</v>
      </c>
      <c r="H332" s="79" t="s">
        <v>425</v>
      </c>
      <c r="I332" s="79" t="s">
        <v>426</v>
      </c>
      <c r="J332" s="79" t="s">
        <v>21</v>
      </c>
      <c r="K332" s="92" t="s">
        <v>21</v>
      </c>
      <c r="L332" s="92" t="s">
        <v>427</v>
      </c>
      <c r="M332" s="64"/>
    </row>
    <row r="333" spans="1:14" ht="12.75" x14ac:dyDescent="0.2">
      <c r="A333" s="81"/>
      <c r="B333" s="82" t="s">
        <v>428</v>
      </c>
      <c r="C333" s="82"/>
      <c r="D333" s="82"/>
      <c r="E333" s="29"/>
      <c r="F333" s="93"/>
      <c r="G333" s="93"/>
      <c r="H333" s="82"/>
      <c r="I333" s="82" t="s">
        <v>34</v>
      </c>
      <c r="J333" s="82"/>
      <c r="K333" s="94"/>
      <c r="L333" s="94" t="s">
        <v>429</v>
      </c>
      <c r="M333" s="64"/>
    </row>
    <row r="334" spans="1:14" x14ac:dyDescent="0.15">
      <c r="A334" s="10"/>
      <c r="B334" s="10"/>
      <c r="C334" s="10"/>
      <c r="D334" s="10"/>
      <c r="E334" s="10"/>
      <c r="F334" s="90"/>
      <c r="G334" s="90"/>
      <c r="H334" s="10"/>
      <c r="I334" s="10"/>
      <c r="J334" s="10"/>
      <c r="K334" s="10"/>
      <c r="L334" s="89"/>
      <c r="M334" s="64"/>
    </row>
    <row r="335" spans="1:14" x14ac:dyDescent="0.15">
      <c r="A335" s="32" t="s">
        <v>313</v>
      </c>
      <c r="B335" s="6" t="s">
        <v>712</v>
      </c>
      <c r="C335" s="6" t="s">
        <v>711</v>
      </c>
      <c r="D335" s="43">
        <v>514</v>
      </c>
      <c r="E335" s="33" t="s">
        <v>349</v>
      </c>
      <c r="F335" s="95">
        <v>39322</v>
      </c>
      <c r="G335" s="33" t="s">
        <v>75</v>
      </c>
      <c r="H335" s="96">
        <v>65000000</v>
      </c>
      <c r="I335" s="96">
        <v>33474666</v>
      </c>
      <c r="J335" s="96">
        <v>35443721</v>
      </c>
      <c r="K335" s="96">
        <v>0</v>
      </c>
      <c r="L335" s="89">
        <v>6.9800000000000001E-2</v>
      </c>
      <c r="M335" s="64"/>
    </row>
    <row r="336" spans="1:14" x14ac:dyDescent="0.15">
      <c r="A336" s="32" t="s">
        <v>713</v>
      </c>
      <c r="B336" s="6" t="s">
        <v>712</v>
      </c>
      <c r="C336" s="6" t="s">
        <v>711</v>
      </c>
      <c r="D336" s="43">
        <v>514</v>
      </c>
      <c r="E336" s="33" t="s">
        <v>749</v>
      </c>
      <c r="F336" s="95">
        <v>39322</v>
      </c>
      <c r="G336" s="33" t="s">
        <v>75</v>
      </c>
      <c r="H336" s="96">
        <v>1000</v>
      </c>
      <c r="I336" s="96">
        <v>515</v>
      </c>
      <c r="J336" s="96">
        <v>509</v>
      </c>
      <c r="K336" s="96">
        <v>0</v>
      </c>
      <c r="L336" s="89">
        <v>8.0299999999999996E-2</v>
      </c>
      <c r="M336" s="64"/>
    </row>
    <row r="337" spans="1:13" x14ac:dyDescent="0.15">
      <c r="A337" s="32"/>
      <c r="B337" s="32"/>
      <c r="C337" s="6"/>
      <c r="D337" s="43"/>
      <c r="E337" s="33"/>
      <c r="F337" s="95"/>
      <c r="G337" s="33"/>
      <c r="H337" s="96"/>
      <c r="I337" s="96"/>
      <c r="J337" s="96"/>
      <c r="K337" s="96"/>
      <c r="L337" s="89"/>
    </row>
    <row r="338" spans="1:13" x14ac:dyDescent="0.15">
      <c r="A338" s="98" t="s">
        <v>403</v>
      </c>
      <c r="B338" s="53"/>
      <c r="C338" s="53"/>
      <c r="D338" s="53"/>
      <c r="E338" s="53"/>
      <c r="F338" s="99"/>
      <c r="G338" s="99"/>
      <c r="H338" s="51"/>
      <c r="I338" s="55">
        <v>33475181</v>
      </c>
      <c r="J338" s="55">
        <v>35444230</v>
      </c>
      <c r="K338" s="55">
        <v>0</v>
      </c>
      <c r="L338" s="51"/>
      <c r="M338" s="64"/>
    </row>
    <row r="339" spans="1:13" x14ac:dyDescent="0.15">
      <c r="A339" s="100"/>
      <c r="B339" s="6"/>
      <c r="C339" s="6"/>
      <c r="E339" s="6"/>
      <c r="F339" s="88"/>
      <c r="G339" s="88"/>
      <c r="H339" s="59"/>
      <c r="I339" s="59"/>
      <c r="J339" s="59"/>
      <c r="K339" s="59"/>
      <c r="L339" s="89"/>
      <c r="M339" s="64"/>
    </row>
    <row r="340" spans="1:13" x14ac:dyDescent="0.15">
      <c r="A340" s="101" t="s">
        <v>432</v>
      </c>
      <c r="B340" s="6"/>
      <c r="C340" s="6"/>
      <c r="E340" s="6"/>
      <c r="F340" s="88"/>
      <c r="G340" s="88"/>
      <c r="H340" s="64"/>
      <c r="I340" s="64"/>
      <c r="J340" s="64"/>
      <c r="K340" s="64"/>
      <c r="L340" s="89"/>
      <c r="M340" s="64"/>
    </row>
    <row r="341" spans="1:13" x14ac:dyDescent="0.15">
      <c r="A341" s="66" t="s">
        <v>433</v>
      </c>
      <c r="B341" s="6"/>
      <c r="C341" s="6"/>
      <c r="E341" s="102"/>
      <c r="F341" s="103"/>
      <c r="G341" s="104"/>
      <c r="H341" s="64"/>
      <c r="I341" s="64"/>
      <c r="J341" s="64"/>
      <c r="K341" s="64"/>
      <c r="L341" s="89"/>
      <c r="M341" s="64"/>
    </row>
    <row r="342" spans="1:13" x14ac:dyDescent="0.15">
      <c r="A342" s="66" t="s">
        <v>434</v>
      </c>
      <c r="B342" s="6"/>
      <c r="C342" s="6"/>
      <c r="E342" s="6"/>
      <c r="F342" s="88"/>
      <c r="G342" s="88"/>
      <c r="L342" s="89"/>
      <c r="M342" s="64"/>
    </row>
    <row r="343" spans="1:13" x14ac:dyDescent="0.15">
      <c r="A343" s="129"/>
      <c r="B343" s="6"/>
      <c r="C343" s="6"/>
      <c r="E343" s="6"/>
      <c r="F343" s="88"/>
      <c r="G343" s="88"/>
      <c r="H343" s="64"/>
      <c r="I343" s="64"/>
      <c r="J343" s="64"/>
      <c r="K343" s="64"/>
      <c r="L343" s="89"/>
    </row>
    <row r="344" spans="1:13" x14ac:dyDescent="0.15">
      <c r="B344" s="2"/>
      <c r="C344" s="2"/>
      <c r="D344" s="70"/>
      <c r="E344" s="5"/>
      <c r="F344" s="70"/>
      <c r="G344" s="71"/>
      <c r="I344" s="5"/>
      <c r="J344" s="64"/>
      <c r="K344" s="64"/>
      <c r="L344" s="64"/>
      <c r="M344" s="64"/>
    </row>
    <row r="345" spans="1:13" ht="12.75" x14ac:dyDescent="0.2">
      <c r="A345" s="105"/>
      <c r="B345" s="105"/>
      <c r="C345" s="106"/>
      <c r="D345" s="106"/>
      <c r="E345" s="106"/>
      <c r="F345" s="106"/>
      <c r="G345" s="71"/>
      <c r="I345" s="5"/>
      <c r="J345" s="64"/>
      <c r="K345" s="64"/>
      <c r="L345" s="64"/>
      <c r="M345" s="64"/>
    </row>
    <row r="346" spans="1:13" x14ac:dyDescent="0.15">
      <c r="A346" s="107" t="s">
        <v>435</v>
      </c>
      <c r="B346" s="108"/>
      <c r="C346" s="108"/>
      <c r="D346" s="108"/>
      <c r="E346" s="108"/>
      <c r="F346" s="109"/>
      <c r="G346" s="71"/>
      <c r="I346" s="5"/>
      <c r="J346" s="64"/>
      <c r="K346" s="64"/>
      <c r="L346" s="64"/>
      <c r="M346" s="64"/>
    </row>
    <row r="347" spans="1:13" ht="31.5" x14ac:dyDescent="0.15">
      <c r="A347" s="110" t="s">
        <v>436</v>
      </c>
      <c r="B347" s="111" t="s">
        <v>437</v>
      </c>
      <c r="C347" s="111" t="s">
        <v>438</v>
      </c>
      <c r="D347" s="112" t="s">
        <v>439</v>
      </c>
      <c r="E347" s="111" t="s">
        <v>440</v>
      </c>
      <c r="F347" s="113" t="s">
        <v>441</v>
      </c>
      <c r="G347" s="71"/>
      <c r="I347" s="5"/>
      <c r="J347" s="64"/>
      <c r="K347" s="64"/>
      <c r="L347" s="64"/>
      <c r="M347" s="64"/>
    </row>
    <row r="348" spans="1:13" ht="90" x14ac:dyDescent="0.15">
      <c r="A348" s="114">
        <v>193</v>
      </c>
      <c r="B348" s="115" t="s">
        <v>36</v>
      </c>
      <c r="C348" s="115" t="s">
        <v>442</v>
      </c>
      <c r="D348" s="115" t="s">
        <v>443</v>
      </c>
      <c r="E348" s="116" t="s">
        <v>444</v>
      </c>
      <c r="F348" s="116" t="s">
        <v>445</v>
      </c>
      <c r="G348" s="71"/>
      <c r="I348" s="5"/>
      <c r="J348" s="64"/>
      <c r="K348" s="64"/>
      <c r="L348" s="64"/>
      <c r="M348" s="64"/>
    </row>
    <row r="349" spans="1:13" ht="90" x14ac:dyDescent="0.15">
      <c r="A349" s="117">
        <v>199</v>
      </c>
      <c r="B349" s="118" t="s">
        <v>41</v>
      </c>
      <c r="C349" s="118" t="s">
        <v>442</v>
      </c>
      <c r="D349" s="118" t="s">
        <v>443</v>
      </c>
      <c r="E349" s="119" t="s">
        <v>444</v>
      </c>
      <c r="F349" s="119" t="s">
        <v>446</v>
      </c>
      <c r="I349" s="5"/>
    </row>
    <row r="350" spans="1:13" ht="123.75" x14ac:dyDescent="0.15">
      <c r="A350" s="114">
        <v>202</v>
      </c>
      <c r="B350" s="115" t="s">
        <v>44</v>
      </c>
      <c r="C350" s="115" t="s">
        <v>442</v>
      </c>
      <c r="D350" s="115" t="s">
        <v>443</v>
      </c>
      <c r="E350" s="116" t="s">
        <v>447</v>
      </c>
      <c r="F350" s="116" t="s">
        <v>448</v>
      </c>
      <c r="G350" s="71"/>
      <c r="I350" s="5"/>
      <c r="J350" s="64"/>
      <c r="K350" s="64"/>
      <c r="L350" s="64"/>
      <c r="M350" s="64"/>
    </row>
    <row r="351" spans="1:13" ht="33.75" x14ac:dyDescent="0.15">
      <c r="A351" s="117">
        <v>211</v>
      </c>
      <c r="B351" s="118" t="s">
        <v>49</v>
      </c>
      <c r="C351" s="118" t="s">
        <v>449</v>
      </c>
      <c r="D351" s="118" t="s">
        <v>443</v>
      </c>
      <c r="E351" s="118" t="s">
        <v>450</v>
      </c>
      <c r="F351" s="118" t="s">
        <v>451</v>
      </c>
      <c r="G351" s="71"/>
      <c r="I351" s="5"/>
      <c r="J351" s="64"/>
      <c r="K351" s="64"/>
      <c r="L351" s="64"/>
      <c r="M351" s="64"/>
    </row>
    <row r="352" spans="1:13" ht="56.25" x14ac:dyDescent="0.15">
      <c r="A352" s="114">
        <v>221</v>
      </c>
      <c r="B352" s="115" t="s">
        <v>54</v>
      </c>
      <c r="C352" s="115" t="s">
        <v>449</v>
      </c>
      <c r="D352" s="115" t="s">
        <v>452</v>
      </c>
      <c r="E352" s="118" t="s">
        <v>453</v>
      </c>
      <c r="F352" s="118" t="s">
        <v>454</v>
      </c>
      <c r="G352" s="71"/>
      <c r="I352" s="5"/>
      <c r="J352" s="64"/>
      <c r="K352" s="64"/>
      <c r="L352" s="64"/>
      <c r="M352" s="64"/>
    </row>
    <row r="353" spans="1:14" ht="33.75" x14ac:dyDescent="0.15">
      <c r="A353" s="117">
        <v>225</v>
      </c>
      <c r="B353" s="118" t="s">
        <v>63</v>
      </c>
      <c r="C353" s="118" t="s">
        <v>455</v>
      </c>
      <c r="D353" s="118" t="s">
        <v>456</v>
      </c>
      <c r="E353" s="118" t="s">
        <v>457</v>
      </c>
      <c r="F353" s="118" t="s">
        <v>458</v>
      </c>
      <c r="G353" s="71"/>
      <c r="I353" s="5"/>
      <c r="J353" s="64"/>
      <c r="K353" s="64"/>
      <c r="L353" s="64"/>
      <c r="M353" s="64"/>
    </row>
    <row r="354" spans="1:14" ht="22.5" x14ac:dyDescent="0.15">
      <c r="A354" s="114">
        <v>226</v>
      </c>
      <c r="B354" s="115" t="s">
        <v>68</v>
      </c>
      <c r="C354" s="115" t="s">
        <v>449</v>
      </c>
      <c r="D354" s="115" t="s">
        <v>443</v>
      </c>
      <c r="E354" s="115" t="s">
        <v>459</v>
      </c>
      <c r="F354" s="115" t="s">
        <v>460</v>
      </c>
      <c r="G354" s="71"/>
      <c r="I354" s="5"/>
      <c r="J354" s="64"/>
      <c r="K354" s="64"/>
      <c r="L354" s="64"/>
      <c r="M354" s="64"/>
    </row>
    <row r="355" spans="1:14" ht="22.5" x14ac:dyDescent="0.15">
      <c r="A355" s="117">
        <v>228</v>
      </c>
      <c r="B355" s="118" t="s">
        <v>73</v>
      </c>
      <c r="C355" s="118" t="s">
        <v>455</v>
      </c>
      <c r="D355" s="118" t="s">
        <v>456</v>
      </c>
      <c r="E355" s="118" t="s">
        <v>461</v>
      </c>
      <c r="F355" s="118" t="s">
        <v>461</v>
      </c>
      <c r="G355" s="71"/>
      <c r="I355" s="5"/>
    </row>
    <row r="356" spans="1:14" ht="33.75" x14ac:dyDescent="0.15">
      <c r="A356" s="114">
        <v>233</v>
      </c>
      <c r="B356" s="115" t="s">
        <v>74</v>
      </c>
      <c r="C356" s="115" t="s">
        <v>449</v>
      </c>
      <c r="D356" s="115" t="s">
        <v>462</v>
      </c>
      <c r="E356" s="118" t="s">
        <v>463</v>
      </c>
      <c r="F356" s="118" t="s">
        <v>464</v>
      </c>
      <c r="G356" s="71"/>
      <c r="I356" s="5"/>
      <c r="J356" s="64"/>
      <c r="K356" s="64"/>
      <c r="L356" s="64"/>
      <c r="M356" s="64"/>
    </row>
    <row r="357" spans="1:14" ht="45" x14ac:dyDescent="0.15">
      <c r="A357" s="117">
        <v>236</v>
      </c>
      <c r="B357" s="118" t="s">
        <v>81</v>
      </c>
      <c r="C357" s="118" t="s">
        <v>442</v>
      </c>
      <c r="D357" s="118" t="s">
        <v>456</v>
      </c>
      <c r="E357" s="118" t="s">
        <v>465</v>
      </c>
      <c r="F357" s="118" t="s">
        <v>466</v>
      </c>
      <c r="G357" s="71"/>
      <c r="I357" s="5"/>
      <c r="J357" s="64"/>
      <c r="K357" s="64"/>
      <c r="L357" s="64"/>
      <c r="M357" s="64"/>
    </row>
    <row r="358" spans="1:14" ht="33.75" x14ac:dyDescent="0.15">
      <c r="A358" s="114">
        <v>239</v>
      </c>
      <c r="B358" s="115" t="s">
        <v>86</v>
      </c>
      <c r="C358" s="115" t="s">
        <v>467</v>
      </c>
      <c r="D358" s="115" t="s">
        <v>443</v>
      </c>
      <c r="E358" s="115" t="s">
        <v>468</v>
      </c>
      <c r="F358" s="115" t="s">
        <v>468</v>
      </c>
      <c r="G358" s="71"/>
      <c r="I358" s="5"/>
      <c r="J358" s="64"/>
      <c r="K358" s="64"/>
      <c r="L358" s="64"/>
      <c r="M358" s="64"/>
    </row>
    <row r="359" spans="1:14" ht="33.75" x14ac:dyDescent="0.15">
      <c r="A359" s="117">
        <v>243</v>
      </c>
      <c r="B359" s="118" t="s">
        <v>89</v>
      </c>
      <c r="C359" s="118" t="s">
        <v>467</v>
      </c>
      <c r="D359" s="118" t="s">
        <v>443</v>
      </c>
      <c r="E359" s="118" t="s">
        <v>469</v>
      </c>
      <c r="F359" s="118" t="s">
        <v>469</v>
      </c>
      <c r="G359" s="71"/>
      <c r="I359" s="5"/>
      <c r="J359" s="64"/>
      <c r="K359" s="64"/>
      <c r="L359" s="64"/>
      <c r="M359" s="64"/>
    </row>
    <row r="360" spans="1:14" ht="56.25" x14ac:dyDescent="0.15">
      <c r="A360" s="114">
        <v>245</v>
      </c>
      <c r="B360" s="115" t="s">
        <v>95</v>
      </c>
      <c r="C360" s="115" t="s">
        <v>449</v>
      </c>
      <c r="D360" s="115" t="s">
        <v>452</v>
      </c>
      <c r="E360" s="118" t="s">
        <v>470</v>
      </c>
      <c r="F360" s="118" t="s">
        <v>471</v>
      </c>
      <c r="G360" s="71"/>
      <c r="I360" s="5"/>
      <c r="J360" s="64"/>
      <c r="K360" s="64"/>
      <c r="L360" s="64"/>
      <c r="M360" s="64"/>
    </row>
    <row r="361" spans="1:14" ht="78.75" x14ac:dyDescent="0.15">
      <c r="A361" s="117">
        <v>247</v>
      </c>
      <c r="B361" s="118" t="s">
        <v>99</v>
      </c>
      <c r="C361" s="118" t="s">
        <v>449</v>
      </c>
      <c r="D361" s="118" t="s">
        <v>452</v>
      </c>
      <c r="E361" s="118" t="s">
        <v>472</v>
      </c>
      <c r="F361" s="118" t="s">
        <v>473</v>
      </c>
      <c r="G361" s="71"/>
      <c r="I361" s="5"/>
    </row>
    <row r="362" spans="1:14" ht="22.5" x14ac:dyDescent="0.15">
      <c r="A362" s="114">
        <v>262</v>
      </c>
      <c r="B362" s="115" t="s">
        <v>104</v>
      </c>
      <c r="C362" s="115" t="s">
        <v>474</v>
      </c>
      <c r="D362" s="115" t="s">
        <v>443</v>
      </c>
      <c r="E362" s="115" t="s">
        <v>475</v>
      </c>
      <c r="F362" s="115" t="s">
        <v>475</v>
      </c>
      <c r="G362" s="71"/>
      <c r="I362" s="5"/>
      <c r="J362" s="64"/>
      <c r="K362" s="64"/>
      <c r="L362" s="64"/>
      <c r="M362" s="64"/>
    </row>
    <row r="363" spans="1:14" ht="56.25" x14ac:dyDescent="0.15">
      <c r="A363" s="117">
        <v>265</v>
      </c>
      <c r="B363" s="118" t="s">
        <v>476</v>
      </c>
      <c r="C363" s="118" t="s">
        <v>477</v>
      </c>
      <c r="D363" s="118" t="s">
        <v>452</v>
      </c>
      <c r="E363" s="118" t="s">
        <v>478</v>
      </c>
      <c r="F363" s="118" t="s">
        <v>479</v>
      </c>
      <c r="G363" s="71"/>
      <c r="I363" s="5"/>
      <c r="J363" s="64"/>
      <c r="K363" s="64"/>
      <c r="L363" s="64"/>
      <c r="M363" s="64"/>
    </row>
    <row r="364" spans="1:14" ht="22.5" x14ac:dyDescent="0.15">
      <c r="A364" s="114">
        <v>270</v>
      </c>
      <c r="B364" s="115" t="s">
        <v>111</v>
      </c>
      <c r="C364" s="115" t="s">
        <v>455</v>
      </c>
      <c r="D364" s="115" t="s">
        <v>456</v>
      </c>
      <c r="E364" s="115" t="s">
        <v>461</v>
      </c>
      <c r="F364" s="115" t="s">
        <v>461</v>
      </c>
      <c r="G364" s="71"/>
      <c r="I364" s="5"/>
      <c r="J364" s="64"/>
      <c r="K364" s="64"/>
      <c r="L364" s="64"/>
      <c r="M364" s="64"/>
    </row>
    <row r="365" spans="1:14" ht="67.5" x14ac:dyDescent="0.15">
      <c r="A365" s="117">
        <v>271</v>
      </c>
      <c r="B365" s="118" t="s">
        <v>113</v>
      </c>
      <c r="C365" s="118" t="s">
        <v>480</v>
      </c>
      <c r="D365" s="118" t="s">
        <v>452</v>
      </c>
      <c r="E365" s="118" t="s">
        <v>481</v>
      </c>
      <c r="F365" s="118" t="s">
        <v>482</v>
      </c>
      <c r="G365" s="71"/>
      <c r="I365" s="5"/>
      <c r="J365" s="64"/>
      <c r="K365" s="64"/>
      <c r="L365" s="64"/>
      <c r="M365" s="64"/>
      <c r="N365" s="70"/>
    </row>
    <row r="366" spans="1:14" ht="22.5" x14ac:dyDescent="0.15">
      <c r="A366" s="114">
        <v>278</v>
      </c>
      <c r="B366" s="115" t="s">
        <v>483</v>
      </c>
      <c r="C366" s="115" t="s">
        <v>484</v>
      </c>
      <c r="D366" s="115" t="s">
        <v>443</v>
      </c>
      <c r="E366" s="115" t="s">
        <v>485</v>
      </c>
      <c r="F366" s="115" t="s">
        <v>485</v>
      </c>
      <c r="G366" s="71"/>
      <c r="I366" s="5"/>
    </row>
    <row r="367" spans="1:14" ht="33.75" x14ac:dyDescent="0.15">
      <c r="A367" s="117">
        <v>280</v>
      </c>
      <c r="B367" s="118" t="s">
        <v>116</v>
      </c>
      <c r="C367" s="118" t="s">
        <v>449</v>
      </c>
      <c r="D367" s="118" t="s">
        <v>486</v>
      </c>
      <c r="E367" s="118" t="s">
        <v>487</v>
      </c>
      <c r="F367" s="118" t="s">
        <v>488</v>
      </c>
      <c r="G367" s="71"/>
      <c r="I367" s="5"/>
      <c r="J367" s="64"/>
      <c r="K367" s="64"/>
      <c r="L367" s="64"/>
      <c r="M367" s="64"/>
    </row>
    <row r="368" spans="1:14" ht="56.25" x14ac:dyDescent="0.15">
      <c r="A368" s="114">
        <v>282</v>
      </c>
      <c r="B368" s="115" t="s">
        <v>119</v>
      </c>
      <c r="C368" s="115" t="s">
        <v>480</v>
      </c>
      <c r="D368" s="115" t="s">
        <v>452</v>
      </c>
      <c r="E368" s="118" t="s">
        <v>489</v>
      </c>
      <c r="F368" s="118" t="s">
        <v>490</v>
      </c>
      <c r="G368" s="71"/>
      <c r="I368" s="5"/>
      <c r="J368" s="64"/>
      <c r="K368" s="64"/>
      <c r="L368" s="64"/>
      <c r="M368" s="64"/>
    </row>
    <row r="369" spans="1:13" ht="45" x14ac:dyDescent="0.15">
      <c r="A369" s="117">
        <v>283</v>
      </c>
      <c r="B369" s="118" t="s">
        <v>123</v>
      </c>
      <c r="C369" s="118" t="s">
        <v>442</v>
      </c>
      <c r="D369" s="118" t="s">
        <v>456</v>
      </c>
      <c r="E369" s="118" t="s">
        <v>491</v>
      </c>
      <c r="F369" s="118" t="s">
        <v>492</v>
      </c>
      <c r="G369" s="71"/>
      <c r="I369" s="5"/>
      <c r="J369" s="64"/>
      <c r="K369" s="64"/>
      <c r="L369" s="64"/>
      <c r="M369" s="64"/>
    </row>
    <row r="370" spans="1:13" ht="22.5" x14ac:dyDescent="0.15">
      <c r="A370" s="114">
        <v>290</v>
      </c>
      <c r="B370" s="115" t="s">
        <v>127</v>
      </c>
      <c r="C370" s="115" t="s">
        <v>480</v>
      </c>
      <c r="D370" s="115" t="s">
        <v>493</v>
      </c>
      <c r="E370" s="115" t="s">
        <v>494</v>
      </c>
      <c r="F370" s="115" t="s">
        <v>495</v>
      </c>
      <c r="G370" s="71"/>
      <c r="I370" s="5"/>
      <c r="J370" s="64"/>
      <c r="K370" s="64"/>
      <c r="L370" s="64"/>
      <c r="M370" s="64"/>
    </row>
    <row r="371" spans="1:13" ht="67.5" x14ac:dyDescent="0.15">
      <c r="A371" s="117">
        <v>294</v>
      </c>
      <c r="B371" s="118" t="s">
        <v>130</v>
      </c>
      <c r="C371" s="118" t="s">
        <v>449</v>
      </c>
      <c r="D371" s="118" t="s">
        <v>452</v>
      </c>
      <c r="E371" s="119" t="s">
        <v>496</v>
      </c>
      <c r="F371" s="119" t="s">
        <v>497</v>
      </c>
    </row>
    <row r="372" spans="1:13" ht="33.75" x14ac:dyDescent="0.15">
      <c r="A372" s="114">
        <v>295</v>
      </c>
      <c r="B372" s="115" t="s">
        <v>134</v>
      </c>
      <c r="C372" s="115" t="s">
        <v>480</v>
      </c>
      <c r="D372" s="115" t="s">
        <v>498</v>
      </c>
      <c r="E372" s="115" t="s">
        <v>499</v>
      </c>
      <c r="F372" s="115" t="s">
        <v>499</v>
      </c>
      <c r="G372" s="71"/>
      <c r="I372" s="5"/>
      <c r="J372" s="64"/>
      <c r="K372" s="64"/>
      <c r="L372" s="64"/>
      <c r="M372" s="64"/>
    </row>
    <row r="373" spans="1:13" ht="22.5" x14ac:dyDescent="0.15">
      <c r="A373" s="117">
        <v>299</v>
      </c>
      <c r="B373" s="118" t="s">
        <v>139</v>
      </c>
      <c r="C373" s="118" t="s">
        <v>480</v>
      </c>
      <c r="D373" s="118" t="s">
        <v>493</v>
      </c>
      <c r="E373" s="118" t="s">
        <v>494</v>
      </c>
      <c r="F373" s="118" t="s">
        <v>495</v>
      </c>
      <c r="G373" s="71"/>
      <c r="I373" s="5"/>
      <c r="J373" s="64"/>
      <c r="K373" s="64"/>
      <c r="L373" s="64"/>
      <c r="M373" s="64"/>
    </row>
    <row r="374" spans="1:13" ht="33.75" x14ac:dyDescent="0.15">
      <c r="A374" s="114">
        <v>300</v>
      </c>
      <c r="B374" s="115" t="s">
        <v>142</v>
      </c>
      <c r="C374" s="115" t="s">
        <v>477</v>
      </c>
      <c r="D374" s="115" t="s">
        <v>456</v>
      </c>
      <c r="E374" s="115" t="s">
        <v>500</v>
      </c>
      <c r="F374" s="115" t="s">
        <v>501</v>
      </c>
      <c r="G374" s="71"/>
      <c r="I374" s="5"/>
      <c r="J374" s="64"/>
      <c r="K374" s="64"/>
      <c r="L374" s="64"/>
      <c r="M374" s="64"/>
    </row>
    <row r="375" spans="1:13" ht="22.5" x14ac:dyDescent="0.15">
      <c r="A375" s="117">
        <v>304</v>
      </c>
      <c r="B375" s="118" t="s">
        <v>502</v>
      </c>
      <c r="C375" s="118" t="s">
        <v>474</v>
      </c>
      <c r="D375" s="118" t="s">
        <v>503</v>
      </c>
      <c r="E375" s="118" t="s">
        <v>504</v>
      </c>
      <c r="F375" s="118" t="s">
        <v>505</v>
      </c>
      <c r="G375" s="71"/>
      <c r="I375" s="5"/>
      <c r="J375" s="64"/>
      <c r="K375" s="64"/>
      <c r="L375" s="64"/>
      <c r="M375" s="64"/>
    </row>
    <row r="376" spans="1:13" ht="33.75" x14ac:dyDescent="0.15">
      <c r="A376" s="117" t="s">
        <v>506</v>
      </c>
      <c r="B376" s="118" t="s">
        <v>149</v>
      </c>
      <c r="C376" s="118" t="s">
        <v>449</v>
      </c>
      <c r="D376" s="118" t="s">
        <v>507</v>
      </c>
      <c r="E376" s="118" t="s">
        <v>508</v>
      </c>
      <c r="F376" s="118" t="s">
        <v>509</v>
      </c>
      <c r="G376" s="71"/>
      <c r="I376" s="5"/>
    </row>
    <row r="377" spans="1:13" ht="33.75" x14ac:dyDescent="0.15">
      <c r="A377" s="114">
        <v>311</v>
      </c>
      <c r="B377" s="115" t="s">
        <v>510</v>
      </c>
      <c r="C377" s="115" t="s">
        <v>474</v>
      </c>
      <c r="D377" s="115" t="s">
        <v>511</v>
      </c>
      <c r="E377" s="115" t="s">
        <v>512</v>
      </c>
      <c r="F377" s="115" t="s">
        <v>513</v>
      </c>
      <c r="G377" s="71"/>
      <c r="I377" s="5"/>
      <c r="J377" s="64"/>
      <c r="K377" s="64"/>
      <c r="L377" s="64"/>
      <c r="M377" s="64"/>
    </row>
    <row r="378" spans="1:13" ht="22.5" x14ac:dyDescent="0.15">
      <c r="A378" s="117">
        <v>312</v>
      </c>
      <c r="B378" s="118" t="s">
        <v>514</v>
      </c>
      <c r="C378" s="118" t="s">
        <v>515</v>
      </c>
      <c r="D378" s="118" t="s">
        <v>443</v>
      </c>
      <c r="E378" s="118" t="s">
        <v>516</v>
      </c>
      <c r="F378" s="118" t="s">
        <v>516</v>
      </c>
      <c r="G378" s="71"/>
      <c r="I378" s="5"/>
      <c r="J378" s="64"/>
      <c r="K378" s="64"/>
      <c r="L378" s="64"/>
      <c r="M378" s="64"/>
    </row>
    <row r="379" spans="1:13" ht="56.25" x14ac:dyDescent="0.15">
      <c r="A379" s="114">
        <v>313</v>
      </c>
      <c r="B379" s="115" t="s">
        <v>517</v>
      </c>
      <c r="C379" s="115" t="s">
        <v>518</v>
      </c>
      <c r="D379" s="115" t="s">
        <v>519</v>
      </c>
      <c r="E379" s="118" t="s">
        <v>520</v>
      </c>
      <c r="F379" s="115" t="s">
        <v>521</v>
      </c>
      <c r="G379" s="71"/>
      <c r="I379" s="5"/>
      <c r="J379" s="64"/>
      <c r="K379" s="64"/>
      <c r="L379" s="64"/>
      <c r="M379" s="64"/>
    </row>
    <row r="380" spans="1:13" ht="33.75" x14ac:dyDescent="0.15">
      <c r="A380" s="117">
        <v>315</v>
      </c>
      <c r="B380" s="118" t="s">
        <v>165</v>
      </c>
      <c r="C380" s="118" t="s">
        <v>522</v>
      </c>
      <c r="D380" s="118" t="s">
        <v>493</v>
      </c>
      <c r="E380" s="118" t="s">
        <v>523</v>
      </c>
      <c r="F380" s="118" t="s">
        <v>495</v>
      </c>
      <c r="G380" s="71"/>
      <c r="I380" s="5"/>
      <c r="J380" s="64"/>
      <c r="K380" s="64"/>
      <c r="L380" s="64"/>
      <c r="M380" s="64"/>
    </row>
    <row r="381" spans="1:13" ht="22.5" x14ac:dyDescent="0.15">
      <c r="A381" s="114">
        <v>316</v>
      </c>
      <c r="B381" s="115" t="s">
        <v>165</v>
      </c>
      <c r="C381" s="115" t="s">
        <v>480</v>
      </c>
      <c r="D381" s="115" t="s">
        <v>493</v>
      </c>
      <c r="E381" s="115" t="s">
        <v>494</v>
      </c>
      <c r="F381" s="115" t="s">
        <v>495</v>
      </c>
      <c r="G381" s="71"/>
    </row>
    <row r="382" spans="1:13" ht="22.5" x14ac:dyDescent="0.15">
      <c r="A382" s="117">
        <v>319</v>
      </c>
      <c r="B382" s="118" t="s">
        <v>168</v>
      </c>
      <c r="C382" s="118" t="s">
        <v>455</v>
      </c>
      <c r="D382" s="118" t="s">
        <v>456</v>
      </c>
      <c r="E382" s="118" t="s">
        <v>461</v>
      </c>
      <c r="F382" s="118" t="s">
        <v>461</v>
      </c>
      <c r="G382" s="71"/>
      <c r="I382" s="5"/>
      <c r="J382" s="64"/>
      <c r="K382" s="64"/>
      <c r="L382" s="64"/>
      <c r="M382" s="64"/>
    </row>
    <row r="383" spans="1:13" ht="56.25" x14ac:dyDescent="0.15">
      <c r="A383" s="114">
        <v>322</v>
      </c>
      <c r="B383" s="115" t="s">
        <v>170</v>
      </c>
      <c r="C383" s="115" t="s">
        <v>480</v>
      </c>
      <c r="D383" s="115" t="s">
        <v>452</v>
      </c>
      <c r="E383" s="118" t="s">
        <v>524</v>
      </c>
      <c r="F383" s="118" t="s">
        <v>471</v>
      </c>
      <c r="G383" s="71"/>
      <c r="I383" s="5"/>
      <c r="J383" s="64"/>
      <c r="K383" s="64"/>
      <c r="L383" s="64"/>
      <c r="M383" s="64"/>
    </row>
    <row r="384" spans="1:13" ht="45" x14ac:dyDescent="0.15">
      <c r="A384" s="117">
        <v>323</v>
      </c>
      <c r="B384" s="118" t="s">
        <v>525</v>
      </c>
      <c r="C384" s="118" t="s">
        <v>515</v>
      </c>
      <c r="D384" s="118" t="s">
        <v>526</v>
      </c>
      <c r="E384" s="118" t="s">
        <v>527</v>
      </c>
      <c r="F384" s="118" t="s">
        <v>528</v>
      </c>
      <c r="G384" s="71"/>
      <c r="I384" s="5"/>
      <c r="J384" s="64"/>
      <c r="K384" s="64"/>
      <c r="L384" s="64"/>
      <c r="M384" s="64"/>
    </row>
    <row r="385" spans="1:13" ht="22.5" x14ac:dyDescent="0.15">
      <c r="A385" s="114">
        <v>330</v>
      </c>
      <c r="B385" s="115" t="s">
        <v>178</v>
      </c>
      <c r="C385" s="115" t="s">
        <v>477</v>
      </c>
      <c r="D385" s="115" t="s">
        <v>529</v>
      </c>
      <c r="E385" s="115" t="s">
        <v>530</v>
      </c>
      <c r="F385" s="115" t="s">
        <v>530</v>
      </c>
      <c r="G385" s="71"/>
      <c r="I385" s="5"/>
      <c r="J385" s="64"/>
      <c r="K385" s="64"/>
      <c r="L385" s="64"/>
      <c r="M385" s="64"/>
    </row>
    <row r="386" spans="1:13" ht="33.75" x14ac:dyDescent="0.15">
      <c r="A386" s="117">
        <v>331</v>
      </c>
      <c r="B386" s="118" t="s">
        <v>182</v>
      </c>
      <c r="C386" s="118" t="s">
        <v>522</v>
      </c>
      <c r="D386" s="118" t="s">
        <v>531</v>
      </c>
      <c r="E386" s="118" t="s">
        <v>532</v>
      </c>
      <c r="F386" s="118" t="s">
        <v>533</v>
      </c>
      <c r="G386" s="71"/>
      <c r="I386" s="5"/>
      <c r="J386" s="64"/>
      <c r="K386" s="64"/>
      <c r="L386" s="64"/>
      <c r="M386" s="64"/>
    </row>
    <row r="387" spans="1:13" ht="45" x14ac:dyDescent="0.15">
      <c r="A387" s="117">
        <v>332</v>
      </c>
      <c r="B387" s="118" t="s">
        <v>182</v>
      </c>
      <c r="C387" s="118" t="s">
        <v>534</v>
      </c>
      <c r="D387" s="118" t="s">
        <v>535</v>
      </c>
      <c r="E387" s="118" t="s">
        <v>536</v>
      </c>
      <c r="F387" s="118" t="s">
        <v>537</v>
      </c>
      <c r="G387" s="71"/>
    </row>
    <row r="388" spans="1:13" ht="33.75" x14ac:dyDescent="0.15">
      <c r="A388" s="114" t="s">
        <v>538</v>
      </c>
      <c r="B388" s="115" t="s">
        <v>159</v>
      </c>
      <c r="C388" s="115" t="s">
        <v>449</v>
      </c>
      <c r="D388" s="115" t="s">
        <v>507</v>
      </c>
      <c r="E388" s="115" t="s">
        <v>508</v>
      </c>
      <c r="F388" s="115" t="s">
        <v>509</v>
      </c>
      <c r="G388" s="71"/>
      <c r="I388" s="5"/>
      <c r="J388" s="64"/>
      <c r="K388" s="64"/>
      <c r="L388" s="64"/>
      <c r="M388" s="64"/>
    </row>
    <row r="389" spans="1:13" ht="22.5" x14ac:dyDescent="0.15">
      <c r="A389" s="117" t="s">
        <v>539</v>
      </c>
      <c r="B389" s="118" t="s">
        <v>187</v>
      </c>
      <c r="C389" s="118" t="s">
        <v>540</v>
      </c>
      <c r="D389" s="118" t="s">
        <v>456</v>
      </c>
      <c r="E389" s="118" t="s">
        <v>541</v>
      </c>
      <c r="F389" s="118" t="s">
        <v>541</v>
      </c>
      <c r="G389" s="71"/>
      <c r="I389" s="5"/>
      <c r="J389" s="64"/>
      <c r="K389" s="64"/>
      <c r="L389" s="64"/>
      <c r="M389" s="64"/>
    </row>
    <row r="390" spans="1:13" ht="22.5" x14ac:dyDescent="0.15">
      <c r="A390" s="114">
        <v>338</v>
      </c>
      <c r="B390" s="115" t="s">
        <v>542</v>
      </c>
      <c r="C390" s="115" t="s">
        <v>474</v>
      </c>
      <c r="D390" s="115" t="s">
        <v>443</v>
      </c>
      <c r="E390" s="118" t="s">
        <v>543</v>
      </c>
      <c r="F390" s="118" t="s">
        <v>543</v>
      </c>
      <c r="G390" s="71"/>
      <c r="I390" s="5"/>
      <c r="J390" s="64"/>
      <c r="K390" s="64"/>
      <c r="L390" s="64"/>
      <c r="M390" s="64"/>
    </row>
    <row r="391" spans="1:13" ht="33.75" x14ac:dyDescent="0.15">
      <c r="A391" s="117">
        <v>341</v>
      </c>
      <c r="B391" s="118" t="s">
        <v>199</v>
      </c>
      <c r="C391" s="118" t="s">
        <v>455</v>
      </c>
      <c r="D391" s="118" t="s">
        <v>443</v>
      </c>
      <c r="E391" s="118" t="s">
        <v>544</v>
      </c>
      <c r="F391" s="118" t="s">
        <v>544</v>
      </c>
      <c r="G391" s="71"/>
      <c r="I391" s="5"/>
      <c r="J391" s="64"/>
      <c r="K391" s="64"/>
      <c r="L391" s="64"/>
      <c r="M391" s="64"/>
    </row>
    <row r="392" spans="1:13" ht="33.75" x14ac:dyDescent="0.15">
      <c r="A392" s="114">
        <v>342</v>
      </c>
      <c r="B392" s="115" t="s">
        <v>203</v>
      </c>
      <c r="C392" s="115" t="s">
        <v>480</v>
      </c>
      <c r="D392" s="115" t="s">
        <v>545</v>
      </c>
      <c r="E392" s="118" t="s">
        <v>499</v>
      </c>
      <c r="F392" s="115" t="s">
        <v>499</v>
      </c>
      <c r="G392" s="71"/>
      <c r="I392" s="5"/>
      <c r="J392" s="64"/>
      <c r="K392" s="64"/>
      <c r="L392" s="64"/>
      <c r="M392" s="64"/>
    </row>
    <row r="393" spans="1:13" ht="33.75" x14ac:dyDescent="0.15">
      <c r="A393" s="117">
        <v>346</v>
      </c>
      <c r="B393" s="118" t="s">
        <v>215</v>
      </c>
      <c r="C393" s="118" t="s">
        <v>474</v>
      </c>
      <c r="D393" s="118" t="s">
        <v>511</v>
      </c>
      <c r="E393" s="118" t="s">
        <v>546</v>
      </c>
      <c r="F393" s="118" t="s">
        <v>513</v>
      </c>
      <c r="G393" s="71"/>
      <c r="I393" s="5"/>
    </row>
    <row r="394" spans="1:13" ht="33.75" x14ac:dyDescent="0.15">
      <c r="A394" s="114" t="s">
        <v>547</v>
      </c>
      <c r="B394" s="115" t="s">
        <v>217</v>
      </c>
      <c r="C394" s="115" t="s">
        <v>480</v>
      </c>
      <c r="D394" s="118" t="s">
        <v>452</v>
      </c>
      <c r="E394" s="118" t="s">
        <v>548</v>
      </c>
      <c r="F394" s="118" t="s">
        <v>548</v>
      </c>
      <c r="G394" s="71"/>
      <c r="I394" s="5"/>
      <c r="J394" s="64"/>
      <c r="K394" s="64"/>
      <c r="L394" s="64"/>
      <c r="M394" s="64"/>
    </row>
    <row r="395" spans="1:13" ht="33.75" x14ac:dyDescent="0.15">
      <c r="A395" s="117">
        <v>354</v>
      </c>
      <c r="B395" s="118" t="s">
        <v>549</v>
      </c>
      <c r="C395" s="118" t="s">
        <v>522</v>
      </c>
      <c r="D395" s="118" t="s">
        <v>550</v>
      </c>
      <c r="E395" s="118" t="s">
        <v>551</v>
      </c>
      <c r="F395" s="118" t="s">
        <v>551</v>
      </c>
      <c r="G395" s="71"/>
      <c r="I395" s="5"/>
      <c r="J395" s="64"/>
      <c r="K395" s="64"/>
      <c r="L395" s="64"/>
      <c r="M395" s="64"/>
    </row>
    <row r="396" spans="1:13" ht="22.5" x14ac:dyDescent="0.15">
      <c r="A396" s="114">
        <v>361</v>
      </c>
      <c r="B396" s="115" t="s">
        <v>552</v>
      </c>
      <c r="C396" s="115" t="s">
        <v>515</v>
      </c>
      <c r="D396" s="115" t="s">
        <v>443</v>
      </c>
      <c r="E396" s="115" t="s">
        <v>516</v>
      </c>
      <c r="F396" s="115" t="s">
        <v>516</v>
      </c>
      <c r="G396" s="71"/>
      <c r="I396" s="5"/>
      <c r="J396" s="64"/>
      <c r="K396" s="64"/>
      <c r="L396" s="64"/>
      <c r="M396" s="64"/>
    </row>
    <row r="397" spans="1:13" ht="22.5" x14ac:dyDescent="0.15">
      <c r="A397" s="117">
        <v>362</v>
      </c>
      <c r="B397" s="118" t="s">
        <v>553</v>
      </c>
      <c r="C397" s="118" t="s">
        <v>449</v>
      </c>
      <c r="D397" s="118" t="s">
        <v>443</v>
      </c>
      <c r="E397" s="118" t="s">
        <v>485</v>
      </c>
      <c r="F397" s="118" t="s">
        <v>485</v>
      </c>
      <c r="G397" s="71"/>
      <c r="I397" s="5"/>
      <c r="J397" s="64"/>
      <c r="K397" s="64"/>
      <c r="L397" s="64"/>
      <c r="M397" s="64"/>
    </row>
    <row r="398" spans="1:13" ht="33.75" x14ac:dyDescent="0.15">
      <c r="A398" s="114">
        <v>363</v>
      </c>
      <c r="B398" s="115" t="s">
        <v>254</v>
      </c>
      <c r="C398" s="115" t="s">
        <v>480</v>
      </c>
      <c r="D398" s="115" t="s">
        <v>554</v>
      </c>
      <c r="E398" s="118" t="s">
        <v>555</v>
      </c>
      <c r="F398" s="118" t="s">
        <v>555</v>
      </c>
      <c r="G398" s="71"/>
      <c r="I398" s="5"/>
      <c r="J398" s="64"/>
      <c r="K398" s="64"/>
      <c r="L398" s="64"/>
      <c r="M398" s="64"/>
    </row>
    <row r="399" spans="1:13" ht="56.25" x14ac:dyDescent="0.15">
      <c r="A399" s="117" t="s">
        <v>556</v>
      </c>
      <c r="B399" s="118" t="s">
        <v>225</v>
      </c>
      <c r="C399" s="118" t="s">
        <v>480</v>
      </c>
      <c r="D399" s="118" t="s">
        <v>452</v>
      </c>
      <c r="E399" s="118" t="s">
        <v>557</v>
      </c>
      <c r="F399" s="118" t="s">
        <v>471</v>
      </c>
      <c r="G399" s="71"/>
      <c r="I399" s="5"/>
    </row>
    <row r="400" spans="1:13" ht="22.5" x14ac:dyDescent="0.15">
      <c r="A400" s="114">
        <v>365</v>
      </c>
      <c r="B400" s="115" t="s">
        <v>259</v>
      </c>
      <c r="C400" s="115" t="s">
        <v>515</v>
      </c>
      <c r="D400" s="115" t="s">
        <v>558</v>
      </c>
      <c r="E400" s="118" t="s">
        <v>559</v>
      </c>
      <c r="F400" s="118" t="s">
        <v>559</v>
      </c>
      <c r="G400" s="71"/>
      <c r="I400" s="5"/>
      <c r="J400" s="64"/>
      <c r="K400" s="64"/>
      <c r="L400" s="64"/>
      <c r="M400" s="64"/>
    </row>
    <row r="401" spans="1:14" ht="22.5" x14ac:dyDescent="0.15">
      <c r="A401" s="117">
        <v>367</v>
      </c>
      <c r="B401" s="118" t="s">
        <v>262</v>
      </c>
      <c r="C401" s="118" t="s">
        <v>455</v>
      </c>
      <c r="D401" s="118" t="s">
        <v>456</v>
      </c>
      <c r="E401" s="118" t="s">
        <v>461</v>
      </c>
      <c r="F401" s="118" t="s">
        <v>461</v>
      </c>
      <c r="G401" s="71"/>
      <c r="I401" s="5"/>
      <c r="J401" s="64"/>
      <c r="K401" s="64"/>
      <c r="L401" s="64"/>
      <c r="M401" s="64"/>
    </row>
    <row r="402" spans="1:14" ht="33.75" x14ac:dyDescent="0.15">
      <c r="A402" s="114">
        <v>368</v>
      </c>
      <c r="B402" s="115" t="s">
        <v>268</v>
      </c>
      <c r="C402" s="115" t="s">
        <v>474</v>
      </c>
      <c r="D402" s="115" t="s">
        <v>560</v>
      </c>
      <c r="E402" s="118" t="s">
        <v>561</v>
      </c>
      <c r="F402" s="118" t="s">
        <v>562</v>
      </c>
      <c r="G402" s="71"/>
      <c r="I402" s="5"/>
      <c r="J402" s="64"/>
      <c r="K402" s="64"/>
      <c r="L402" s="64"/>
      <c r="M402" s="64"/>
    </row>
    <row r="403" spans="1:14" ht="33.75" x14ac:dyDescent="0.15">
      <c r="A403" s="117">
        <v>369</v>
      </c>
      <c r="B403" s="118" t="s">
        <v>272</v>
      </c>
      <c r="C403" s="118" t="s">
        <v>515</v>
      </c>
      <c r="D403" s="118" t="s">
        <v>498</v>
      </c>
      <c r="E403" s="118" t="s">
        <v>499</v>
      </c>
      <c r="F403" s="118" t="s">
        <v>499</v>
      </c>
      <c r="G403" s="71"/>
      <c r="I403" s="5"/>
      <c r="J403" s="64"/>
      <c r="K403" s="64"/>
      <c r="L403" s="64"/>
      <c r="M403" s="64"/>
    </row>
    <row r="404" spans="1:14" ht="33.75" x14ac:dyDescent="0.15">
      <c r="A404" s="117">
        <v>373</v>
      </c>
      <c r="B404" s="118" t="s">
        <v>274</v>
      </c>
      <c r="C404" s="118" t="s">
        <v>477</v>
      </c>
      <c r="D404" s="118" t="s">
        <v>563</v>
      </c>
      <c r="E404" s="118" t="s">
        <v>564</v>
      </c>
      <c r="F404" s="118" t="s">
        <v>565</v>
      </c>
      <c r="G404" s="71"/>
      <c r="I404" s="5"/>
      <c r="J404" s="64"/>
      <c r="K404" s="64"/>
      <c r="L404" s="64"/>
      <c r="M404" s="64"/>
    </row>
    <row r="405" spans="1:14" ht="22.5" x14ac:dyDescent="0.15">
      <c r="A405" s="117">
        <v>379</v>
      </c>
      <c r="B405" s="118" t="s">
        <v>279</v>
      </c>
      <c r="C405" s="118" t="s">
        <v>480</v>
      </c>
      <c r="D405" s="118" t="s">
        <v>493</v>
      </c>
      <c r="E405" s="118" t="s">
        <v>494</v>
      </c>
      <c r="F405" s="118" t="s">
        <v>494</v>
      </c>
      <c r="G405" s="71"/>
      <c r="I405" s="5"/>
    </row>
    <row r="406" spans="1:14" ht="45" x14ac:dyDescent="0.15">
      <c r="A406" s="117" t="s">
        <v>566</v>
      </c>
      <c r="B406" s="118" t="s">
        <v>191</v>
      </c>
      <c r="C406" s="118" t="s">
        <v>540</v>
      </c>
      <c r="D406" s="118" t="s">
        <v>452</v>
      </c>
      <c r="E406" s="118" t="s">
        <v>567</v>
      </c>
      <c r="F406" s="118" t="s">
        <v>567</v>
      </c>
      <c r="G406" s="71"/>
      <c r="I406" s="5"/>
      <c r="J406" s="64"/>
      <c r="K406" s="64"/>
      <c r="L406" s="64"/>
      <c r="M406" s="64"/>
      <c r="N406" s="64"/>
    </row>
    <row r="407" spans="1:14" ht="56.25" x14ac:dyDescent="0.15">
      <c r="A407" s="117" t="s">
        <v>568</v>
      </c>
      <c r="B407" s="118" t="s">
        <v>234</v>
      </c>
      <c r="C407" s="118" t="s">
        <v>480</v>
      </c>
      <c r="D407" s="118" t="s">
        <v>456</v>
      </c>
      <c r="E407" s="118" t="s">
        <v>569</v>
      </c>
      <c r="F407" s="118" t="s">
        <v>548</v>
      </c>
      <c r="G407" s="71"/>
      <c r="I407" s="5"/>
      <c r="J407" s="64"/>
      <c r="K407" s="64"/>
      <c r="L407" s="64"/>
      <c r="M407" s="64"/>
      <c r="N407" s="64"/>
    </row>
    <row r="408" spans="1:14" ht="45" x14ac:dyDescent="0.15">
      <c r="A408" s="117">
        <v>383</v>
      </c>
      <c r="B408" s="118" t="s">
        <v>570</v>
      </c>
      <c r="C408" s="118" t="s">
        <v>534</v>
      </c>
      <c r="D408" s="118" t="s">
        <v>452</v>
      </c>
      <c r="E408" s="118" t="s">
        <v>571</v>
      </c>
      <c r="F408" s="118" t="s">
        <v>572</v>
      </c>
      <c r="G408" s="71"/>
      <c r="I408" s="5"/>
      <c r="J408" s="64"/>
      <c r="K408" s="64"/>
      <c r="L408" s="64"/>
      <c r="M408" s="64"/>
      <c r="N408" s="64"/>
    </row>
    <row r="409" spans="1:14" ht="67.5" x14ac:dyDescent="0.15">
      <c r="A409" s="117">
        <v>392</v>
      </c>
      <c r="B409" s="118" t="s">
        <v>281</v>
      </c>
      <c r="C409" s="118" t="s">
        <v>442</v>
      </c>
      <c r="D409" s="118" t="s">
        <v>452</v>
      </c>
      <c r="E409" s="118" t="s">
        <v>573</v>
      </c>
      <c r="F409" s="118" t="s">
        <v>574</v>
      </c>
      <c r="G409" s="72"/>
      <c r="I409" s="5"/>
      <c r="J409" s="64"/>
      <c r="K409" s="64"/>
      <c r="L409" s="64"/>
      <c r="M409" s="64"/>
      <c r="N409" s="64"/>
    </row>
    <row r="410" spans="1:14" ht="33.75" x14ac:dyDescent="0.15">
      <c r="A410" s="117">
        <v>393</v>
      </c>
      <c r="B410" s="118" t="s">
        <v>207</v>
      </c>
      <c r="C410" s="118" t="s">
        <v>480</v>
      </c>
      <c r="D410" s="118" t="s">
        <v>545</v>
      </c>
      <c r="E410" s="118" t="s">
        <v>499</v>
      </c>
      <c r="F410" s="118" t="s">
        <v>499</v>
      </c>
      <c r="G410" s="72"/>
      <c r="I410" s="5"/>
      <c r="J410" s="64"/>
      <c r="K410" s="64"/>
      <c r="L410" s="64"/>
      <c r="M410" s="64"/>
      <c r="N410" s="64"/>
    </row>
    <row r="411" spans="1:14" ht="33.75" x14ac:dyDescent="0.15">
      <c r="A411" s="117">
        <v>396</v>
      </c>
      <c r="B411" s="118" t="s">
        <v>575</v>
      </c>
      <c r="C411" s="118" t="s">
        <v>515</v>
      </c>
      <c r="D411" s="118" t="s">
        <v>576</v>
      </c>
      <c r="E411" s="118" t="s">
        <v>577</v>
      </c>
      <c r="F411" s="118" t="s">
        <v>577</v>
      </c>
      <c r="G411" s="72"/>
      <c r="I411" s="5"/>
    </row>
    <row r="412" spans="1:14" ht="56.25" x14ac:dyDescent="0.15">
      <c r="A412" s="117" t="s">
        <v>578</v>
      </c>
      <c r="B412" s="118" t="s">
        <v>244</v>
      </c>
      <c r="C412" s="118" t="s">
        <v>480</v>
      </c>
      <c r="D412" s="118" t="s">
        <v>456</v>
      </c>
      <c r="E412" s="118" t="s">
        <v>579</v>
      </c>
      <c r="F412" s="118" t="s">
        <v>548</v>
      </c>
      <c r="G412" s="72"/>
      <c r="I412" s="5"/>
    </row>
    <row r="413" spans="1:14" ht="45" x14ac:dyDescent="0.15">
      <c r="A413" s="117">
        <v>405</v>
      </c>
      <c r="B413" s="120">
        <v>38393</v>
      </c>
      <c r="C413" s="118" t="s">
        <v>480</v>
      </c>
      <c r="D413" s="118" t="s">
        <v>443</v>
      </c>
      <c r="E413" s="118" t="s">
        <v>580</v>
      </c>
      <c r="F413" s="118" t="s">
        <v>580</v>
      </c>
      <c r="G413" s="72"/>
      <c r="I413" s="5"/>
    </row>
    <row r="414" spans="1:14" ht="33.75" x14ac:dyDescent="0.15">
      <c r="A414" s="114">
        <v>410</v>
      </c>
      <c r="B414" s="121">
        <v>38454</v>
      </c>
      <c r="C414" s="122" t="s">
        <v>480</v>
      </c>
      <c r="D414" s="122" t="s">
        <v>545</v>
      </c>
      <c r="E414" s="122" t="s">
        <v>499</v>
      </c>
      <c r="F414" s="122" t="s">
        <v>499</v>
      </c>
      <c r="G414" s="70"/>
      <c r="H414" s="70"/>
      <c r="I414" s="70"/>
      <c r="J414" s="64"/>
      <c r="K414" s="64"/>
      <c r="L414" s="64"/>
      <c r="M414" s="64"/>
      <c r="N414" s="70"/>
    </row>
    <row r="415" spans="1:14" ht="33.75" x14ac:dyDescent="0.15">
      <c r="A415" s="117">
        <v>412</v>
      </c>
      <c r="B415" s="120">
        <v>38470</v>
      </c>
      <c r="C415" s="118" t="s">
        <v>474</v>
      </c>
      <c r="D415" s="118" t="s">
        <v>581</v>
      </c>
      <c r="E415" s="118" t="s">
        <v>582</v>
      </c>
      <c r="F415" s="118" t="s">
        <v>582</v>
      </c>
      <c r="J415" s="64"/>
      <c r="K415" s="64"/>
      <c r="L415" s="64"/>
      <c r="M415" s="64"/>
      <c r="N415" s="64"/>
    </row>
    <row r="416" spans="1:14" ht="33.75" x14ac:dyDescent="0.15">
      <c r="A416" s="117">
        <v>414</v>
      </c>
      <c r="B416" s="120">
        <v>38498</v>
      </c>
      <c r="C416" s="118" t="s">
        <v>515</v>
      </c>
      <c r="D416" s="118" t="s">
        <v>583</v>
      </c>
      <c r="E416" s="118" t="s">
        <v>584</v>
      </c>
      <c r="F416" s="118" t="s">
        <v>584</v>
      </c>
    </row>
    <row r="417" spans="1:6" x14ac:dyDescent="0.15">
      <c r="A417" s="117">
        <v>420</v>
      </c>
      <c r="B417" s="120">
        <v>38526</v>
      </c>
      <c r="C417" s="118" t="s">
        <v>455</v>
      </c>
      <c r="D417" s="118" t="s">
        <v>443</v>
      </c>
      <c r="E417" s="118" t="s">
        <v>461</v>
      </c>
      <c r="F417" s="118" t="s">
        <v>461</v>
      </c>
    </row>
    <row r="418" spans="1:6" ht="33.75" x14ac:dyDescent="0.15">
      <c r="A418" s="117">
        <v>424</v>
      </c>
      <c r="B418" s="120">
        <v>38553</v>
      </c>
      <c r="C418" s="120" t="s">
        <v>449</v>
      </c>
      <c r="D418" s="115" t="s">
        <v>507</v>
      </c>
      <c r="E418" s="115" t="s">
        <v>508</v>
      </c>
      <c r="F418" s="115" t="s">
        <v>509</v>
      </c>
    </row>
    <row r="419" spans="1:6" ht="22.5" x14ac:dyDescent="0.15">
      <c r="A419" s="117" t="s">
        <v>585</v>
      </c>
      <c r="B419" s="120">
        <v>38559</v>
      </c>
      <c r="C419" s="118" t="s">
        <v>540</v>
      </c>
      <c r="D419" s="118" t="s">
        <v>456</v>
      </c>
      <c r="E419" s="118" t="s">
        <v>586</v>
      </c>
      <c r="F419" s="118" t="s">
        <v>586</v>
      </c>
    </row>
    <row r="420" spans="1:6" ht="33.75" x14ac:dyDescent="0.15">
      <c r="A420" s="117">
        <v>430</v>
      </c>
      <c r="B420" s="120">
        <v>38576</v>
      </c>
      <c r="C420" s="120" t="s">
        <v>449</v>
      </c>
      <c r="D420" s="118" t="s">
        <v>587</v>
      </c>
      <c r="E420" s="118" t="s">
        <v>588</v>
      </c>
      <c r="F420" s="118" t="s">
        <v>509</v>
      </c>
    </row>
    <row r="421" spans="1:6" ht="45" x14ac:dyDescent="0.15">
      <c r="A421" s="117">
        <v>436</v>
      </c>
      <c r="B421" s="120">
        <v>38638</v>
      </c>
      <c r="C421" s="118" t="s">
        <v>515</v>
      </c>
      <c r="D421" s="118" t="s">
        <v>526</v>
      </c>
      <c r="E421" s="118" t="s">
        <v>527</v>
      </c>
      <c r="F421" s="118" t="s">
        <v>528</v>
      </c>
    </row>
    <row r="422" spans="1:6" ht="45" x14ac:dyDescent="0.15">
      <c r="A422" s="117" t="s">
        <v>755</v>
      </c>
      <c r="B422" s="120">
        <v>38649</v>
      </c>
      <c r="C422" s="118" t="s">
        <v>480</v>
      </c>
      <c r="D422" s="118" t="s">
        <v>456</v>
      </c>
      <c r="E422" s="118" t="s">
        <v>589</v>
      </c>
      <c r="F422" s="118" t="s">
        <v>548</v>
      </c>
    </row>
    <row r="423" spans="1:6" ht="33.75" x14ac:dyDescent="0.15">
      <c r="A423" s="117">
        <v>441</v>
      </c>
      <c r="B423" s="120">
        <v>38673</v>
      </c>
      <c r="C423" s="118" t="s">
        <v>515</v>
      </c>
      <c r="D423" s="122" t="s">
        <v>545</v>
      </c>
      <c r="E423" s="122" t="s">
        <v>499</v>
      </c>
      <c r="F423" s="122" t="s">
        <v>499</v>
      </c>
    </row>
    <row r="424" spans="1:6" ht="33.75" x14ac:dyDescent="0.15">
      <c r="A424" s="117">
        <v>442</v>
      </c>
      <c r="B424" s="120">
        <v>38677</v>
      </c>
      <c r="C424" s="118" t="s">
        <v>474</v>
      </c>
      <c r="D424" s="118" t="s">
        <v>590</v>
      </c>
      <c r="E424" s="118" t="s">
        <v>591</v>
      </c>
      <c r="F424" s="118" t="s">
        <v>591</v>
      </c>
    </row>
    <row r="425" spans="1:6" ht="236.25" x14ac:dyDescent="0.15">
      <c r="A425" s="117">
        <v>449</v>
      </c>
      <c r="B425" s="120">
        <v>38716</v>
      </c>
      <c r="C425" s="118" t="s">
        <v>442</v>
      </c>
      <c r="D425" s="118" t="s">
        <v>452</v>
      </c>
      <c r="E425" s="123" t="s">
        <v>592</v>
      </c>
      <c r="F425" s="118" t="s">
        <v>593</v>
      </c>
    </row>
    <row r="426" spans="1:6" ht="33.75" x14ac:dyDescent="0.15">
      <c r="A426" s="117" t="s">
        <v>703</v>
      </c>
      <c r="B426" s="120">
        <v>38734</v>
      </c>
      <c r="C426" s="118" t="s">
        <v>474</v>
      </c>
      <c r="D426" s="118" t="s">
        <v>511</v>
      </c>
      <c r="E426" s="118" t="s">
        <v>546</v>
      </c>
      <c r="F426" s="118" t="s">
        <v>513</v>
      </c>
    </row>
    <row r="427" spans="1:6" ht="22.5" x14ac:dyDescent="0.15">
      <c r="A427" s="117">
        <v>455</v>
      </c>
      <c r="B427" s="120">
        <v>38769</v>
      </c>
      <c r="C427" s="118" t="s">
        <v>534</v>
      </c>
      <c r="D427" s="118" t="s">
        <v>594</v>
      </c>
      <c r="E427" s="118" t="s">
        <v>595</v>
      </c>
      <c r="F427" s="118" t="s">
        <v>595</v>
      </c>
    </row>
    <row r="428" spans="1:6" ht="33.75" x14ac:dyDescent="0.15">
      <c r="A428" s="117">
        <v>458</v>
      </c>
      <c r="B428" s="120">
        <v>38792</v>
      </c>
      <c r="C428" s="122" t="s">
        <v>480</v>
      </c>
      <c r="D428" s="118" t="s">
        <v>545</v>
      </c>
      <c r="E428" s="122" t="s">
        <v>499</v>
      </c>
      <c r="F428" s="122" t="s">
        <v>499</v>
      </c>
    </row>
    <row r="429" spans="1:6" x14ac:dyDescent="0.15">
      <c r="A429" s="117">
        <v>460</v>
      </c>
      <c r="B429" s="120">
        <v>38812</v>
      </c>
      <c r="C429" s="118" t="s">
        <v>455</v>
      </c>
      <c r="D429" s="118" t="s">
        <v>456</v>
      </c>
      <c r="E429" s="118" t="s">
        <v>541</v>
      </c>
      <c r="F429" s="118" t="s">
        <v>541</v>
      </c>
    </row>
    <row r="430" spans="1:6" ht="90" x14ac:dyDescent="0.15">
      <c r="A430" s="117">
        <v>462</v>
      </c>
      <c r="B430" s="120">
        <v>38818</v>
      </c>
      <c r="C430" s="118" t="s">
        <v>474</v>
      </c>
      <c r="D430" s="118" t="s">
        <v>596</v>
      </c>
      <c r="E430" s="118" t="s">
        <v>597</v>
      </c>
      <c r="F430" s="118" t="s">
        <v>598</v>
      </c>
    </row>
    <row r="431" spans="1:6" ht="33.75" x14ac:dyDescent="0.15">
      <c r="A431" s="117">
        <v>471</v>
      </c>
      <c r="B431" s="120">
        <v>38960</v>
      </c>
      <c r="C431" s="118" t="s">
        <v>474</v>
      </c>
      <c r="D431" s="118" t="s">
        <v>599</v>
      </c>
      <c r="E431" s="118" t="s">
        <v>600</v>
      </c>
      <c r="F431" s="118" t="s">
        <v>600</v>
      </c>
    </row>
    <row r="432" spans="1:6" ht="33.75" x14ac:dyDescent="0.15">
      <c r="A432" s="117">
        <v>472</v>
      </c>
      <c r="B432" s="120">
        <v>38973</v>
      </c>
      <c r="C432" s="118" t="s">
        <v>540</v>
      </c>
      <c r="D432" s="115" t="s">
        <v>498</v>
      </c>
      <c r="E432" s="115" t="s">
        <v>499</v>
      </c>
      <c r="F432" s="115" t="s">
        <v>499</v>
      </c>
    </row>
    <row r="433" spans="1:6" ht="22.5" x14ac:dyDescent="0.15">
      <c r="A433" s="117">
        <v>473</v>
      </c>
      <c r="B433" s="120">
        <v>38986</v>
      </c>
      <c r="C433" s="118" t="s">
        <v>474</v>
      </c>
      <c r="D433" s="118" t="s">
        <v>601</v>
      </c>
      <c r="E433" s="118" t="s">
        <v>602</v>
      </c>
      <c r="F433" s="118" t="s">
        <v>602</v>
      </c>
    </row>
    <row r="434" spans="1:6" ht="33.75" x14ac:dyDescent="0.15">
      <c r="A434" s="117">
        <v>486</v>
      </c>
      <c r="B434" s="120" t="s">
        <v>352</v>
      </c>
      <c r="C434" s="118" t="s">
        <v>540</v>
      </c>
      <c r="D434" s="118" t="s">
        <v>456</v>
      </c>
      <c r="E434" s="118" t="s">
        <v>603</v>
      </c>
      <c r="F434" s="118" t="s">
        <v>603</v>
      </c>
    </row>
    <row r="435" spans="1:6" ht="45" x14ac:dyDescent="0.15">
      <c r="A435" s="117" t="s">
        <v>756</v>
      </c>
      <c r="B435" s="120" t="s">
        <v>354</v>
      </c>
      <c r="C435" s="118" t="s">
        <v>480</v>
      </c>
      <c r="D435" s="118" t="s">
        <v>456</v>
      </c>
      <c r="E435" s="118" t="s">
        <v>589</v>
      </c>
      <c r="F435" s="118" t="s">
        <v>548</v>
      </c>
    </row>
    <row r="436" spans="1:6" ht="33.75" x14ac:dyDescent="0.15">
      <c r="A436" s="117" t="s">
        <v>738</v>
      </c>
      <c r="B436" s="120" t="s">
        <v>363</v>
      </c>
      <c r="C436" s="118" t="s">
        <v>474</v>
      </c>
      <c r="D436" s="118" t="s">
        <v>560</v>
      </c>
      <c r="E436" s="118" t="s">
        <v>561</v>
      </c>
      <c r="F436" s="118" t="s">
        <v>562</v>
      </c>
    </row>
    <row r="437" spans="1:6" ht="22.5" x14ac:dyDescent="0.15">
      <c r="A437" s="117">
        <v>495</v>
      </c>
      <c r="B437" s="120" t="s">
        <v>638</v>
      </c>
      <c r="C437" s="118" t="s">
        <v>455</v>
      </c>
      <c r="D437" s="118" t="s">
        <v>456</v>
      </c>
      <c r="E437" s="118" t="s">
        <v>541</v>
      </c>
      <c r="F437" s="118" t="s">
        <v>541</v>
      </c>
    </row>
    <row r="438" spans="1:6" ht="78.75" x14ac:dyDescent="0.15">
      <c r="A438" s="117">
        <v>496</v>
      </c>
      <c r="B438" s="120" t="s">
        <v>645</v>
      </c>
      <c r="C438" s="118" t="s">
        <v>474</v>
      </c>
      <c r="D438" s="118" t="s">
        <v>656</v>
      </c>
      <c r="E438" s="118" t="s">
        <v>657</v>
      </c>
      <c r="F438" s="118" t="s">
        <v>658</v>
      </c>
    </row>
    <row r="439" spans="1:6" ht="33.75" x14ac:dyDescent="0.15">
      <c r="A439" s="117" t="s">
        <v>704</v>
      </c>
      <c r="B439" s="120" t="s">
        <v>648</v>
      </c>
      <c r="C439" s="118" t="s">
        <v>474</v>
      </c>
      <c r="D439" s="118" t="s">
        <v>659</v>
      </c>
      <c r="E439" s="118" t="s">
        <v>512</v>
      </c>
      <c r="F439" s="118" t="s">
        <v>513</v>
      </c>
    </row>
    <row r="440" spans="1:6" ht="33.75" x14ac:dyDescent="0.15">
      <c r="A440" s="117">
        <v>501</v>
      </c>
      <c r="B440" s="120" t="s">
        <v>681</v>
      </c>
      <c r="C440" s="118" t="s">
        <v>442</v>
      </c>
      <c r="D440" s="118" t="s">
        <v>452</v>
      </c>
      <c r="E440" s="118" t="s">
        <v>688</v>
      </c>
      <c r="F440" s="118" t="s">
        <v>593</v>
      </c>
    </row>
    <row r="441" spans="1:6" ht="33.75" x14ac:dyDescent="0.15">
      <c r="A441" s="117" t="s">
        <v>739</v>
      </c>
      <c r="B441" s="120" t="s">
        <v>648</v>
      </c>
      <c r="C441" s="118" t="s">
        <v>474</v>
      </c>
      <c r="D441" s="118" t="s">
        <v>560</v>
      </c>
      <c r="E441" s="118" t="s">
        <v>561</v>
      </c>
      <c r="F441" s="118" t="s">
        <v>562</v>
      </c>
    </row>
    <row r="442" spans="1:6" ht="22.5" x14ac:dyDescent="0.15">
      <c r="A442" s="117">
        <v>510</v>
      </c>
      <c r="B442" s="120" t="s">
        <v>716</v>
      </c>
      <c r="C442" s="118" t="s">
        <v>455</v>
      </c>
      <c r="D442" s="118" t="s">
        <v>456</v>
      </c>
      <c r="E442" s="118" t="s">
        <v>461</v>
      </c>
      <c r="F442" s="118" t="s">
        <v>461</v>
      </c>
    </row>
    <row r="443" spans="1:6" ht="45" x14ac:dyDescent="0.15">
      <c r="A443" s="117">
        <v>511</v>
      </c>
      <c r="B443" s="120" t="s">
        <v>722</v>
      </c>
      <c r="C443" s="118" t="s">
        <v>515</v>
      </c>
      <c r="D443" s="118" t="s">
        <v>526</v>
      </c>
      <c r="E443" s="118" t="s">
        <v>527</v>
      </c>
      <c r="F443" s="118" t="s">
        <v>528</v>
      </c>
    </row>
    <row r="444" spans="1:6" ht="22.5" x14ac:dyDescent="0.15">
      <c r="A444" s="117">
        <v>514</v>
      </c>
      <c r="B444" s="120" t="s">
        <v>748</v>
      </c>
      <c r="C444" s="118" t="s">
        <v>515</v>
      </c>
      <c r="D444" s="118" t="s">
        <v>493</v>
      </c>
      <c r="E444" s="118" t="s">
        <v>757</v>
      </c>
      <c r="F444" s="118" t="s">
        <v>258</v>
      </c>
    </row>
    <row r="445" spans="1:6" ht="22.5" x14ac:dyDescent="0.15">
      <c r="A445" s="117">
        <v>518</v>
      </c>
      <c r="B445" s="120" t="s">
        <v>763</v>
      </c>
      <c r="C445" s="118" t="s">
        <v>455</v>
      </c>
      <c r="D445" s="118" t="s">
        <v>456</v>
      </c>
      <c r="E445" s="118" t="s">
        <v>586</v>
      </c>
      <c r="F445" s="118" t="s">
        <v>586</v>
      </c>
    </row>
    <row r="446" spans="1:6" x14ac:dyDescent="0.15">
      <c r="A446" s="117"/>
      <c r="B446" s="120"/>
      <c r="C446" s="118"/>
      <c r="D446" s="118"/>
      <c r="E446" s="118"/>
      <c r="F446" s="118"/>
    </row>
    <row r="447" spans="1:6" ht="12.75" x14ac:dyDescent="0.2">
      <c r="A447" s="105"/>
      <c r="B447" s="105"/>
      <c r="C447" s="106"/>
      <c r="D447" s="106"/>
      <c r="E447" s="106"/>
      <c r="F447" s="106"/>
    </row>
    <row r="448" spans="1:6" x14ac:dyDescent="0.15">
      <c r="A448" s="114"/>
      <c r="B448" s="121"/>
      <c r="C448" s="115"/>
      <c r="D448" s="115"/>
      <c r="E448" s="115"/>
      <c r="F448" s="115"/>
    </row>
    <row r="449" spans="1:6" ht="12.75" x14ac:dyDescent="0.2">
      <c r="A449" s="105" t="s">
        <v>604</v>
      </c>
      <c r="B449" s="124" t="s">
        <v>605</v>
      </c>
      <c r="C449" s="106"/>
      <c r="D449" s="106"/>
      <c r="E449" s="116"/>
      <c r="F449" s="106"/>
    </row>
    <row r="450" spans="1:6" ht="12.75" x14ac:dyDescent="0.2">
      <c r="A450" s="105" t="s">
        <v>606</v>
      </c>
      <c r="B450" s="106" t="s">
        <v>456</v>
      </c>
      <c r="C450" s="106"/>
      <c r="D450" s="106"/>
      <c r="E450" s="115"/>
      <c r="F450" s="106"/>
    </row>
    <row r="451" spans="1:6" ht="12.75" x14ac:dyDescent="0.2">
      <c r="A451" s="105" t="s">
        <v>607</v>
      </c>
      <c r="B451" s="124" t="s">
        <v>443</v>
      </c>
      <c r="C451" s="106"/>
      <c r="D451" s="106"/>
      <c r="E451" s="106"/>
      <c r="F451" s="106"/>
    </row>
    <row r="452" spans="1:6" ht="12.75" x14ac:dyDescent="0.2">
      <c r="A452" s="105" t="s">
        <v>608</v>
      </c>
      <c r="B452" s="106" t="s">
        <v>609</v>
      </c>
      <c r="C452" s="106"/>
      <c r="D452" s="106"/>
      <c r="E452" s="106"/>
      <c r="F452" s="106"/>
    </row>
    <row r="453" spans="1:6" ht="12.75" x14ac:dyDescent="0.2">
      <c r="A453" s="105" t="s">
        <v>610</v>
      </c>
      <c r="B453" s="106" t="s">
        <v>611</v>
      </c>
      <c r="C453" s="106"/>
      <c r="D453" s="106"/>
      <c r="E453" s="106"/>
      <c r="F453" s="106"/>
    </row>
    <row r="454" spans="1:6" ht="12.75" x14ac:dyDescent="0.2">
      <c r="A454" s="105" t="s">
        <v>612</v>
      </c>
      <c r="B454" s="106" t="s">
        <v>613</v>
      </c>
      <c r="C454" s="106"/>
      <c r="D454" s="106"/>
      <c r="E454" s="106"/>
      <c r="F454" s="106"/>
    </row>
    <row r="455" spans="1:6" ht="12.75" x14ac:dyDescent="0.2">
      <c r="A455" s="105" t="s">
        <v>705</v>
      </c>
      <c r="B455" s="106" t="s">
        <v>706</v>
      </c>
      <c r="C455" s="106"/>
      <c r="D455" s="106"/>
      <c r="E455" s="106"/>
      <c r="F455" s="106"/>
    </row>
    <row r="456" spans="1:6" ht="12.75" x14ac:dyDescent="0.2">
      <c r="A456" s="105" t="s">
        <v>740</v>
      </c>
      <c r="B456" s="106" t="s">
        <v>741</v>
      </c>
      <c r="C456" s="106"/>
      <c r="D456" s="106"/>
      <c r="E456" s="106"/>
      <c r="F456" s="106"/>
    </row>
    <row r="457" spans="1:6" ht="12.75" x14ac:dyDescent="0.2">
      <c r="A457" s="105" t="s">
        <v>758</v>
      </c>
      <c r="B457" s="106" t="s">
        <v>759</v>
      </c>
      <c r="C457" s="106"/>
      <c r="D457" s="106"/>
      <c r="E457" s="106"/>
      <c r="F457" s="106"/>
    </row>
    <row r="458" spans="1:6" ht="12.75" x14ac:dyDescent="0.2">
      <c r="A458" s="105"/>
      <c r="B458" s="106"/>
      <c r="C458" s="106"/>
      <c r="D458" s="106"/>
      <c r="E458" s="106"/>
      <c r="F458" s="106"/>
    </row>
    <row r="459" spans="1:6" x14ac:dyDescent="0.15">
      <c r="A459" s="156" t="s">
        <v>614</v>
      </c>
      <c r="B459" s="156"/>
      <c r="C459" s="156"/>
      <c r="D459" s="156"/>
      <c r="E459" s="156"/>
      <c r="F459" s="156"/>
    </row>
    <row r="460" spans="1:6" x14ac:dyDescent="0.15">
      <c r="A460" s="156"/>
      <c r="B460" s="156"/>
      <c r="C460" s="156"/>
      <c r="D460" s="156"/>
      <c r="E460" s="156"/>
      <c r="F460" s="156"/>
    </row>
    <row r="461" spans="1:6" x14ac:dyDescent="0.15">
      <c r="A461" s="156"/>
      <c r="B461" s="156"/>
      <c r="C461" s="156"/>
      <c r="D461" s="156"/>
      <c r="E461" s="156"/>
      <c r="F461" s="156"/>
    </row>
    <row r="462" spans="1:6" x14ac:dyDescent="0.15">
      <c r="A462" s="156"/>
      <c r="B462" s="156"/>
      <c r="C462" s="156"/>
      <c r="D462" s="156"/>
      <c r="E462" s="156"/>
      <c r="F462" s="156"/>
    </row>
  </sheetData>
  <mergeCells count="1">
    <mergeCell ref="A459:F462"/>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496"/>
  <sheetViews>
    <sheetView tabSelected="1" zoomScale="80" zoomScaleNormal="80" workbookViewId="0"/>
  </sheetViews>
  <sheetFormatPr baseColWidth="10" defaultColWidth="11.7109375" defaultRowHeight="12" x14ac:dyDescent="0.15"/>
  <cols>
    <col min="1" max="1" width="35.140625" style="6" customWidth="1"/>
    <col min="2" max="2" width="14.42578125" style="3" customWidth="1"/>
    <col min="3" max="3" width="13.5703125" style="3" customWidth="1"/>
    <col min="4" max="4" width="13.28515625" style="6" customWidth="1"/>
    <col min="5" max="5" width="19.28515625" style="9" customWidth="1"/>
    <col min="6" max="6" width="17.140625" style="6" customWidth="1"/>
    <col min="7" max="7" width="9.5703125" style="6" bestFit="1" customWidth="1"/>
    <col min="8" max="8" width="9.85546875" style="6" bestFit="1" customWidth="1"/>
    <col min="9" max="9" width="13.7109375" style="6" bestFit="1" customWidth="1"/>
    <col min="10" max="10" width="19.85546875" style="6" bestFit="1" customWidth="1"/>
    <col min="11" max="11" width="17.140625" style="6" bestFit="1" customWidth="1"/>
    <col min="12" max="12" width="16.42578125" style="6" bestFit="1" customWidth="1"/>
    <col min="13" max="13" width="16.140625" style="6" bestFit="1" customWidth="1"/>
    <col min="14" max="14" width="3.42578125" style="6" customWidth="1"/>
    <col min="15" max="147" width="9.7109375" style="7" customWidth="1"/>
    <col min="148" max="256" width="11.7109375" style="7"/>
    <col min="257" max="257" width="35.140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9.85546875" style="7" bestFit="1" customWidth="1"/>
    <col min="267" max="267" width="17.140625" style="7" bestFit="1" customWidth="1"/>
    <col min="268" max="268" width="16.42578125" style="7" bestFit="1" customWidth="1"/>
    <col min="269" max="269" width="16.140625" style="7" bestFit="1" customWidth="1"/>
    <col min="270" max="270" width="3.42578125" style="7" customWidth="1"/>
    <col min="271" max="403" width="9.7109375" style="7" customWidth="1"/>
    <col min="404" max="512" width="11.7109375" style="7"/>
    <col min="513" max="513" width="35.140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9.85546875" style="7" bestFit="1" customWidth="1"/>
    <col min="523" max="523" width="17.140625" style="7" bestFit="1" customWidth="1"/>
    <col min="524" max="524" width="16.42578125" style="7" bestFit="1" customWidth="1"/>
    <col min="525" max="525" width="16.140625" style="7" bestFit="1" customWidth="1"/>
    <col min="526" max="526" width="3.42578125" style="7" customWidth="1"/>
    <col min="527" max="659" width="9.7109375" style="7" customWidth="1"/>
    <col min="660" max="768" width="11.7109375" style="7"/>
    <col min="769" max="769" width="35.140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9.85546875" style="7" bestFit="1" customWidth="1"/>
    <col min="779" max="779" width="17.140625" style="7" bestFit="1" customWidth="1"/>
    <col min="780" max="780" width="16.42578125" style="7" bestFit="1" customWidth="1"/>
    <col min="781" max="781" width="16.140625" style="7" bestFit="1" customWidth="1"/>
    <col min="782" max="782" width="3.42578125" style="7" customWidth="1"/>
    <col min="783" max="915" width="9.7109375" style="7" customWidth="1"/>
    <col min="916" max="1024" width="11.7109375" style="7"/>
    <col min="1025" max="1025" width="35.140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9.85546875" style="7" bestFit="1" customWidth="1"/>
    <col min="1035" max="1035" width="17.140625" style="7" bestFit="1" customWidth="1"/>
    <col min="1036" max="1036" width="16.42578125" style="7" bestFit="1" customWidth="1"/>
    <col min="1037" max="1037" width="16.140625" style="7" bestFit="1" customWidth="1"/>
    <col min="1038" max="1038" width="3.42578125" style="7" customWidth="1"/>
    <col min="1039" max="1171" width="9.7109375" style="7" customWidth="1"/>
    <col min="1172" max="1280" width="11.7109375" style="7"/>
    <col min="1281" max="1281" width="35.140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9.85546875" style="7" bestFit="1" customWidth="1"/>
    <col min="1291" max="1291" width="17.140625" style="7" bestFit="1" customWidth="1"/>
    <col min="1292" max="1292" width="16.42578125" style="7" bestFit="1" customWidth="1"/>
    <col min="1293" max="1293" width="16.140625" style="7" bestFit="1" customWidth="1"/>
    <col min="1294" max="1294" width="3.42578125" style="7" customWidth="1"/>
    <col min="1295" max="1427" width="9.7109375" style="7" customWidth="1"/>
    <col min="1428" max="1536" width="11.7109375" style="7"/>
    <col min="1537" max="1537" width="35.140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9.85546875" style="7" bestFit="1" customWidth="1"/>
    <col min="1547" max="1547" width="17.140625" style="7" bestFit="1" customWidth="1"/>
    <col min="1548" max="1548" width="16.42578125" style="7" bestFit="1" customWidth="1"/>
    <col min="1549" max="1549" width="16.140625" style="7" bestFit="1" customWidth="1"/>
    <col min="1550" max="1550" width="3.42578125" style="7" customWidth="1"/>
    <col min="1551" max="1683" width="9.7109375" style="7" customWidth="1"/>
    <col min="1684" max="1792" width="11.7109375" style="7"/>
    <col min="1793" max="1793" width="35.140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9.85546875" style="7" bestFit="1" customWidth="1"/>
    <col min="1803" max="1803" width="17.140625" style="7" bestFit="1" customWidth="1"/>
    <col min="1804" max="1804" width="16.42578125" style="7" bestFit="1" customWidth="1"/>
    <col min="1805" max="1805" width="16.140625" style="7" bestFit="1" customWidth="1"/>
    <col min="1806" max="1806" width="3.42578125" style="7" customWidth="1"/>
    <col min="1807" max="1939" width="9.7109375" style="7" customWidth="1"/>
    <col min="1940" max="2048" width="11.7109375" style="7"/>
    <col min="2049" max="2049" width="35.140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9.85546875" style="7" bestFit="1" customWidth="1"/>
    <col min="2059" max="2059" width="17.140625" style="7" bestFit="1" customWidth="1"/>
    <col min="2060" max="2060" width="16.42578125" style="7" bestFit="1" customWidth="1"/>
    <col min="2061" max="2061" width="16.140625" style="7" bestFit="1" customWidth="1"/>
    <col min="2062" max="2062" width="3.42578125" style="7" customWidth="1"/>
    <col min="2063" max="2195" width="9.7109375" style="7" customWidth="1"/>
    <col min="2196" max="2304" width="11.7109375" style="7"/>
    <col min="2305" max="2305" width="35.140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9.85546875" style="7" bestFit="1" customWidth="1"/>
    <col min="2315" max="2315" width="17.140625" style="7" bestFit="1" customWidth="1"/>
    <col min="2316" max="2316" width="16.42578125" style="7" bestFit="1" customWidth="1"/>
    <col min="2317" max="2317" width="16.140625" style="7" bestFit="1" customWidth="1"/>
    <col min="2318" max="2318" width="3.42578125" style="7" customWidth="1"/>
    <col min="2319" max="2451" width="9.7109375" style="7" customWidth="1"/>
    <col min="2452" max="2560" width="11.7109375" style="7"/>
    <col min="2561" max="2561" width="35.140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9.85546875" style="7" bestFit="1" customWidth="1"/>
    <col min="2571" max="2571" width="17.140625" style="7" bestFit="1" customWidth="1"/>
    <col min="2572" max="2572" width="16.42578125" style="7" bestFit="1" customWidth="1"/>
    <col min="2573" max="2573" width="16.140625" style="7" bestFit="1" customWidth="1"/>
    <col min="2574" max="2574" width="3.42578125" style="7" customWidth="1"/>
    <col min="2575" max="2707" width="9.7109375" style="7" customWidth="1"/>
    <col min="2708" max="2816" width="11.7109375" style="7"/>
    <col min="2817" max="2817" width="35.140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9.85546875" style="7" bestFit="1" customWidth="1"/>
    <col min="2827" max="2827" width="17.140625" style="7" bestFit="1" customWidth="1"/>
    <col min="2828" max="2828" width="16.42578125" style="7" bestFit="1" customWidth="1"/>
    <col min="2829" max="2829" width="16.140625" style="7" bestFit="1" customWidth="1"/>
    <col min="2830" max="2830" width="3.42578125" style="7" customWidth="1"/>
    <col min="2831" max="2963" width="9.7109375" style="7" customWidth="1"/>
    <col min="2964" max="3072" width="11.7109375" style="7"/>
    <col min="3073" max="3073" width="35.140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9.85546875" style="7" bestFit="1" customWidth="1"/>
    <col min="3083" max="3083" width="17.140625" style="7" bestFit="1" customWidth="1"/>
    <col min="3084" max="3084" width="16.42578125" style="7" bestFit="1" customWidth="1"/>
    <col min="3085" max="3085" width="16.140625" style="7" bestFit="1" customWidth="1"/>
    <col min="3086" max="3086" width="3.42578125" style="7" customWidth="1"/>
    <col min="3087" max="3219" width="9.7109375" style="7" customWidth="1"/>
    <col min="3220" max="3328" width="11.7109375" style="7"/>
    <col min="3329" max="3329" width="35.140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9.85546875" style="7" bestFit="1" customWidth="1"/>
    <col min="3339" max="3339" width="17.140625" style="7" bestFit="1" customWidth="1"/>
    <col min="3340" max="3340" width="16.42578125" style="7" bestFit="1" customWidth="1"/>
    <col min="3341" max="3341" width="16.140625" style="7" bestFit="1" customWidth="1"/>
    <col min="3342" max="3342" width="3.42578125" style="7" customWidth="1"/>
    <col min="3343" max="3475" width="9.7109375" style="7" customWidth="1"/>
    <col min="3476" max="3584" width="11.7109375" style="7"/>
    <col min="3585" max="3585" width="35.140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9.85546875" style="7" bestFit="1" customWidth="1"/>
    <col min="3595" max="3595" width="17.140625" style="7" bestFit="1" customWidth="1"/>
    <col min="3596" max="3596" width="16.42578125" style="7" bestFit="1" customWidth="1"/>
    <col min="3597" max="3597" width="16.140625" style="7" bestFit="1" customWidth="1"/>
    <col min="3598" max="3598" width="3.42578125" style="7" customWidth="1"/>
    <col min="3599" max="3731" width="9.7109375" style="7" customWidth="1"/>
    <col min="3732" max="3840" width="11.7109375" style="7"/>
    <col min="3841" max="3841" width="35.140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9.85546875" style="7" bestFit="1" customWidth="1"/>
    <col min="3851" max="3851" width="17.140625" style="7" bestFit="1" customWidth="1"/>
    <col min="3852" max="3852" width="16.42578125" style="7" bestFit="1" customWidth="1"/>
    <col min="3853" max="3853" width="16.140625" style="7" bestFit="1" customWidth="1"/>
    <col min="3854" max="3854" width="3.42578125" style="7" customWidth="1"/>
    <col min="3855" max="3987" width="9.7109375" style="7" customWidth="1"/>
    <col min="3988" max="4096" width="11.7109375" style="7"/>
    <col min="4097" max="4097" width="35.140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9.85546875" style="7" bestFit="1" customWidth="1"/>
    <col min="4107" max="4107" width="17.140625" style="7" bestFit="1" customWidth="1"/>
    <col min="4108" max="4108" width="16.42578125" style="7" bestFit="1" customWidth="1"/>
    <col min="4109" max="4109" width="16.140625" style="7" bestFit="1" customWidth="1"/>
    <col min="4110" max="4110" width="3.42578125" style="7" customWidth="1"/>
    <col min="4111" max="4243" width="9.7109375" style="7" customWidth="1"/>
    <col min="4244" max="4352" width="11.7109375" style="7"/>
    <col min="4353" max="4353" width="35.140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9.85546875" style="7" bestFit="1" customWidth="1"/>
    <col min="4363" max="4363" width="17.140625" style="7" bestFit="1" customWidth="1"/>
    <col min="4364" max="4364" width="16.42578125" style="7" bestFit="1" customWidth="1"/>
    <col min="4365" max="4365" width="16.140625" style="7" bestFit="1" customWidth="1"/>
    <col min="4366" max="4366" width="3.42578125" style="7" customWidth="1"/>
    <col min="4367" max="4499" width="9.7109375" style="7" customWidth="1"/>
    <col min="4500" max="4608" width="11.7109375" style="7"/>
    <col min="4609" max="4609" width="35.140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9.85546875" style="7" bestFit="1" customWidth="1"/>
    <col min="4619" max="4619" width="17.140625" style="7" bestFit="1" customWidth="1"/>
    <col min="4620" max="4620" width="16.42578125" style="7" bestFit="1" customWidth="1"/>
    <col min="4621" max="4621" width="16.140625" style="7" bestFit="1" customWidth="1"/>
    <col min="4622" max="4622" width="3.42578125" style="7" customWidth="1"/>
    <col min="4623" max="4755" width="9.7109375" style="7" customWidth="1"/>
    <col min="4756" max="4864" width="11.7109375" style="7"/>
    <col min="4865" max="4865" width="35.140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9.85546875" style="7" bestFit="1" customWidth="1"/>
    <col min="4875" max="4875" width="17.140625" style="7" bestFit="1" customWidth="1"/>
    <col min="4876" max="4876" width="16.42578125" style="7" bestFit="1" customWidth="1"/>
    <col min="4877" max="4877" width="16.140625" style="7" bestFit="1" customWidth="1"/>
    <col min="4878" max="4878" width="3.42578125" style="7" customWidth="1"/>
    <col min="4879" max="5011" width="9.7109375" style="7" customWidth="1"/>
    <col min="5012" max="5120" width="11.7109375" style="7"/>
    <col min="5121" max="5121" width="35.140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9.85546875" style="7" bestFit="1" customWidth="1"/>
    <col min="5131" max="5131" width="17.140625" style="7" bestFit="1" customWidth="1"/>
    <col min="5132" max="5132" width="16.42578125" style="7" bestFit="1" customWidth="1"/>
    <col min="5133" max="5133" width="16.140625" style="7" bestFit="1" customWidth="1"/>
    <col min="5134" max="5134" width="3.42578125" style="7" customWidth="1"/>
    <col min="5135" max="5267" width="9.7109375" style="7" customWidth="1"/>
    <col min="5268" max="5376" width="11.7109375" style="7"/>
    <col min="5377" max="5377" width="35.140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9.85546875" style="7" bestFit="1" customWidth="1"/>
    <col min="5387" max="5387" width="17.140625" style="7" bestFit="1" customWidth="1"/>
    <col min="5388" max="5388" width="16.42578125" style="7" bestFit="1" customWidth="1"/>
    <col min="5389" max="5389" width="16.140625" style="7" bestFit="1" customWidth="1"/>
    <col min="5390" max="5390" width="3.42578125" style="7" customWidth="1"/>
    <col min="5391" max="5523" width="9.7109375" style="7" customWidth="1"/>
    <col min="5524" max="5632" width="11.7109375" style="7"/>
    <col min="5633" max="5633" width="35.140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9.85546875" style="7" bestFit="1" customWidth="1"/>
    <col min="5643" max="5643" width="17.140625" style="7" bestFit="1" customWidth="1"/>
    <col min="5644" max="5644" width="16.42578125" style="7" bestFit="1" customWidth="1"/>
    <col min="5645" max="5645" width="16.140625" style="7" bestFit="1" customWidth="1"/>
    <col min="5646" max="5646" width="3.42578125" style="7" customWidth="1"/>
    <col min="5647" max="5779" width="9.7109375" style="7" customWidth="1"/>
    <col min="5780" max="5888" width="11.7109375" style="7"/>
    <col min="5889" max="5889" width="35.140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9.85546875" style="7" bestFit="1" customWidth="1"/>
    <col min="5899" max="5899" width="17.140625" style="7" bestFit="1" customWidth="1"/>
    <col min="5900" max="5900" width="16.42578125" style="7" bestFit="1" customWidth="1"/>
    <col min="5901" max="5901" width="16.140625" style="7" bestFit="1" customWidth="1"/>
    <col min="5902" max="5902" width="3.42578125" style="7" customWidth="1"/>
    <col min="5903" max="6035" width="9.7109375" style="7" customWidth="1"/>
    <col min="6036" max="6144" width="11.7109375" style="7"/>
    <col min="6145" max="6145" width="35.140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9.85546875" style="7" bestFit="1" customWidth="1"/>
    <col min="6155" max="6155" width="17.140625" style="7" bestFit="1" customWidth="1"/>
    <col min="6156" max="6156" width="16.42578125" style="7" bestFit="1" customWidth="1"/>
    <col min="6157" max="6157" width="16.140625" style="7" bestFit="1" customWidth="1"/>
    <col min="6158" max="6158" width="3.42578125" style="7" customWidth="1"/>
    <col min="6159" max="6291" width="9.7109375" style="7" customWidth="1"/>
    <col min="6292" max="6400" width="11.7109375" style="7"/>
    <col min="6401" max="6401" width="35.140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9.85546875" style="7" bestFit="1" customWidth="1"/>
    <col min="6411" max="6411" width="17.140625" style="7" bestFit="1" customWidth="1"/>
    <col min="6412" max="6412" width="16.42578125" style="7" bestFit="1" customWidth="1"/>
    <col min="6413" max="6413" width="16.140625" style="7" bestFit="1" customWidth="1"/>
    <col min="6414" max="6414" width="3.42578125" style="7" customWidth="1"/>
    <col min="6415" max="6547" width="9.7109375" style="7" customWidth="1"/>
    <col min="6548" max="6656" width="11.7109375" style="7"/>
    <col min="6657" max="6657" width="35.140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9.85546875" style="7" bestFit="1" customWidth="1"/>
    <col min="6667" max="6667" width="17.140625" style="7" bestFit="1" customWidth="1"/>
    <col min="6668" max="6668" width="16.42578125" style="7" bestFit="1" customWidth="1"/>
    <col min="6669" max="6669" width="16.140625" style="7" bestFit="1" customWidth="1"/>
    <col min="6670" max="6670" width="3.42578125" style="7" customWidth="1"/>
    <col min="6671" max="6803" width="9.7109375" style="7" customWidth="1"/>
    <col min="6804" max="6912" width="11.7109375" style="7"/>
    <col min="6913" max="6913" width="35.140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9.85546875" style="7" bestFit="1" customWidth="1"/>
    <col min="6923" max="6923" width="17.140625" style="7" bestFit="1" customWidth="1"/>
    <col min="6924" max="6924" width="16.42578125" style="7" bestFit="1" customWidth="1"/>
    <col min="6925" max="6925" width="16.140625" style="7" bestFit="1" customWidth="1"/>
    <col min="6926" max="6926" width="3.42578125" style="7" customWidth="1"/>
    <col min="6927" max="7059" width="9.7109375" style="7" customWidth="1"/>
    <col min="7060" max="7168" width="11.7109375" style="7"/>
    <col min="7169" max="7169" width="35.140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9.85546875" style="7" bestFit="1" customWidth="1"/>
    <col min="7179" max="7179" width="17.140625" style="7" bestFit="1" customWidth="1"/>
    <col min="7180" max="7180" width="16.42578125" style="7" bestFit="1" customWidth="1"/>
    <col min="7181" max="7181" width="16.140625" style="7" bestFit="1" customWidth="1"/>
    <col min="7182" max="7182" width="3.42578125" style="7" customWidth="1"/>
    <col min="7183" max="7315" width="9.7109375" style="7" customWidth="1"/>
    <col min="7316" max="7424" width="11.7109375" style="7"/>
    <col min="7425" max="7425" width="35.140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9.85546875" style="7" bestFit="1" customWidth="1"/>
    <col min="7435" max="7435" width="17.140625" style="7" bestFit="1" customWidth="1"/>
    <col min="7436" max="7436" width="16.42578125" style="7" bestFit="1" customWidth="1"/>
    <col min="7437" max="7437" width="16.140625" style="7" bestFit="1" customWidth="1"/>
    <col min="7438" max="7438" width="3.42578125" style="7" customWidth="1"/>
    <col min="7439" max="7571" width="9.7109375" style="7" customWidth="1"/>
    <col min="7572" max="7680" width="11.7109375" style="7"/>
    <col min="7681" max="7681" width="35.140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9.85546875" style="7" bestFit="1" customWidth="1"/>
    <col min="7691" max="7691" width="17.140625" style="7" bestFit="1" customWidth="1"/>
    <col min="7692" max="7692" width="16.42578125" style="7" bestFit="1" customWidth="1"/>
    <col min="7693" max="7693" width="16.140625" style="7" bestFit="1" customWidth="1"/>
    <col min="7694" max="7694" width="3.42578125" style="7" customWidth="1"/>
    <col min="7695" max="7827" width="9.7109375" style="7" customWidth="1"/>
    <col min="7828" max="7936" width="11.7109375" style="7"/>
    <col min="7937" max="7937" width="35.140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9.85546875" style="7" bestFit="1" customWidth="1"/>
    <col min="7947" max="7947" width="17.140625" style="7" bestFit="1" customWidth="1"/>
    <col min="7948" max="7948" width="16.42578125" style="7" bestFit="1" customWidth="1"/>
    <col min="7949" max="7949" width="16.140625" style="7" bestFit="1" customWidth="1"/>
    <col min="7950" max="7950" width="3.42578125" style="7" customWidth="1"/>
    <col min="7951" max="8083" width="9.7109375" style="7" customWidth="1"/>
    <col min="8084" max="8192" width="11.7109375" style="7"/>
    <col min="8193" max="8193" width="35.140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9.85546875" style="7" bestFit="1" customWidth="1"/>
    <col min="8203" max="8203" width="17.140625" style="7" bestFit="1" customWidth="1"/>
    <col min="8204" max="8204" width="16.42578125" style="7" bestFit="1" customWidth="1"/>
    <col min="8205" max="8205" width="16.140625" style="7" bestFit="1" customWidth="1"/>
    <col min="8206" max="8206" width="3.42578125" style="7" customWidth="1"/>
    <col min="8207" max="8339" width="9.7109375" style="7" customWidth="1"/>
    <col min="8340" max="8448" width="11.7109375" style="7"/>
    <col min="8449" max="8449" width="35.140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9.85546875" style="7" bestFit="1" customWidth="1"/>
    <col min="8459" max="8459" width="17.140625" style="7" bestFit="1" customWidth="1"/>
    <col min="8460" max="8460" width="16.42578125" style="7" bestFit="1" customWidth="1"/>
    <col min="8461" max="8461" width="16.140625" style="7" bestFit="1" customWidth="1"/>
    <col min="8462" max="8462" width="3.42578125" style="7" customWidth="1"/>
    <col min="8463" max="8595" width="9.7109375" style="7" customWidth="1"/>
    <col min="8596" max="8704" width="11.7109375" style="7"/>
    <col min="8705" max="8705" width="35.140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9.85546875" style="7" bestFit="1" customWidth="1"/>
    <col min="8715" max="8715" width="17.140625" style="7" bestFit="1" customWidth="1"/>
    <col min="8716" max="8716" width="16.42578125" style="7" bestFit="1" customWidth="1"/>
    <col min="8717" max="8717" width="16.140625" style="7" bestFit="1" customWidth="1"/>
    <col min="8718" max="8718" width="3.42578125" style="7" customWidth="1"/>
    <col min="8719" max="8851" width="9.7109375" style="7" customWidth="1"/>
    <col min="8852" max="8960" width="11.7109375" style="7"/>
    <col min="8961" max="8961" width="35.140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9.85546875" style="7" bestFit="1" customWidth="1"/>
    <col min="8971" max="8971" width="17.140625" style="7" bestFit="1" customWidth="1"/>
    <col min="8972" max="8972" width="16.42578125" style="7" bestFit="1" customWidth="1"/>
    <col min="8973" max="8973" width="16.140625" style="7" bestFit="1" customWidth="1"/>
    <col min="8974" max="8974" width="3.42578125" style="7" customWidth="1"/>
    <col min="8975" max="9107" width="9.7109375" style="7" customWidth="1"/>
    <col min="9108" max="9216" width="11.7109375" style="7"/>
    <col min="9217" max="9217" width="35.140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9.85546875" style="7" bestFit="1" customWidth="1"/>
    <col min="9227" max="9227" width="17.140625" style="7" bestFit="1" customWidth="1"/>
    <col min="9228" max="9228" width="16.42578125" style="7" bestFit="1" customWidth="1"/>
    <col min="9229" max="9229" width="16.140625" style="7" bestFit="1" customWidth="1"/>
    <col min="9230" max="9230" width="3.42578125" style="7" customWidth="1"/>
    <col min="9231" max="9363" width="9.7109375" style="7" customWidth="1"/>
    <col min="9364" max="9472" width="11.7109375" style="7"/>
    <col min="9473" max="9473" width="35.140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9.85546875" style="7" bestFit="1" customWidth="1"/>
    <col min="9483" max="9483" width="17.140625" style="7" bestFit="1" customWidth="1"/>
    <col min="9484" max="9484" width="16.42578125" style="7" bestFit="1" customWidth="1"/>
    <col min="9485" max="9485" width="16.140625" style="7" bestFit="1" customWidth="1"/>
    <col min="9486" max="9486" width="3.42578125" style="7" customWidth="1"/>
    <col min="9487" max="9619" width="9.7109375" style="7" customWidth="1"/>
    <col min="9620" max="9728" width="11.7109375" style="7"/>
    <col min="9729" max="9729" width="35.140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9.85546875" style="7" bestFit="1" customWidth="1"/>
    <col min="9739" max="9739" width="17.140625" style="7" bestFit="1" customWidth="1"/>
    <col min="9740" max="9740" width="16.42578125" style="7" bestFit="1" customWidth="1"/>
    <col min="9741" max="9741" width="16.140625" style="7" bestFit="1" customWidth="1"/>
    <col min="9742" max="9742" width="3.42578125" style="7" customWidth="1"/>
    <col min="9743" max="9875" width="9.7109375" style="7" customWidth="1"/>
    <col min="9876" max="9984" width="11.7109375" style="7"/>
    <col min="9985" max="9985" width="35.140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9.85546875" style="7" bestFit="1" customWidth="1"/>
    <col min="9995" max="9995" width="17.140625" style="7" bestFit="1" customWidth="1"/>
    <col min="9996" max="9996" width="16.42578125" style="7" bestFit="1" customWidth="1"/>
    <col min="9997" max="9997" width="16.140625" style="7" bestFit="1" customWidth="1"/>
    <col min="9998" max="9998" width="3.42578125" style="7" customWidth="1"/>
    <col min="9999" max="10131" width="9.7109375" style="7" customWidth="1"/>
    <col min="10132" max="10240" width="11.7109375" style="7"/>
    <col min="10241" max="10241" width="35.140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9.85546875" style="7" bestFit="1" customWidth="1"/>
    <col min="10251" max="10251" width="17.140625" style="7" bestFit="1" customWidth="1"/>
    <col min="10252" max="10252" width="16.42578125" style="7" bestFit="1" customWidth="1"/>
    <col min="10253" max="10253" width="16.140625" style="7" bestFit="1" customWidth="1"/>
    <col min="10254" max="10254" width="3.42578125" style="7" customWidth="1"/>
    <col min="10255" max="10387" width="9.7109375" style="7" customWidth="1"/>
    <col min="10388" max="10496" width="11.7109375" style="7"/>
    <col min="10497" max="10497" width="35.140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9.85546875" style="7" bestFit="1" customWidth="1"/>
    <col min="10507" max="10507" width="17.140625" style="7" bestFit="1" customWidth="1"/>
    <col min="10508" max="10508" width="16.42578125" style="7" bestFit="1" customWidth="1"/>
    <col min="10509" max="10509" width="16.140625" style="7" bestFit="1" customWidth="1"/>
    <col min="10510" max="10510" width="3.42578125" style="7" customWidth="1"/>
    <col min="10511" max="10643" width="9.7109375" style="7" customWidth="1"/>
    <col min="10644" max="10752" width="11.7109375" style="7"/>
    <col min="10753" max="10753" width="35.140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9.85546875" style="7" bestFit="1" customWidth="1"/>
    <col min="10763" max="10763" width="17.140625" style="7" bestFit="1" customWidth="1"/>
    <col min="10764" max="10764" width="16.42578125" style="7" bestFit="1" customWidth="1"/>
    <col min="10765" max="10765" width="16.140625" style="7" bestFit="1" customWidth="1"/>
    <col min="10766" max="10766" width="3.42578125" style="7" customWidth="1"/>
    <col min="10767" max="10899" width="9.7109375" style="7" customWidth="1"/>
    <col min="10900" max="11008" width="11.7109375" style="7"/>
    <col min="11009" max="11009" width="35.140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9.85546875" style="7" bestFit="1" customWidth="1"/>
    <col min="11019" max="11019" width="17.140625" style="7" bestFit="1" customWidth="1"/>
    <col min="11020" max="11020" width="16.42578125" style="7" bestFit="1" customWidth="1"/>
    <col min="11021" max="11021" width="16.140625" style="7" bestFit="1" customWidth="1"/>
    <col min="11022" max="11022" width="3.42578125" style="7" customWidth="1"/>
    <col min="11023" max="11155" width="9.7109375" style="7" customWidth="1"/>
    <col min="11156" max="11264" width="11.7109375" style="7"/>
    <col min="11265" max="11265" width="35.140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9.85546875" style="7" bestFit="1" customWidth="1"/>
    <col min="11275" max="11275" width="17.140625" style="7" bestFit="1" customWidth="1"/>
    <col min="11276" max="11276" width="16.42578125" style="7" bestFit="1" customWidth="1"/>
    <col min="11277" max="11277" width="16.140625" style="7" bestFit="1" customWidth="1"/>
    <col min="11278" max="11278" width="3.42578125" style="7" customWidth="1"/>
    <col min="11279" max="11411" width="9.7109375" style="7" customWidth="1"/>
    <col min="11412" max="11520" width="11.7109375" style="7"/>
    <col min="11521" max="11521" width="35.140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9.85546875" style="7" bestFit="1" customWidth="1"/>
    <col min="11531" max="11531" width="17.140625" style="7" bestFit="1" customWidth="1"/>
    <col min="11532" max="11532" width="16.42578125" style="7" bestFit="1" customWidth="1"/>
    <col min="11533" max="11533" width="16.140625" style="7" bestFit="1" customWidth="1"/>
    <col min="11534" max="11534" width="3.42578125" style="7" customWidth="1"/>
    <col min="11535" max="11667" width="9.7109375" style="7" customWidth="1"/>
    <col min="11668" max="11776" width="11.7109375" style="7"/>
    <col min="11777" max="11777" width="35.140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9.85546875" style="7" bestFit="1" customWidth="1"/>
    <col min="11787" max="11787" width="17.140625" style="7" bestFit="1" customWidth="1"/>
    <col min="11788" max="11788" width="16.42578125" style="7" bestFit="1" customWidth="1"/>
    <col min="11789" max="11789" width="16.140625" style="7" bestFit="1" customWidth="1"/>
    <col min="11790" max="11790" width="3.42578125" style="7" customWidth="1"/>
    <col min="11791" max="11923" width="9.7109375" style="7" customWidth="1"/>
    <col min="11924" max="12032" width="11.7109375" style="7"/>
    <col min="12033" max="12033" width="35.140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9.85546875" style="7" bestFit="1" customWidth="1"/>
    <col min="12043" max="12043" width="17.140625" style="7" bestFit="1" customWidth="1"/>
    <col min="12044" max="12044" width="16.42578125" style="7" bestFit="1" customWidth="1"/>
    <col min="12045" max="12045" width="16.140625" style="7" bestFit="1" customWidth="1"/>
    <col min="12046" max="12046" width="3.42578125" style="7" customWidth="1"/>
    <col min="12047" max="12179" width="9.7109375" style="7" customWidth="1"/>
    <col min="12180" max="12288" width="11.7109375" style="7"/>
    <col min="12289" max="12289" width="35.140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9.85546875" style="7" bestFit="1" customWidth="1"/>
    <col min="12299" max="12299" width="17.140625" style="7" bestFit="1" customWidth="1"/>
    <col min="12300" max="12300" width="16.42578125" style="7" bestFit="1" customWidth="1"/>
    <col min="12301" max="12301" width="16.140625" style="7" bestFit="1" customWidth="1"/>
    <col min="12302" max="12302" width="3.42578125" style="7" customWidth="1"/>
    <col min="12303" max="12435" width="9.7109375" style="7" customWidth="1"/>
    <col min="12436" max="12544" width="11.7109375" style="7"/>
    <col min="12545" max="12545" width="35.140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9.85546875" style="7" bestFit="1" customWidth="1"/>
    <col min="12555" max="12555" width="17.140625" style="7" bestFit="1" customWidth="1"/>
    <col min="12556" max="12556" width="16.42578125" style="7" bestFit="1" customWidth="1"/>
    <col min="12557" max="12557" width="16.140625" style="7" bestFit="1" customWidth="1"/>
    <col min="12558" max="12558" width="3.42578125" style="7" customWidth="1"/>
    <col min="12559" max="12691" width="9.7109375" style="7" customWidth="1"/>
    <col min="12692" max="12800" width="11.7109375" style="7"/>
    <col min="12801" max="12801" width="35.140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9.85546875" style="7" bestFit="1" customWidth="1"/>
    <col min="12811" max="12811" width="17.140625" style="7" bestFit="1" customWidth="1"/>
    <col min="12812" max="12812" width="16.42578125" style="7" bestFit="1" customWidth="1"/>
    <col min="12813" max="12813" width="16.140625" style="7" bestFit="1" customWidth="1"/>
    <col min="12814" max="12814" width="3.42578125" style="7" customWidth="1"/>
    <col min="12815" max="12947" width="9.7109375" style="7" customWidth="1"/>
    <col min="12948" max="13056" width="11.7109375" style="7"/>
    <col min="13057" max="13057" width="35.140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9.85546875" style="7" bestFit="1" customWidth="1"/>
    <col min="13067" max="13067" width="17.140625" style="7" bestFit="1" customWidth="1"/>
    <col min="13068" max="13068" width="16.42578125" style="7" bestFit="1" customWidth="1"/>
    <col min="13069" max="13069" width="16.140625" style="7" bestFit="1" customWidth="1"/>
    <col min="13070" max="13070" width="3.42578125" style="7" customWidth="1"/>
    <col min="13071" max="13203" width="9.7109375" style="7" customWidth="1"/>
    <col min="13204" max="13312" width="11.7109375" style="7"/>
    <col min="13313" max="13313" width="35.140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9.85546875" style="7" bestFit="1" customWidth="1"/>
    <col min="13323" max="13323" width="17.140625" style="7" bestFit="1" customWidth="1"/>
    <col min="13324" max="13324" width="16.42578125" style="7" bestFit="1" customWidth="1"/>
    <col min="13325" max="13325" width="16.140625" style="7" bestFit="1" customWidth="1"/>
    <col min="13326" max="13326" width="3.42578125" style="7" customWidth="1"/>
    <col min="13327" max="13459" width="9.7109375" style="7" customWidth="1"/>
    <col min="13460" max="13568" width="11.7109375" style="7"/>
    <col min="13569" max="13569" width="35.140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9.85546875" style="7" bestFit="1" customWidth="1"/>
    <col min="13579" max="13579" width="17.140625" style="7" bestFit="1" customWidth="1"/>
    <col min="13580" max="13580" width="16.42578125" style="7" bestFit="1" customWidth="1"/>
    <col min="13581" max="13581" width="16.140625" style="7" bestFit="1" customWidth="1"/>
    <col min="13582" max="13582" width="3.42578125" style="7" customWidth="1"/>
    <col min="13583" max="13715" width="9.7109375" style="7" customWidth="1"/>
    <col min="13716" max="13824" width="11.7109375" style="7"/>
    <col min="13825" max="13825" width="35.140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9.85546875" style="7" bestFit="1" customWidth="1"/>
    <col min="13835" max="13835" width="17.140625" style="7" bestFit="1" customWidth="1"/>
    <col min="13836" max="13836" width="16.42578125" style="7" bestFit="1" customWidth="1"/>
    <col min="13837" max="13837" width="16.140625" style="7" bestFit="1" customWidth="1"/>
    <col min="13838" max="13838" width="3.42578125" style="7" customWidth="1"/>
    <col min="13839" max="13971" width="9.7109375" style="7" customWidth="1"/>
    <col min="13972" max="14080" width="11.7109375" style="7"/>
    <col min="14081" max="14081" width="35.140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9.85546875" style="7" bestFit="1" customWidth="1"/>
    <col min="14091" max="14091" width="17.140625" style="7" bestFit="1" customWidth="1"/>
    <col min="14092" max="14092" width="16.42578125" style="7" bestFit="1" customWidth="1"/>
    <col min="14093" max="14093" width="16.140625" style="7" bestFit="1" customWidth="1"/>
    <col min="14094" max="14094" width="3.42578125" style="7" customWidth="1"/>
    <col min="14095" max="14227" width="9.7109375" style="7" customWidth="1"/>
    <col min="14228" max="14336" width="11.7109375" style="7"/>
    <col min="14337" max="14337" width="35.140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9.85546875" style="7" bestFit="1" customWidth="1"/>
    <col min="14347" max="14347" width="17.140625" style="7" bestFit="1" customWidth="1"/>
    <col min="14348" max="14348" width="16.42578125" style="7" bestFit="1" customWidth="1"/>
    <col min="14349" max="14349" width="16.140625" style="7" bestFit="1" customWidth="1"/>
    <col min="14350" max="14350" width="3.42578125" style="7" customWidth="1"/>
    <col min="14351" max="14483" width="9.7109375" style="7" customWidth="1"/>
    <col min="14484" max="14592" width="11.7109375" style="7"/>
    <col min="14593" max="14593" width="35.140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9.85546875" style="7" bestFit="1" customWidth="1"/>
    <col min="14603" max="14603" width="17.140625" style="7" bestFit="1" customWidth="1"/>
    <col min="14604" max="14604" width="16.42578125" style="7" bestFit="1" customWidth="1"/>
    <col min="14605" max="14605" width="16.140625" style="7" bestFit="1" customWidth="1"/>
    <col min="14606" max="14606" width="3.42578125" style="7" customWidth="1"/>
    <col min="14607" max="14739" width="9.7109375" style="7" customWidth="1"/>
    <col min="14740" max="14848" width="11.7109375" style="7"/>
    <col min="14849" max="14849" width="35.140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9.85546875" style="7" bestFit="1" customWidth="1"/>
    <col min="14859" max="14859" width="17.140625" style="7" bestFit="1" customWidth="1"/>
    <col min="14860" max="14860" width="16.42578125" style="7" bestFit="1" customWidth="1"/>
    <col min="14861" max="14861" width="16.140625" style="7" bestFit="1" customWidth="1"/>
    <col min="14862" max="14862" width="3.42578125" style="7" customWidth="1"/>
    <col min="14863" max="14995" width="9.7109375" style="7" customWidth="1"/>
    <col min="14996" max="15104" width="11.7109375" style="7"/>
    <col min="15105" max="15105" width="35.140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9.85546875" style="7" bestFit="1" customWidth="1"/>
    <col min="15115" max="15115" width="17.140625" style="7" bestFit="1" customWidth="1"/>
    <col min="15116" max="15116" width="16.42578125" style="7" bestFit="1" customWidth="1"/>
    <col min="15117" max="15117" width="16.140625" style="7" bestFit="1" customWidth="1"/>
    <col min="15118" max="15118" width="3.42578125" style="7" customWidth="1"/>
    <col min="15119" max="15251" width="9.7109375" style="7" customWidth="1"/>
    <col min="15252" max="15360" width="11.7109375" style="7"/>
    <col min="15361" max="15361" width="35.140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9.85546875" style="7" bestFit="1" customWidth="1"/>
    <col min="15371" max="15371" width="17.140625" style="7" bestFit="1" customWidth="1"/>
    <col min="15372" max="15372" width="16.42578125" style="7" bestFit="1" customWidth="1"/>
    <col min="15373" max="15373" width="16.140625" style="7" bestFit="1" customWidth="1"/>
    <col min="15374" max="15374" width="3.42578125" style="7" customWidth="1"/>
    <col min="15375" max="15507" width="9.7109375" style="7" customWidth="1"/>
    <col min="15508" max="15616" width="11.7109375" style="7"/>
    <col min="15617" max="15617" width="35.140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9.85546875" style="7" bestFit="1" customWidth="1"/>
    <col min="15627" max="15627" width="17.140625" style="7" bestFit="1" customWidth="1"/>
    <col min="15628" max="15628" width="16.42578125" style="7" bestFit="1" customWidth="1"/>
    <col min="15629" max="15629" width="16.140625" style="7" bestFit="1" customWidth="1"/>
    <col min="15630" max="15630" width="3.42578125" style="7" customWidth="1"/>
    <col min="15631" max="15763" width="9.7109375" style="7" customWidth="1"/>
    <col min="15764" max="15872" width="11.7109375" style="7"/>
    <col min="15873" max="15873" width="35.140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9.85546875" style="7" bestFit="1" customWidth="1"/>
    <col min="15883" max="15883" width="17.140625" style="7" bestFit="1" customWidth="1"/>
    <col min="15884" max="15884" width="16.42578125" style="7" bestFit="1" customWidth="1"/>
    <col min="15885" max="15885" width="16.140625" style="7" bestFit="1" customWidth="1"/>
    <col min="15886" max="15886" width="3.42578125" style="7" customWidth="1"/>
    <col min="15887" max="16019" width="9.7109375" style="7" customWidth="1"/>
    <col min="16020" max="16128" width="11.7109375" style="7"/>
    <col min="16129" max="16129" width="35.140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9.85546875" style="7" bestFit="1" customWidth="1"/>
    <col min="16139" max="16139" width="17.140625" style="7" bestFit="1" customWidth="1"/>
    <col min="16140" max="16140" width="16.42578125" style="7" bestFit="1" customWidth="1"/>
    <col min="16141" max="16141" width="16.140625" style="7" bestFit="1" customWidth="1"/>
    <col min="16142" max="16142" width="3.42578125" style="7" customWidth="1"/>
    <col min="16143" max="16275" width="9.7109375" style="7" customWidth="1"/>
    <col min="16276" max="16384" width="11.7109375" style="7"/>
  </cols>
  <sheetData>
    <row r="1" spans="1:14" ht="12.75" x14ac:dyDescent="0.2">
      <c r="A1" s="1" t="s">
        <v>0</v>
      </c>
      <c r="B1" s="2"/>
      <c r="D1" s="4"/>
      <c r="E1" s="5"/>
    </row>
    <row r="2" spans="1:14" ht="12.75" x14ac:dyDescent="0.2">
      <c r="A2" s="1" t="s">
        <v>1</v>
      </c>
      <c r="B2" s="2"/>
      <c r="D2" s="4"/>
      <c r="E2" s="5"/>
    </row>
    <row r="3" spans="1:14" ht="12.75" x14ac:dyDescent="0.2">
      <c r="A3" s="8" t="s">
        <v>772</v>
      </c>
      <c r="F3" s="6" t="s">
        <v>3</v>
      </c>
    </row>
    <row r="4" spans="1:14" x14ac:dyDescent="0.15">
      <c r="A4" s="10"/>
      <c r="B4" s="2"/>
      <c r="C4" s="2"/>
      <c r="D4" s="10"/>
      <c r="E4" s="11"/>
      <c r="F4" s="10" t="s">
        <v>3</v>
      </c>
      <c r="G4" s="10"/>
      <c r="H4" s="10"/>
      <c r="I4" s="10"/>
      <c r="J4" s="10"/>
      <c r="K4" s="10"/>
      <c r="L4" s="10"/>
      <c r="M4" s="10"/>
      <c r="N4" s="10"/>
    </row>
    <row r="5" spans="1:14" ht="12.75" customHeight="1" x14ac:dyDescent="0.2">
      <c r="A5" s="134" t="s">
        <v>4</v>
      </c>
      <c r="B5" s="135" t="s">
        <v>5</v>
      </c>
      <c r="C5" s="135"/>
      <c r="D5" s="13" t="s">
        <v>6</v>
      </c>
      <c r="E5" s="14"/>
      <c r="F5" s="15" t="s">
        <v>7</v>
      </c>
      <c r="G5" s="15" t="s">
        <v>8</v>
      </c>
      <c r="H5" s="15" t="s">
        <v>9</v>
      </c>
      <c r="I5" s="15" t="s">
        <v>10</v>
      </c>
      <c r="J5" s="149" t="s">
        <v>629</v>
      </c>
      <c r="K5" s="15" t="s">
        <v>12</v>
      </c>
      <c r="L5" s="15" t="s">
        <v>13</v>
      </c>
      <c r="M5" s="17" t="s">
        <v>14</v>
      </c>
      <c r="N5" s="18"/>
    </row>
    <row r="6" spans="1:14" ht="12.75" customHeight="1" x14ac:dyDescent="0.2">
      <c r="A6" s="136"/>
      <c r="B6" s="16"/>
      <c r="C6" s="16"/>
      <c r="D6" s="19"/>
      <c r="E6" s="20"/>
      <c r="F6" s="19"/>
      <c r="G6" s="16" t="s">
        <v>15</v>
      </c>
      <c r="H6" s="16" t="s">
        <v>16</v>
      </c>
      <c r="I6" s="21" t="s">
        <v>17</v>
      </c>
      <c r="J6" s="16" t="s">
        <v>28</v>
      </c>
      <c r="K6" s="16" t="s">
        <v>19</v>
      </c>
      <c r="L6" s="16" t="s">
        <v>20</v>
      </c>
      <c r="M6" s="22" t="s">
        <v>21</v>
      </c>
      <c r="N6" s="18"/>
    </row>
    <row r="7" spans="1:14" ht="12.75" customHeight="1" x14ac:dyDescent="0.2">
      <c r="A7" s="136"/>
      <c r="B7" s="16" t="s">
        <v>22</v>
      </c>
      <c r="C7" s="16" t="s">
        <v>23</v>
      </c>
      <c r="D7" s="23"/>
      <c r="E7" s="24" t="s">
        <v>24</v>
      </c>
      <c r="F7" s="19"/>
      <c r="G7" s="16" t="s">
        <v>25</v>
      </c>
      <c r="H7" s="16" t="s">
        <v>26</v>
      </c>
      <c r="I7" s="16" t="s">
        <v>27</v>
      </c>
      <c r="J7" s="16" t="s">
        <v>33</v>
      </c>
      <c r="K7" s="16" t="s">
        <v>29</v>
      </c>
      <c r="L7" s="16" t="s">
        <v>30</v>
      </c>
      <c r="M7" s="25"/>
      <c r="N7" s="18"/>
    </row>
    <row r="8" spans="1:14" ht="12.75" x14ac:dyDescent="0.2">
      <c r="A8" s="26" t="s">
        <v>773</v>
      </c>
      <c r="B8" s="27"/>
      <c r="C8" s="27">
        <v>19622.66</v>
      </c>
      <c r="D8" s="28"/>
      <c r="E8" s="27"/>
      <c r="F8" s="27" t="s">
        <v>774</v>
      </c>
      <c r="G8" s="27">
        <v>496.89</v>
      </c>
      <c r="H8" s="29"/>
      <c r="I8" s="29"/>
      <c r="J8" s="29"/>
      <c r="K8" s="30" t="s">
        <v>34</v>
      </c>
      <c r="L8" s="29" t="s">
        <v>21</v>
      </c>
      <c r="M8" s="31"/>
      <c r="N8" s="18"/>
    </row>
    <row r="9" spans="1:14" x14ac:dyDescent="0.15">
      <c r="A9" s="10"/>
      <c r="B9" s="2"/>
      <c r="C9" s="2"/>
      <c r="D9" s="10"/>
      <c r="E9" s="11"/>
      <c r="F9" s="10"/>
      <c r="G9" s="2"/>
      <c r="H9" s="2"/>
      <c r="I9" s="2"/>
      <c r="J9" s="10"/>
      <c r="K9" s="10"/>
      <c r="L9" s="10"/>
      <c r="M9" s="10"/>
      <c r="N9" s="10"/>
    </row>
    <row r="10" spans="1:14" x14ac:dyDescent="0.15">
      <c r="A10" s="32" t="s">
        <v>35</v>
      </c>
      <c r="B10" s="33">
        <v>193</v>
      </c>
      <c r="C10" s="33" t="s">
        <v>36</v>
      </c>
      <c r="D10" s="33" t="s">
        <v>37</v>
      </c>
      <c r="E10" s="34">
        <v>163</v>
      </c>
      <c r="F10" s="35" t="s">
        <v>38</v>
      </c>
      <c r="G10" s="36">
        <v>6.5</v>
      </c>
      <c r="H10" s="33" t="s">
        <v>39</v>
      </c>
      <c r="I10" s="37">
        <v>11.5</v>
      </c>
      <c r="J10" s="38">
        <v>19306.111199999999</v>
      </c>
      <c r="K10" s="38">
        <v>378837</v>
      </c>
      <c r="L10" s="38">
        <v>12053</v>
      </c>
      <c r="M10" s="38">
        <v>390890</v>
      </c>
      <c r="N10" s="39"/>
    </row>
    <row r="11" spans="1:14" x14ac:dyDescent="0.15">
      <c r="A11" s="32" t="s">
        <v>35</v>
      </c>
      <c r="B11" s="33">
        <v>193</v>
      </c>
      <c r="C11" s="33" t="s">
        <v>36</v>
      </c>
      <c r="D11" s="33" t="s">
        <v>37</v>
      </c>
      <c r="E11" s="34">
        <v>139</v>
      </c>
      <c r="F11" s="35" t="s">
        <v>40</v>
      </c>
      <c r="G11" s="36">
        <v>6.3</v>
      </c>
      <c r="H11" s="33" t="s">
        <v>39</v>
      </c>
      <c r="I11" s="37">
        <v>24.5</v>
      </c>
      <c r="J11" s="38">
        <v>139000</v>
      </c>
      <c r="K11" s="38">
        <v>2727550</v>
      </c>
      <c r="L11" s="38">
        <v>84146</v>
      </c>
      <c r="M11" s="38">
        <v>2811696</v>
      </c>
      <c r="N11" s="39"/>
    </row>
    <row r="12" spans="1:14" x14ac:dyDescent="0.15">
      <c r="A12" s="32" t="s">
        <v>35</v>
      </c>
      <c r="B12" s="33">
        <v>199</v>
      </c>
      <c r="C12" s="33" t="s">
        <v>41</v>
      </c>
      <c r="D12" s="33" t="s">
        <v>37</v>
      </c>
      <c r="E12" s="34">
        <v>168</v>
      </c>
      <c r="F12" s="35" t="s">
        <v>42</v>
      </c>
      <c r="G12" s="36">
        <v>6.5</v>
      </c>
      <c r="H12" s="33" t="s">
        <v>39</v>
      </c>
      <c r="I12" s="37">
        <v>11.5</v>
      </c>
      <c r="J12" s="38">
        <v>29387.38</v>
      </c>
      <c r="K12" s="38">
        <v>576659</v>
      </c>
      <c r="L12" s="38">
        <v>24086</v>
      </c>
      <c r="M12" s="38">
        <v>600745</v>
      </c>
      <c r="N12" s="39"/>
    </row>
    <row r="13" spans="1:14" x14ac:dyDescent="0.15">
      <c r="A13" s="32" t="s">
        <v>35</v>
      </c>
      <c r="B13" s="33">
        <v>199</v>
      </c>
      <c r="C13" s="33" t="s">
        <v>41</v>
      </c>
      <c r="D13" s="33" t="s">
        <v>37</v>
      </c>
      <c r="E13" s="34">
        <v>143</v>
      </c>
      <c r="F13" s="35" t="s">
        <v>43</v>
      </c>
      <c r="G13" s="36">
        <v>6.3</v>
      </c>
      <c r="H13" s="33" t="s">
        <v>39</v>
      </c>
      <c r="I13" s="37">
        <v>24.5</v>
      </c>
      <c r="J13" s="38">
        <v>143000</v>
      </c>
      <c r="K13" s="38">
        <v>2806040</v>
      </c>
      <c r="L13" s="38">
        <v>86568</v>
      </c>
      <c r="M13" s="38">
        <v>2892608</v>
      </c>
      <c r="N13" s="39"/>
    </row>
    <row r="14" spans="1:14" x14ac:dyDescent="0.15">
      <c r="A14" s="32" t="s">
        <v>35</v>
      </c>
      <c r="B14" s="33">
        <v>202</v>
      </c>
      <c r="C14" s="33" t="s">
        <v>44</v>
      </c>
      <c r="D14" s="33" t="s">
        <v>37</v>
      </c>
      <c r="E14" s="34">
        <v>230</v>
      </c>
      <c r="F14" s="35" t="s">
        <v>45</v>
      </c>
      <c r="G14" s="36">
        <v>7.4</v>
      </c>
      <c r="H14" s="33" t="s">
        <v>39</v>
      </c>
      <c r="I14" s="37">
        <v>5</v>
      </c>
      <c r="J14" s="38">
        <v>0</v>
      </c>
      <c r="K14" s="38">
        <v>0</v>
      </c>
      <c r="L14" s="38">
        <v>0</v>
      </c>
      <c r="M14" s="38">
        <v>0</v>
      </c>
      <c r="N14" s="39"/>
    </row>
    <row r="15" spans="1:14" x14ac:dyDescent="0.15">
      <c r="A15" s="32" t="s">
        <v>46</v>
      </c>
      <c r="B15" s="33">
        <v>202</v>
      </c>
      <c r="C15" s="33" t="s">
        <v>44</v>
      </c>
      <c r="D15" s="33" t="s">
        <v>37</v>
      </c>
      <c r="E15" s="34">
        <v>317</v>
      </c>
      <c r="F15" s="35" t="s">
        <v>47</v>
      </c>
      <c r="G15" s="36">
        <v>7.4</v>
      </c>
      <c r="H15" s="33" t="s">
        <v>39</v>
      </c>
      <c r="I15" s="37">
        <v>20</v>
      </c>
      <c r="J15" s="38">
        <v>296113.40999999997</v>
      </c>
      <c r="K15" s="38">
        <v>5810533</v>
      </c>
      <c r="L15" s="38">
        <v>210005</v>
      </c>
      <c r="M15" s="38">
        <v>6020538</v>
      </c>
      <c r="N15" s="39"/>
    </row>
    <row r="16" spans="1:14" x14ac:dyDescent="0.15">
      <c r="A16" s="32" t="s">
        <v>48</v>
      </c>
      <c r="B16" s="33">
        <v>211</v>
      </c>
      <c r="C16" s="33" t="s">
        <v>49</v>
      </c>
      <c r="D16" s="33" t="s">
        <v>37</v>
      </c>
      <c r="E16" s="34">
        <v>290</v>
      </c>
      <c r="F16" s="33" t="s">
        <v>50</v>
      </c>
      <c r="G16" s="36">
        <v>6.9</v>
      </c>
      <c r="H16" s="33" t="s">
        <v>39</v>
      </c>
      <c r="I16" s="37">
        <v>20</v>
      </c>
      <c r="J16" s="38">
        <v>152598.72</v>
      </c>
      <c r="K16" s="38">
        <v>2994393</v>
      </c>
      <c r="L16" s="38">
        <v>40790</v>
      </c>
      <c r="M16" s="38">
        <v>3035183</v>
      </c>
      <c r="N16" s="39"/>
    </row>
    <row r="17" spans="1:14" x14ac:dyDescent="0.15">
      <c r="A17" s="32" t="s">
        <v>48</v>
      </c>
      <c r="B17" s="33">
        <v>211</v>
      </c>
      <c r="C17" s="33" t="s">
        <v>49</v>
      </c>
      <c r="D17" s="33" t="s">
        <v>37</v>
      </c>
      <c r="E17" s="34">
        <v>128</v>
      </c>
      <c r="F17" s="33" t="s">
        <v>51</v>
      </c>
      <c r="G17" s="36">
        <v>6.9</v>
      </c>
      <c r="H17" s="33" t="s">
        <v>39</v>
      </c>
      <c r="I17" s="37">
        <v>20</v>
      </c>
      <c r="J17" s="38">
        <v>66249.820000000007</v>
      </c>
      <c r="K17" s="38">
        <v>1299998</v>
      </c>
      <c r="L17" s="38">
        <v>17708</v>
      </c>
      <c r="M17" s="38">
        <v>1317706</v>
      </c>
      <c r="N17" s="39"/>
    </row>
    <row r="18" spans="1:14" x14ac:dyDescent="0.15">
      <c r="A18" s="32" t="s">
        <v>52</v>
      </c>
      <c r="B18" s="33">
        <v>211</v>
      </c>
      <c r="C18" s="33" t="s">
        <v>49</v>
      </c>
      <c r="D18" s="33" t="s">
        <v>37</v>
      </c>
      <c r="E18" s="34">
        <v>22</v>
      </c>
      <c r="F18" s="33" t="s">
        <v>53</v>
      </c>
      <c r="G18" s="36">
        <v>6.9</v>
      </c>
      <c r="H18" s="33" t="s">
        <v>39</v>
      </c>
      <c r="I18" s="37">
        <v>20</v>
      </c>
      <c r="J18" s="38">
        <v>38461.94</v>
      </c>
      <c r="K18" s="38">
        <v>754726</v>
      </c>
      <c r="L18" s="38">
        <v>10281</v>
      </c>
      <c r="M18" s="38">
        <v>765007</v>
      </c>
      <c r="N18" s="39"/>
    </row>
    <row r="19" spans="1:14" x14ac:dyDescent="0.15">
      <c r="A19" s="32"/>
      <c r="B19" s="33"/>
      <c r="C19" s="33"/>
      <c r="D19" s="33"/>
      <c r="E19" s="34"/>
      <c r="F19" s="33"/>
      <c r="G19" s="36"/>
      <c r="H19" s="33"/>
      <c r="I19" s="37"/>
      <c r="J19" s="38"/>
      <c r="K19" s="38"/>
      <c r="L19" s="38"/>
      <c r="M19" s="38"/>
      <c r="N19" s="39"/>
    </row>
    <row r="20" spans="1:14" x14ac:dyDescent="0.15">
      <c r="A20" s="32" t="s">
        <v>48</v>
      </c>
      <c r="B20" s="33">
        <v>221</v>
      </c>
      <c r="C20" s="33" t="s">
        <v>54</v>
      </c>
      <c r="D20" s="33" t="s">
        <v>37</v>
      </c>
      <c r="E20" s="34">
        <v>330</v>
      </c>
      <c r="F20" s="33" t="s">
        <v>56</v>
      </c>
      <c r="G20" s="36">
        <v>7.4</v>
      </c>
      <c r="H20" s="33" t="s">
        <v>57</v>
      </c>
      <c r="I20" s="37">
        <v>20</v>
      </c>
      <c r="J20" s="38">
        <v>250000</v>
      </c>
      <c r="K20" s="38">
        <v>4905665</v>
      </c>
      <c r="L20" s="38">
        <v>71534</v>
      </c>
      <c r="M20" s="38">
        <v>4977199</v>
      </c>
      <c r="N20" s="39"/>
    </row>
    <row r="21" spans="1:14" x14ac:dyDescent="0.15">
      <c r="A21" s="32" t="s">
        <v>48</v>
      </c>
      <c r="B21" s="33">
        <v>221</v>
      </c>
      <c r="C21" s="33" t="s">
        <v>54</v>
      </c>
      <c r="D21" s="33" t="s">
        <v>37</v>
      </c>
      <c r="E21" s="34">
        <v>43</v>
      </c>
      <c r="F21" s="33" t="s">
        <v>58</v>
      </c>
      <c r="G21" s="36">
        <v>7.4</v>
      </c>
      <c r="H21" s="33" t="s">
        <v>57</v>
      </c>
      <c r="I21" s="37">
        <v>20</v>
      </c>
      <c r="J21" s="38">
        <v>33000</v>
      </c>
      <c r="K21" s="38">
        <v>647548</v>
      </c>
      <c r="L21" s="38">
        <v>9442</v>
      </c>
      <c r="M21" s="38">
        <v>656990</v>
      </c>
      <c r="N21" s="39"/>
    </row>
    <row r="22" spans="1:14" x14ac:dyDescent="0.15">
      <c r="A22" s="32" t="s">
        <v>48</v>
      </c>
      <c r="B22" s="33">
        <v>221</v>
      </c>
      <c r="C22" s="33" t="s">
        <v>54</v>
      </c>
      <c r="D22" s="33" t="s">
        <v>37</v>
      </c>
      <c r="E22" s="34">
        <v>240</v>
      </c>
      <c r="F22" s="33" t="s">
        <v>59</v>
      </c>
      <c r="G22" s="36">
        <v>7.4</v>
      </c>
      <c r="H22" s="33" t="s">
        <v>57</v>
      </c>
      <c r="I22" s="37">
        <v>12</v>
      </c>
      <c r="J22" s="38">
        <v>65851.490000000005</v>
      </c>
      <c r="K22" s="38">
        <v>1292181</v>
      </c>
      <c r="L22" s="38">
        <v>18842</v>
      </c>
      <c r="M22" s="38">
        <v>1311023</v>
      </c>
      <c r="N22" s="39"/>
    </row>
    <row r="23" spans="1:14" x14ac:dyDescent="0.15">
      <c r="A23" s="32" t="s">
        <v>48</v>
      </c>
      <c r="B23" s="33">
        <v>221</v>
      </c>
      <c r="C23" s="33" t="s">
        <v>54</v>
      </c>
      <c r="D23" s="33" t="s">
        <v>37</v>
      </c>
      <c r="E23" s="34">
        <v>55</v>
      </c>
      <c r="F23" s="33" t="s">
        <v>60</v>
      </c>
      <c r="G23" s="36">
        <v>7.4</v>
      </c>
      <c r="H23" s="33" t="s">
        <v>57</v>
      </c>
      <c r="I23" s="37">
        <v>12</v>
      </c>
      <c r="J23" s="38">
        <v>14950.74</v>
      </c>
      <c r="K23" s="38">
        <v>293373</v>
      </c>
      <c r="L23" s="38">
        <v>4308</v>
      </c>
      <c r="M23" s="38">
        <v>297681</v>
      </c>
      <c r="N23" s="39"/>
    </row>
    <row r="24" spans="1:14" x14ac:dyDescent="0.15">
      <c r="A24" s="32" t="s">
        <v>52</v>
      </c>
      <c r="B24" s="33">
        <v>221</v>
      </c>
      <c r="C24" s="33" t="s">
        <v>54</v>
      </c>
      <c r="D24" s="33" t="s">
        <v>37</v>
      </c>
      <c r="E24" s="34">
        <v>50</v>
      </c>
      <c r="F24" s="33" t="s">
        <v>61</v>
      </c>
      <c r="G24" s="36">
        <v>7.4</v>
      </c>
      <c r="H24" s="33" t="s">
        <v>57</v>
      </c>
      <c r="I24" s="37">
        <v>20</v>
      </c>
      <c r="J24" s="38">
        <v>88705.5</v>
      </c>
      <c r="K24" s="38">
        <v>1740638</v>
      </c>
      <c r="L24" s="38">
        <v>25273</v>
      </c>
      <c r="M24" s="38">
        <v>1765911</v>
      </c>
      <c r="N24" s="39"/>
    </row>
    <row r="25" spans="1:14" x14ac:dyDescent="0.15">
      <c r="A25" s="32" t="s">
        <v>62</v>
      </c>
      <c r="B25" s="33">
        <v>225</v>
      </c>
      <c r="C25" s="33" t="s">
        <v>63</v>
      </c>
      <c r="D25" s="33" t="s">
        <v>37</v>
      </c>
      <c r="E25" s="34">
        <v>427</v>
      </c>
      <c r="F25" s="33" t="s">
        <v>64</v>
      </c>
      <c r="G25" s="36">
        <v>7.5</v>
      </c>
      <c r="H25" s="33" t="s">
        <v>65</v>
      </c>
      <c r="I25" s="37">
        <v>24</v>
      </c>
      <c r="J25" s="38">
        <v>333993</v>
      </c>
      <c r="K25" s="38">
        <v>6553831</v>
      </c>
      <c r="L25" s="38">
        <v>241326</v>
      </c>
      <c r="M25" s="38">
        <v>6795157</v>
      </c>
      <c r="N25" s="39"/>
    </row>
    <row r="26" spans="1:14" x14ac:dyDescent="0.15">
      <c r="A26" s="32" t="s">
        <v>66</v>
      </c>
      <c r="B26" s="33">
        <v>225</v>
      </c>
      <c r="C26" s="33" t="s">
        <v>63</v>
      </c>
      <c r="D26" s="33" t="s">
        <v>37</v>
      </c>
      <c r="E26" s="34">
        <v>36</v>
      </c>
      <c r="F26" s="33" t="s">
        <v>67</v>
      </c>
      <c r="G26" s="36">
        <v>7.5</v>
      </c>
      <c r="H26" s="33" t="s">
        <v>65</v>
      </c>
      <c r="I26" s="37">
        <v>24</v>
      </c>
      <c r="J26" s="38">
        <v>60815</v>
      </c>
      <c r="K26" s="38">
        <v>1193352</v>
      </c>
      <c r="L26" s="38">
        <v>43942</v>
      </c>
      <c r="M26" s="38">
        <v>1237294</v>
      </c>
      <c r="N26" s="39"/>
    </row>
    <row r="27" spans="1:14" x14ac:dyDescent="0.15">
      <c r="A27" s="32"/>
      <c r="B27" s="33"/>
      <c r="C27" s="33"/>
      <c r="D27" s="33"/>
      <c r="E27" s="34"/>
      <c r="F27" s="33"/>
      <c r="G27" s="36"/>
      <c r="H27" s="33"/>
      <c r="I27" s="37"/>
      <c r="J27" s="38"/>
      <c r="K27" s="38"/>
      <c r="L27" s="38"/>
      <c r="M27" s="38"/>
      <c r="N27" s="39"/>
    </row>
    <row r="28" spans="1:14" x14ac:dyDescent="0.15">
      <c r="A28" s="32" t="s">
        <v>62</v>
      </c>
      <c r="B28" s="33">
        <v>228</v>
      </c>
      <c r="C28" s="33" t="s">
        <v>73</v>
      </c>
      <c r="D28" s="33" t="s">
        <v>37</v>
      </c>
      <c r="E28" s="34">
        <v>433</v>
      </c>
      <c r="F28" s="33" t="s">
        <v>42</v>
      </c>
      <c r="G28" s="36">
        <v>7.5</v>
      </c>
      <c r="H28" s="33" t="s">
        <v>65</v>
      </c>
      <c r="I28" s="37">
        <v>21</v>
      </c>
      <c r="J28" s="38">
        <v>279704</v>
      </c>
      <c r="K28" s="38">
        <v>5488536</v>
      </c>
      <c r="L28" s="38">
        <v>202099</v>
      </c>
      <c r="M28" s="38">
        <v>5690635</v>
      </c>
      <c r="N28" s="39"/>
    </row>
    <row r="29" spans="1:14" x14ac:dyDescent="0.15">
      <c r="A29" s="32" t="s">
        <v>66</v>
      </c>
      <c r="B29" s="33">
        <v>228</v>
      </c>
      <c r="C29" s="33" t="s">
        <v>73</v>
      </c>
      <c r="D29" s="33" t="s">
        <v>37</v>
      </c>
      <c r="E29" s="34">
        <v>60</v>
      </c>
      <c r="F29" s="33" t="s">
        <v>43</v>
      </c>
      <c r="G29" s="36">
        <v>7.5</v>
      </c>
      <c r="H29" s="33" t="s">
        <v>65</v>
      </c>
      <c r="I29" s="37">
        <v>21</v>
      </c>
      <c r="J29" s="38">
        <v>101359</v>
      </c>
      <c r="K29" s="38">
        <v>1988933</v>
      </c>
      <c r="L29" s="38">
        <v>73237</v>
      </c>
      <c r="M29" s="38">
        <v>2062170</v>
      </c>
      <c r="N29" s="39"/>
    </row>
    <row r="30" spans="1:14" x14ac:dyDescent="0.15">
      <c r="A30" s="32" t="s">
        <v>80</v>
      </c>
      <c r="B30" s="33">
        <v>236</v>
      </c>
      <c r="C30" s="33" t="s">
        <v>81</v>
      </c>
      <c r="D30" s="33" t="s">
        <v>37</v>
      </c>
      <c r="E30" s="34">
        <v>403</v>
      </c>
      <c r="F30" s="35" t="s">
        <v>82</v>
      </c>
      <c r="G30" s="36">
        <v>7</v>
      </c>
      <c r="H30" s="33" t="s">
        <v>65</v>
      </c>
      <c r="I30" s="37">
        <v>19</v>
      </c>
      <c r="J30" s="38">
        <v>262054.46</v>
      </c>
      <c r="K30" s="38">
        <v>5142206</v>
      </c>
      <c r="L30" s="38">
        <v>29005</v>
      </c>
      <c r="M30" s="38">
        <v>5171211</v>
      </c>
      <c r="N30" s="39"/>
    </row>
    <row r="31" spans="1:14" x14ac:dyDescent="0.15">
      <c r="A31" s="32" t="s">
        <v>83</v>
      </c>
      <c r="B31" s="33">
        <v>236</v>
      </c>
      <c r="C31" s="33" t="s">
        <v>81</v>
      </c>
      <c r="D31" s="33" t="s">
        <v>37</v>
      </c>
      <c r="E31" s="34">
        <v>35.5</v>
      </c>
      <c r="F31" s="35" t="s">
        <v>84</v>
      </c>
      <c r="G31" s="36">
        <v>6.5</v>
      </c>
      <c r="H31" s="33" t="s">
        <v>65</v>
      </c>
      <c r="I31" s="37">
        <v>20</v>
      </c>
      <c r="J31" s="38">
        <v>57229.760000000002</v>
      </c>
      <c r="K31" s="38">
        <v>1123000</v>
      </c>
      <c r="L31" s="38">
        <v>0</v>
      </c>
      <c r="M31" s="38">
        <v>1123000</v>
      </c>
      <c r="N31" s="39"/>
    </row>
    <row r="32" spans="1:14" x14ac:dyDescent="0.15">
      <c r="A32" s="32" t="s">
        <v>85</v>
      </c>
      <c r="B32" s="33">
        <v>239</v>
      </c>
      <c r="C32" s="33" t="s">
        <v>86</v>
      </c>
      <c r="D32" s="33" t="s">
        <v>37</v>
      </c>
      <c r="E32" s="34">
        <v>2100</v>
      </c>
      <c r="F32" s="33" t="s">
        <v>50</v>
      </c>
      <c r="G32" s="36">
        <v>6.8</v>
      </c>
      <c r="H32" s="33" t="s">
        <v>39</v>
      </c>
      <c r="I32" s="37">
        <v>4</v>
      </c>
      <c r="J32" s="38"/>
      <c r="K32" s="38"/>
      <c r="L32" s="38"/>
      <c r="M32" s="38"/>
      <c r="N32" s="39"/>
    </row>
    <row r="33" spans="1:14" x14ac:dyDescent="0.15">
      <c r="A33" s="32" t="s">
        <v>85</v>
      </c>
      <c r="B33" s="33">
        <v>239</v>
      </c>
      <c r="C33" s="33" t="s">
        <v>86</v>
      </c>
      <c r="D33" s="33" t="s">
        <v>37</v>
      </c>
      <c r="E33" s="34">
        <v>590</v>
      </c>
      <c r="F33" s="33" t="s">
        <v>53</v>
      </c>
      <c r="G33" s="36">
        <v>6.8</v>
      </c>
      <c r="H33" s="33" t="s">
        <v>39</v>
      </c>
      <c r="I33" s="37">
        <v>14</v>
      </c>
      <c r="J33" s="38">
        <v>203384.81</v>
      </c>
      <c r="K33" s="38">
        <v>3990951</v>
      </c>
      <c r="L33" s="38">
        <v>3648.27</v>
      </c>
      <c r="M33" s="38">
        <v>3994599.31</v>
      </c>
      <c r="N33" s="39"/>
    </row>
    <row r="34" spans="1:14" x14ac:dyDescent="0.15">
      <c r="A34" s="32" t="s">
        <v>87</v>
      </c>
      <c r="B34" s="33">
        <v>239</v>
      </c>
      <c r="C34" s="33" t="s">
        <v>86</v>
      </c>
      <c r="D34" s="33" t="s">
        <v>37</v>
      </c>
      <c r="E34" s="34">
        <v>48</v>
      </c>
      <c r="F34" s="33" t="s">
        <v>88</v>
      </c>
      <c r="G34" s="36">
        <v>6.8</v>
      </c>
      <c r="H34" s="33" t="s">
        <v>39</v>
      </c>
      <c r="I34" s="37">
        <v>14</v>
      </c>
      <c r="J34" s="38">
        <v>76913.38</v>
      </c>
      <c r="K34" s="38">
        <v>1509245</v>
      </c>
      <c r="L34" s="38">
        <v>0</v>
      </c>
      <c r="M34" s="38">
        <v>1509245.05</v>
      </c>
      <c r="N34" s="39"/>
    </row>
    <row r="35" spans="1:14" x14ac:dyDescent="0.15">
      <c r="A35" s="32"/>
      <c r="B35" s="33"/>
      <c r="C35" s="33"/>
      <c r="D35" s="33"/>
      <c r="E35" s="34"/>
      <c r="F35" s="33"/>
      <c r="G35" s="36"/>
      <c r="H35" s="33"/>
      <c r="I35" s="37"/>
      <c r="J35" s="38"/>
      <c r="K35" s="38"/>
      <c r="L35" s="38"/>
      <c r="M35" s="38"/>
      <c r="N35" s="39"/>
    </row>
    <row r="36" spans="1:14" x14ac:dyDescent="0.15">
      <c r="A36" s="32" t="s">
        <v>48</v>
      </c>
      <c r="B36" s="33">
        <v>245</v>
      </c>
      <c r="C36" s="33" t="s">
        <v>95</v>
      </c>
      <c r="D36" s="33" t="s">
        <v>37</v>
      </c>
      <c r="E36" s="34">
        <v>800</v>
      </c>
      <c r="F36" s="33" t="s">
        <v>96</v>
      </c>
      <c r="G36" s="36">
        <v>7</v>
      </c>
      <c r="H36" s="33" t="s">
        <v>57</v>
      </c>
      <c r="I36" s="36">
        <v>19.75</v>
      </c>
      <c r="J36" s="38">
        <v>399457.3</v>
      </c>
      <c r="K36" s="38">
        <v>7838415</v>
      </c>
      <c r="L36" s="38">
        <v>108273</v>
      </c>
      <c r="M36" s="38">
        <v>7946688</v>
      </c>
      <c r="N36" s="39"/>
    </row>
    <row r="37" spans="1:14" x14ac:dyDescent="0.15">
      <c r="A37" s="32" t="s">
        <v>48</v>
      </c>
      <c r="B37" s="33">
        <v>245</v>
      </c>
      <c r="C37" s="33" t="s">
        <v>95</v>
      </c>
      <c r="D37" s="33" t="s">
        <v>37</v>
      </c>
      <c r="E37" s="34">
        <v>95</v>
      </c>
      <c r="F37" s="33" t="s">
        <v>97</v>
      </c>
      <c r="G37" s="36">
        <v>7</v>
      </c>
      <c r="H37" s="33" t="s">
        <v>57</v>
      </c>
      <c r="I37" s="36">
        <v>19.75</v>
      </c>
      <c r="J37" s="38">
        <v>47217.3</v>
      </c>
      <c r="K37" s="38">
        <v>926529</v>
      </c>
      <c r="L37" s="38">
        <v>12797</v>
      </c>
      <c r="M37" s="38">
        <v>939326</v>
      </c>
      <c r="N37" s="39"/>
    </row>
    <row r="38" spans="1:14" x14ac:dyDescent="0.15">
      <c r="A38" s="32" t="s">
        <v>71</v>
      </c>
      <c r="B38" s="33">
        <v>245</v>
      </c>
      <c r="C38" s="33" t="s">
        <v>95</v>
      </c>
      <c r="D38" s="33" t="s">
        <v>37</v>
      </c>
      <c r="E38" s="34">
        <v>90</v>
      </c>
      <c r="F38" s="33" t="s">
        <v>98</v>
      </c>
      <c r="G38" s="36">
        <v>7</v>
      </c>
      <c r="H38" s="33" t="s">
        <v>57</v>
      </c>
      <c r="I38" s="36">
        <v>19.75</v>
      </c>
      <c r="J38" s="38">
        <v>139829.35999999999</v>
      </c>
      <c r="K38" s="38">
        <v>2743824</v>
      </c>
      <c r="L38" s="38">
        <v>37904</v>
      </c>
      <c r="M38" s="38">
        <v>2781728</v>
      </c>
      <c r="N38" s="39"/>
    </row>
    <row r="39" spans="1:14" x14ac:dyDescent="0.15">
      <c r="A39" s="32" t="s">
        <v>48</v>
      </c>
      <c r="B39" s="33">
        <v>247</v>
      </c>
      <c r="C39" s="33" t="s">
        <v>99</v>
      </c>
      <c r="D39" s="33" t="s">
        <v>37</v>
      </c>
      <c r="E39" s="34">
        <v>470</v>
      </c>
      <c r="F39" s="33" t="s">
        <v>100</v>
      </c>
      <c r="G39" s="36">
        <v>6.3</v>
      </c>
      <c r="H39" s="33" t="s">
        <v>57</v>
      </c>
      <c r="I39" s="36">
        <v>25</v>
      </c>
      <c r="J39" s="38">
        <v>252810</v>
      </c>
      <c r="K39" s="38">
        <v>4960805</v>
      </c>
      <c r="L39" s="38">
        <v>10112</v>
      </c>
      <c r="M39" s="38">
        <v>4970917</v>
      </c>
      <c r="N39" s="39"/>
    </row>
    <row r="40" spans="1:14" x14ac:dyDescent="0.15">
      <c r="A40" s="32" t="s">
        <v>48</v>
      </c>
      <c r="B40" s="33">
        <v>247</v>
      </c>
      <c r="C40" s="33" t="s">
        <v>99</v>
      </c>
      <c r="D40" s="33" t="s">
        <v>37</v>
      </c>
      <c r="E40" s="34">
        <v>25</v>
      </c>
      <c r="F40" s="33" t="s">
        <v>101</v>
      </c>
      <c r="G40" s="36">
        <v>6.3</v>
      </c>
      <c r="H40" s="33" t="s">
        <v>57</v>
      </c>
      <c r="I40" s="36">
        <v>25</v>
      </c>
      <c r="J40" s="38">
        <v>14047.2</v>
      </c>
      <c r="K40" s="38">
        <v>275643</v>
      </c>
      <c r="L40" s="38">
        <v>562</v>
      </c>
      <c r="M40" s="38">
        <v>276205</v>
      </c>
      <c r="N40" s="39"/>
    </row>
    <row r="41" spans="1:14" x14ac:dyDescent="0.15">
      <c r="A41" s="32" t="s">
        <v>52</v>
      </c>
      <c r="B41" s="33">
        <v>247</v>
      </c>
      <c r="C41" s="33" t="s">
        <v>99</v>
      </c>
      <c r="D41" s="33" t="s">
        <v>37</v>
      </c>
      <c r="E41" s="34">
        <v>27</v>
      </c>
      <c r="F41" s="33" t="s">
        <v>102</v>
      </c>
      <c r="G41" s="36">
        <v>7.3</v>
      </c>
      <c r="H41" s="33" t="s">
        <v>57</v>
      </c>
      <c r="I41" s="36">
        <v>25</v>
      </c>
      <c r="J41" s="38">
        <v>43990.02</v>
      </c>
      <c r="K41" s="38">
        <v>863201</v>
      </c>
      <c r="L41" s="38">
        <v>1764</v>
      </c>
      <c r="M41" s="38">
        <v>864965</v>
      </c>
      <c r="N41" s="39"/>
    </row>
    <row r="42" spans="1:14" x14ac:dyDescent="0.15">
      <c r="A42" s="32" t="s">
        <v>103</v>
      </c>
      <c r="B42" s="33">
        <v>262</v>
      </c>
      <c r="C42" s="33" t="s">
        <v>104</v>
      </c>
      <c r="D42" s="33" t="s">
        <v>37</v>
      </c>
      <c r="E42" s="34">
        <v>405</v>
      </c>
      <c r="F42" s="33" t="s">
        <v>105</v>
      </c>
      <c r="G42" s="36">
        <v>5.75</v>
      </c>
      <c r="H42" s="33" t="s">
        <v>39</v>
      </c>
      <c r="I42" s="36">
        <v>6</v>
      </c>
      <c r="J42" s="38">
        <v>0</v>
      </c>
      <c r="K42" s="38">
        <v>0</v>
      </c>
      <c r="L42" s="38">
        <v>0</v>
      </c>
      <c r="M42" s="38">
        <v>0</v>
      </c>
      <c r="N42" s="39"/>
    </row>
    <row r="43" spans="1:14" x14ac:dyDescent="0.15">
      <c r="A43" s="32" t="s">
        <v>103</v>
      </c>
      <c r="B43" s="33">
        <v>262</v>
      </c>
      <c r="C43" s="33" t="s">
        <v>104</v>
      </c>
      <c r="D43" s="33" t="s">
        <v>37</v>
      </c>
      <c r="E43" s="34">
        <v>104</v>
      </c>
      <c r="F43" s="33" t="s">
        <v>106</v>
      </c>
      <c r="G43" s="36">
        <v>5.75</v>
      </c>
      <c r="H43" s="33" t="s">
        <v>39</v>
      </c>
      <c r="I43" s="36">
        <v>6</v>
      </c>
      <c r="J43" s="38">
        <v>0</v>
      </c>
      <c r="K43" s="38">
        <v>0</v>
      </c>
      <c r="L43" s="38">
        <v>0</v>
      </c>
      <c r="M43" s="38">
        <v>0</v>
      </c>
      <c r="N43" s="39"/>
    </row>
    <row r="44" spans="1:14" x14ac:dyDescent="0.15">
      <c r="A44" s="32" t="s">
        <v>103</v>
      </c>
      <c r="B44" s="33">
        <v>262</v>
      </c>
      <c r="C44" s="33" t="s">
        <v>104</v>
      </c>
      <c r="D44" s="33" t="s">
        <v>37</v>
      </c>
      <c r="E44" s="34">
        <v>465</v>
      </c>
      <c r="F44" s="33" t="s">
        <v>107</v>
      </c>
      <c r="G44" s="36">
        <v>6.5</v>
      </c>
      <c r="H44" s="33" t="s">
        <v>39</v>
      </c>
      <c r="I44" s="36">
        <v>20</v>
      </c>
      <c r="J44" s="38">
        <v>100807.3</v>
      </c>
      <c r="K44" s="38">
        <v>1978107</v>
      </c>
      <c r="L44" s="38">
        <v>32527</v>
      </c>
      <c r="M44" s="38">
        <v>2010634</v>
      </c>
      <c r="N44" s="39"/>
    </row>
    <row r="45" spans="1:14" x14ac:dyDescent="0.15">
      <c r="A45" s="32" t="s">
        <v>103</v>
      </c>
      <c r="B45" s="33">
        <v>262</v>
      </c>
      <c r="C45" s="33" t="s">
        <v>104</v>
      </c>
      <c r="D45" s="33" t="s">
        <v>37</v>
      </c>
      <c r="E45" s="34">
        <v>121</v>
      </c>
      <c r="F45" s="33" t="s">
        <v>108</v>
      </c>
      <c r="G45" s="36">
        <v>6.5</v>
      </c>
      <c r="H45" s="33" t="s">
        <v>39</v>
      </c>
      <c r="I45" s="36">
        <v>20</v>
      </c>
      <c r="J45" s="38">
        <v>27842</v>
      </c>
      <c r="K45" s="38">
        <v>546334</v>
      </c>
      <c r="L45" s="38">
        <v>8576</v>
      </c>
      <c r="M45" s="38">
        <v>554910</v>
      </c>
      <c r="N45" s="39"/>
    </row>
    <row r="46" spans="1:14" x14ac:dyDescent="0.15">
      <c r="A46" s="32" t="s">
        <v>109</v>
      </c>
      <c r="B46" s="33">
        <v>262</v>
      </c>
      <c r="C46" s="33" t="s">
        <v>104</v>
      </c>
      <c r="D46" s="33" t="s">
        <v>37</v>
      </c>
      <c r="E46" s="34">
        <v>35</v>
      </c>
      <c r="F46" s="33" t="s">
        <v>110</v>
      </c>
      <c r="G46" s="36">
        <v>6.5</v>
      </c>
      <c r="H46" s="33" t="s">
        <v>39</v>
      </c>
      <c r="I46" s="36">
        <v>20</v>
      </c>
      <c r="J46" s="38">
        <v>51880.4</v>
      </c>
      <c r="K46" s="38">
        <v>1018031</v>
      </c>
      <c r="L46" s="38">
        <v>15979</v>
      </c>
      <c r="M46" s="38">
        <v>1034010</v>
      </c>
      <c r="N46" s="39"/>
    </row>
    <row r="47" spans="1:14" x14ac:dyDescent="0.15">
      <c r="A47" s="32"/>
      <c r="B47" s="33"/>
      <c r="C47" s="33"/>
      <c r="D47" s="33"/>
      <c r="E47" s="34"/>
      <c r="F47" s="33"/>
      <c r="G47" s="36"/>
      <c r="H47" s="33"/>
      <c r="I47" s="36"/>
      <c r="J47" s="38"/>
      <c r="K47" s="38"/>
      <c r="L47" s="38"/>
      <c r="M47" s="38"/>
      <c r="N47" s="39"/>
    </row>
    <row r="48" spans="1:14" x14ac:dyDescent="0.15">
      <c r="A48" s="32" t="s">
        <v>62</v>
      </c>
      <c r="B48" s="33">
        <v>270</v>
      </c>
      <c r="C48" s="33" t="s">
        <v>111</v>
      </c>
      <c r="D48" s="33" t="s">
        <v>37</v>
      </c>
      <c r="E48" s="34">
        <v>450</v>
      </c>
      <c r="F48" s="33" t="s">
        <v>45</v>
      </c>
      <c r="G48" s="36">
        <v>7</v>
      </c>
      <c r="H48" s="33" t="s">
        <v>65</v>
      </c>
      <c r="I48" s="36">
        <v>21</v>
      </c>
      <c r="J48" s="38">
        <v>324278</v>
      </c>
      <c r="K48" s="38">
        <v>6363197</v>
      </c>
      <c r="L48" s="38">
        <v>218945</v>
      </c>
      <c r="M48" s="38">
        <v>6582142</v>
      </c>
      <c r="N48" s="39"/>
    </row>
    <row r="49" spans="1:14" x14ac:dyDescent="0.15">
      <c r="A49" s="32" t="s">
        <v>66</v>
      </c>
      <c r="B49" s="33">
        <v>270</v>
      </c>
      <c r="C49" s="33" t="s">
        <v>111</v>
      </c>
      <c r="D49" s="33" t="s">
        <v>37</v>
      </c>
      <c r="E49" s="34">
        <v>80</v>
      </c>
      <c r="F49" s="33" t="s">
        <v>47</v>
      </c>
      <c r="G49" s="36">
        <v>7</v>
      </c>
      <c r="H49" s="33" t="s">
        <v>65</v>
      </c>
      <c r="I49" s="36">
        <v>21</v>
      </c>
      <c r="J49" s="38">
        <v>120058</v>
      </c>
      <c r="K49" s="38">
        <v>2355857</v>
      </c>
      <c r="L49" s="38">
        <v>81061</v>
      </c>
      <c r="M49" s="38">
        <v>2436918</v>
      </c>
      <c r="N49" s="39"/>
    </row>
    <row r="50" spans="1:14" x14ac:dyDescent="0.15">
      <c r="A50" s="32" t="s">
        <v>112</v>
      </c>
      <c r="B50" s="33">
        <v>271</v>
      </c>
      <c r="C50" s="33" t="s">
        <v>113</v>
      </c>
      <c r="D50" s="33" t="s">
        <v>37</v>
      </c>
      <c r="E50" s="34">
        <v>185</v>
      </c>
      <c r="F50" s="33" t="s">
        <v>114</v>
      </c>
      <c r="G50" s="36">
        <v>5.5</v>
      </c>
      <c r="H50" s="33" t="s">
        <v>57</v>
      </c>
      <c r="I50" s="36">
        <v>5</v>
      </c>
      <c r="J50" s="38">
        <v>0</v>
      </c>
      <c r="K50" s="38">
        <v>0</v>
      </c>
      <c r="L50" s="38">
        <v>0</v>
      </c>
      <c r="M50" s="38">
        <v>0</v>
      </c>
      <c r="N50" s="39"/>
    </row>
    <row r="51" spans="1:14" x14ac:dyDescent="0.15">
      <c r="A51" s="32" t="s">
        <v>112</v>
      </c>
      <c r="B51" s="33">
        <v>271</v>
      </c>
      <c r="C51" s="33" t="s">
        <v>113</v>
      </c>
      <c r="D51" s="33" t="s">
        <v>37</v>
      </c>
      <c r="E51" s="34">
        <v>47</v>
      </c>
      <c r="F51" s="33" t="s">
        <v>56</v>
      </c>
      <c r="G51" s="36">
        <v>5.5</v>
      </c>
      <c r="H51" s="33" t="s">
        <v>57</v>
      </c>
      <c r="I51" s="36">
        <v>5</v>
      </c>
      <c r="J51" s="38">
        <v>0</v>
      </c>
      <c r="K51" s="38">
        <v>0</v>
      </c>
      <c r="L51" s="38">
        <v>0</v>
      </c>
      <c r="M51" s="38">
        <v>0</v>
      </c>
      <c r="N51" s="39"/>
    </row>
    <row r="52" spans="1:14" x14ac:dyDescent="0.15">
      <c r="A52" s="32" t="s">
        <v>112</v>
      </c>
      <c r="B52" s="33">
        <v>271</v>
      </c>
      <c r="C52" s="33" t="s">
        <v>113</v>
      </c>
      <c r="D52" s="33" t="s">
        <v>37</v>
      </c>
      <c r="E52" s="34">
        <v>795</v>
      </c>
      <c r="F52" s="33" t="s">
        <v>69</v>
      </c>
      <c r="G52" s="36">
        <v>6.5</v>
      </c>
      <c r="H52" s="33" t="s">
        <v>57</v>
      </c>
      <c r="I52" s="36">
        <v>22.25</v>
      </c>
      <c r="J52" s="38">
        <v>505646.17</v>
      </c>
      <c r="K52" s="38">
        <v>9922123</v>
      </c>
      <c r="L52" s="38">
        <v>67923</v>
      </c>
      <c r="M52" s="38">
        <v>9990046</v>
      </c>
      <c r="N52" s="39"/>
    </row>
    <row r="53" spans="1:14" x14ac:dyDescent="0.15">
      <c r="A53" s="32" t="s">
        <v>112</v>
      </c>
      <c r="B53" s="33">
        <v>271</v>
      </c>
      <c r="C53" s="33" t="s">
        <v>113</v>
      </c>
      <c r="D53" s="33" t="s">
        <v>37</v>
      </c>
      <c r="E53" s="34">
        <v>203</v>
      </c>
      <c r="F53" s="33" t="s">
        <v>76</v>
      </c>
      <c r="G53" s="36">
        <v>6.5</v>
      </c>
      <c r="H53" s="33" t="s">
        <v>57</v>
      </c>
      <c r="I53" s="36">
        <v>22.25</v>
      </c>
      <c r="J53" s="38">
        <v>128962.96</v>
      </c>
      <c r="K53" s="38">
        <v>2530596</v>
      </c>
      <c r="L53" s="38">
        <v>17324</v>
      </c>
      <c r="M53" s="38">
        <v>2547920</v>
      </c>
      <c r="N53" s="39"/>
    </row>
    <row r="54" spans="1:14" x14ac:dyDescent="0.15">
      <c r="A54" s="32" t="s">
        <v>115</v>
      </c>
      <c r="B54" s="33">
        <v>271</v>
      </c>
      <c r="C54" s="33" t="s">
        <v>113</v>
      </c>
      <c r="D54" s="33" t="s">
        <v>37</v>
      </c>
      <c r="E54" s="34">
        <v>90</v>
      </c>
      <c r="F54" s="33" t="s">
        <v>96</v>
      </c>
      <c r="G54" s="36">
        <v>6.5</v>
      </c>
      <c r="H54" s="33" t="s">
        <v>57</v>
      </c>
      <c r="I54" s="36">
        <v>22.25</v>
      </c>
      <c r="J54" s="38">
        <v>133406.67000000001</v>
      </c>
      <c r="K54" s="38">
        <v>2617794</v>
      </c>
      <c r="L54" s="38">
        <v>17920</v>
      </c>
      <c r="M54" s="38">
        <v>2635714</v>
      </c>
      <c r="N54" s="39"/>
    </row>
    <row r="55" spans="1:14" x14ac:dyDescent="0.15">
      <c r="A55" s="32" t="s">
        <v>48</v>
      </c>
      <c r="B55" s="33">
        <v>280</v>
      </c>
      <c r="C55" s="33" t="s">
        <v>116</v>
      </c>
      <c r="D55" s="33" t="s">
        <v>37</v>
      </c>
      <c r="E55" s="34">
        <v>1100</v>
      </c>
      <c r="F55" s="33" t="s">
        <v>117</v>
      </c>
      <c r="G55" s="36">
        <v>6.3419999999999996</v>
      </c>
      <c r="H55" s="33" t="s">
        <v>78</v>
      </c>
      <c r="I55" s="36">
        <v>7.5</v>
      </c>
      <c r="J55" s="38">
        <v>1068896.95</v>
      </c>
      <c r="K55" s="38">
        <v>20974601</v>
      </c>
      <c r="L55" s="38">
        <v>227368</v>
      </c>
      <c r="M55" s="38">
        <v>21201969</v>
      </c>
      <c r="N55" s="39"/>
    </row>
    <row r="56" spans="1:14" x14ac:dyDescent="0.15">
      <c r="A56" s="32" t="s">
        <v>48</v>
      </c>
      <c r="B56" s="33">
        <v>280</v>
      </c>
      <c r="C56" s="33" t="s">
        <v>116</v>
      </c>
      <c r="D56" s="33" t="s">
        <v>37</v>
      </c>
      <c r="E56" s="34">
        <v>1215</v>
      </c>
      <c r="F56" s="33" t="s">
        <v>118</v>
      </c>
      <c r="G56" s="36">
        <v>6.3419999999999996</v>
      </c>
      <c r="H56" s="33" t="s">
        <v>78</v>
      </c>
      <c r="I56" s="36">
        <v>7.5</v>
      </c>
      <c r="J56" s="38">
        <v>1180645.24</v>
      </c>
      <c r="K56" s="38">
        <v>23167400</v>
      </c>
      <c r="L56" s="38">
        <v>251138</v>
      </c>
      <c r="M56" s="38">
        <v>23418538</v>
      </c>
      <c r="N56" s="39"/>
    </row>
    <row r="57" spans="1:14" x14ac:dyDescent="0.15">
      <c r="A57" s="32"/>
      <c r="B57" s="33"/>
      <c r="C57" s="33"/>
      <c r="D57" s="33"/>
      <c r="E57" s="34"/>
      <c r="F57" s="33"/>
      <c r="G57" s="36"/>
      <c r="H57" s="33"/>
      <c r="I57" s="36"/>
      <c r="J57" s="38"/>
      <c r="K57" s="38"/>
      <c r="L57" s="38"/>
      <c r="M57" s="38"/>
      <c r="N57" s="39"/>
    </row>
    <row r="58" spans="1:14" x14ac:dyDescent="0.15">
      <c r="A58" s="32" t="s">
        <v>112</v>
      </c>
      <c r="B58" s="33">
        <v>282</v>
      </c>
      <c r="C58" s="33" t="s">
        <v>119</v>
      </c>
      <c r="D58" s="33" t="s">
        <v>37</v>
      </c>
      <c r="E58" s="34">
        <v>280</v>
      </c>
      <c r="F58" s="33" t="s">
        <v>120</v>
      </c>
      <c r="G58" s="36">
        <v>5</v>
      </c>
      <c r="H58" s="33" t="s">
        <v>57</v>
      </c>
      <c r="I58" s="36">
        <v>5</v>
      </c>
      <c r="J58" s="38">
        <v>0</v>
      </c>
      <c r="K58" s="38">
        <v>0</v>
      </c>
      <c r="L58" s="38">
        <v>0</v>
      </c>
      <c r="M58" s="38">
        <v>0</v>
      </c>
      <c r="N58" s="39"/>
    </row>
    <row r="59" spans="1:14" x14ac:dyDescent="0.15">
      <c r="A59" s="32" t="s">
        <v>112</v>
      </c>
      <c r="B59" s="33">
        <v>282</v>
      </c>
      <c r="C59" s="33" t="s">
        <v>119</v>
      </c>
      <c r="D59" s="33" t="s">
        <v>37</v>
      </c>
      <c r="E59" s="34">
        <v>73</v>
      </c>
      <c r="F59" s="33" t="s">
        <v>58</v>
      </c>
      <c r="G59" s="36">
        <v>5</v>
      </c>
      <c r="H59" s="33" t="s">
        <v>57</v>
      </c>
      <c r="I59" s="36">
        <v>5</v>
      </c>
      <c r="J59" s="38">
        <v>0</v>
      </c>
      <c r="K59" s="38">
        <v>0</v>
      </c>
      <c r="L59" s="38">
        <v>0</v>
      </c>
      <c r="M59" s="38">
        <v>0</v>
      </c>
      <c r="N59" s="39"/>
    </row>
    <row r="60" spans="1:14" x14ac:dyDescent="0.15">
      <c r="A60" s="32" t="s">
        <v>112</v>
      </c>
      <c r="B60" s="33">
        <v>282</v>
      </c>
      <c r="C60" s="33" t="s">
        <v>119</v>
      </c>
      <c r="D60" s="33" t="s">
        <v>37</v>
      </c>
      <c r="E60" s="34">
        <v>1090</v>
      </c>
      <c r="F60" s="33" t="s">
        <v>70</v>
      </c>
      <c r="G60" s="36">
        <v>6</v>
      </c>
      <c r="H60" s="33" t="s">
        <v>57</v>
      </c>
      <c r="I60" s="36">
        <v>25</v>
      </c>
      <c r="J60" s="38">
        <v>734782.77</v>
      </c>
      <c r="K60" s="38">
        <v>14418392</v>
      </c>
      <c r="L60" s="38">
        <v>21019</v>
      </c>
      <c r="M60" s="38">
        <v>14439411</v>
      </c>
      <c r="N60" s="39"/>
    </row>
    <row r="61" spans="1:14" x14ac:dyDescent="0.15">
      <c r="A61" s="32" t="s">
        <v>112</v>
      </c>
      <c r="B61" s="33">
        <v>282</v>
      </c>
      <c r="C61" s="33" t="s">
        <v>119</v>
      </c>
      <c r="D61" s="33" t="s">
        <v>37</v>
      </c>
      <c r="E61" s="34">
        <v>274</v>
      </c>
      <c r="F61" s="33" t="s">
        <v>79</v>
      </c>
      <c r="G61" s="36">
        <v>6</v>
      </c>
      <c r="H61" s="33" t="s">
        <v>57</v>
      </c>
      <c r="I61" s="36">
        <v>25</v>
      </c>
      <c r="J61" s="38">
        <v>183461.68</v>
      </c>
      <c r="K61" s="38">
        <v>3600006</v>
      </c>
      <c r="L61" s="38">
        <v>5248</v>
      </c>
      <c r="M61" s="38">
        <v>3605254</v>
      </c>
      <c r="N61" s="39"/>
    </row>
    <row r="62" spans="1:14" x14ac:dyDescent="0.15">
      <c r="A62" s="32" t="s">
        <v>121</v>
      </c>
      <c r="B62" s="33">
        <v>282</v>
      </c>
      <c r="C62" s="33" t="s">
        <v>119</v>
      </c>
      <c r="D62" s="33" t="s">
        <v>37</v>
      </c>
      <c r="E62" s="34">
        <v>197</v>
      </c>
      <c r="F62" s="33" t="s">
        <v>97</v>
      </c>
      <c r="G62" s="36">
        <v>6</v>
      </c>
      <c r="H62" s="33" t="s">
        <v>57</v>
      </c>
      <c r="I62" s="36">
        <v>25</v>
      </c>
      <c r="J62" s="38">
        <v>279448.27</v>
      </c>
      <c r="K62" s="38">
        <v>5483518</v>
      </c>
      <c r="L62" s="38">
        <v>7994</v>
      </c>
      <c r="M62" s="38">
        <v>5491512</v>
      </c>
      <c r="N62" s="39"/>
    </row>
    <row r="63" spans="1:14" x14ac:dyDescent="0.15">
      <c r="A63" s="32" t="s">
        <v>122</v>
      </c>
      <c r="B63" s="33">
        <v>283</v>
      </c>
      <c r="C63" s="33" t="s">
        <v>123</v>
      </c>
      <c r="D63" s="33" t="s">
        <v>37</v>
      </c>
      <c r="E63" s="34">
        <v>438</v>
      </c>
      <c r="F63" s="35" t="s">
        <v>124</v>
      </c>
      <c r="G63" s="36">
        <v>6</v>
      </c>
      <c r="H63" s="33" t="s">
        <v>65</v>
      </c>
      <c r="I63" s="36">
        <v>22</v>
      </c>
      <c r="J63" s="38">
        <v>362815.72</v>
      </c>
      <c r="K63" s="38">
        <v>7119410</v>
      </c>
      <c r="L63" s="38">
        <v>34503</v>
      </c>
      <c r="M63" s="38">
        <v>7153913</v>
      </c>
      <c r="N63" s="39"/>
    </row>
    <row r="64" spans="1:14" x14ac:dyDescent="0.15">
      <c r="A64" s="32" t="s">
        <v>125</v>
      </c>
      <c r="B64" s="33">
        <v>283</v>
      </c>
      <c r="C64" s="33" t="s">
        <v>123</v>
      </c>
      <c r="D64" s="33" t="s">
        <v>37</v>
      </c>
      <c r="E64" s="34">
        <v>122.8</v>
      </c>
      <c r="F64" s="33" t="s">
        <v>126</v>
      </c>
      <c r="G64" s="36">
        <v>6</v>
      </c>
      <c r="H64" s="33" t="s">
        <v>65</v>
      </c>
      <c r="I64" s="36">
        <v>22.5</v>
      </c>
      <c r="J64" s="38">
        <v>175038.23</v>
      </c>
      <c r="K64" s="38">
        <v>3434716</v>
      </c>
      <c r="L64" s="38">
        <v>0</v>
      </c>
      <c r="M64" s="38">
        <v>3434716</v>
      </c>
      <c r="N64" s="39"/>
    </row>
    <row r="65" spans="1:14" x14ac:dyDescent="0.15">
      <c r="A65" s="32" t="s">
        <v>112</v>
      </c>
      <c r="B65" s="33">
        <v>290</v>
      </c>
      <c r="C65" s="33" t="s">
        <v>127</v>
      </c>
      <c r="D65" s="33" t="s">
        <v>37</v>
      </c>
      <c r="E65" s="34">
        <v>1500</v>
      </c>
      <c r="F65" s="33" t="s">
        <v>128</v>
      </c>
      <c r="G65" s="36">
        <v>7</v>
      </c>
      <c r="H65" s="33" t="s">
        <v>129</v>
      </c>
      <c r="I65" s="36">
        <v>6</v>
      </c>
      <c r="J65" s="38">
        <v>1500000</v>
      </c>
      <c r="K65" s="38">
        <v>29433990</v>
      </c>
      <c r="L65" s="38">
        <v>908187</v>
      </c>
      <c r="M65" s="38">
        <v>30342177</v>
      </c>
      <c r="N65" s="39"/>
    </row>
    <row r="66" spans="1:14" x14ac:dyDescent="0.15">
      <c r="A66" s="32" t="s">
        <v>112</v>
      </c>
      <c r="B66" s="33">
        <v>290</v>
      </c>
      <c r="C66" s="33" t="s">
        <v>127</v>
      </c>
      <c r="D66" s="33" t="s">
        <v>37</v>
      </c>
      <c r="E66" s="34">
        <v>1E-3</v>
      </c>
      <c r="F66" s="33" t="s">
        <v>72</v>
      </c>
      <c r="G66" s="36">
        <v>0</v>
      </c>
      <c r="H66" s="33" t="s">
        <v>129</v>
      </c>
      <c r="I66" s="36">
        <v>6</v>
      </c>
      <c r="J66" s="38">
        <v>1</v>
      </c>
      <c r="K66" s="38">
        <v>20</v>
      </c>
      <c r="L66" s="38">
        <v>0</v>
      </c>
      <c r="M66" s="38">
        <v>20</v>
      </c>
      <c r="N66" s="39"/>
    </row>
    <row r="67" spans="1:14" x14ac:dyDescent="0.15">
      <c r="A67" s="32"/>
      <c r="B67" s="33"/>
      <c r="C67" s="33"/>
      <c r="D67" s="33"/>
      <c r="E67" s="34"/>
      <c r="F67" s="33"/>
      <c r="G67" s="36"/>
      <c r="H67" s="33"/>
      <c r="I67" s="36"/>
      <c r="J67" s="38"/>
      <c r="K67" s="38"/>
      <c r="L67" s="38"/>
      <c r="M67" s="38"/>
      <c r="N67" s="39"/>
    </row>
    <row r="68" spans="1:14" x14ac:dyDescent="0.15">
      <c r="A68" s="32" t="s">
        <v>48</v>
      </c>
      <c r="B68" s="33">
        <v>294</v>
      </c>
      <c r="C68" s="40" t="s">
        <v>130</v>
      </c>
      <c r="D68" s="33" t="s">
        <v>37</v>
      </c>
      <c r="E68" s="34">
        <v>400</v>
      </c>
      <c r="F68" s="33" t="s">
        <v>131</v>
      </c>
      <c r="G68" s="36">
        <v>6.25</v>
      </c>
      <c r="H68" s="33" t="s">
        <v>57</v>
      </c>
      <c r="I68" s="36">
        <v>20.83</v>
      </c>
      <c r="J68" s="38">
        <v>228018.65</v>
      </c>
      <c r="K68" s="38">
        <v>4474332</v>
      </c>
      <c r="L68" s="38">
        <v>8296</v>
      </c>
      <c r="M68" s="38">
        <v>4482628</v>
      </c>
      <c r="N68" s="39"/>
    </row>
    <row r="69" spans="1:14" x14ac:dyDescent="0.15">
      <c r="A69" s="32" t="s">
        <v>48</v>
      </c>
      <c r="B69" s="33">
        <v>294</v>
      </c>
      <c r="C69" s="40" t="s">
        <v>130</v>
      </c>
      <c r="D69" s="33" t="s">
        <v>37</v>
      </c>
      <c r="E69" s="34">
        <v>69</v>
      </c>
      <c r="F69" s="33" t="s">
        <v>132</v>
      </c>
      <c r="G69" s="36">
        <v>6.25</v>
      </c>
      <c r="H69" s="33" t="s">
        <v>57</v>
      </c>
      <c r="I69" s="36">
        <v>20.83</v>
      </c>
      <c r="J69" s="38">
        <v>39523.230000000003</v>
      </c>
      <c r="K69" s="38">
        <v>775551</v>
      </c>
      <c r="L69" s="38">
        <v>1438</v>
      </c>
      <c r="M69" s="38">
        <v>776989</v>
      </c>
      <c r="N69" s="39"/>
    </row>
    <row r="70" spans="1:14" x14ac:dyDescent="0.15">
      <c r="A70" s="32" t="s">
        <v>52</v>
      </c>
      <c r="B70" s="33">
        <v>294</v>
      </c>
      <c r="C70" s="40" t="s">
        <v>130</v>
      </c>
      <c r="D70" s="33" t="s">
        <v>37</v>
      </c>
      <c r="E70" s="34">
        <v>31.8</v>
      </c>
      <c r="F70" s="33" t="s">
        <v>133</v>
      </c>
      <c r="G70" s="36">
        <v>6.75</v>
      </c>
      <c r="H70" s="33" t="s">
        <v>57</v>
      </c>
      <c r="I70" s="36">
        <v>20.83</v>
      </c>
      <c r="J70" s="38">
        <v>46717.79</v>
      </c>
      <c r="K70" s="38">
        <v>916727</v>
      </c>
      <c r="L70" s="38">
        <v>1998</v>
      </c>
      <c r="M70" s="38">
        <v>918725</v>
      </c>
      <c r="N70" s="39"/>
    </row>
    <row r="71" spans="1:14" x14ac:dyDescent="0.15">
      <c r="A71" s="32" t="s">
        <v>112</v>
      </c>
      <c r="B71" s="33">
        <v>299</v>
      </c>
      <c r="C71" s="40" t="s">
        <v>139</v>
      </c>
      <c r="D71" s="33" t="s">
        <v>37</v>
      </c>
      <c r="E71" s="41">
        <v>750</v>
      </c>
      <c r="F71" s="33" t="s">
        <v>140</v>
      </c>
      <c r="G71" s="36">
        <v>5</v>
      </c>
      <c r="H71" s="33" t="s">
        <v>129</v>
      </c>
      <c r="I71" s="36">
        <v>6</v>
      </c>
      <c r="J71" s="38">
        <v>685651.2</v>
      </c>
      <c r="K71" s="38">
        <v>13454300</v>
      </c>
      <c r="L71" s="38">
        <v>441634</v>
      </c>
      <c r="M71" s="38">
        <v>13895934</v>
      </c>
      <c r="N71" s="39"/>
    </row>
    <row r="72" spans="1:14" x14ac:dyDescent="0.15">
      <c r="A72" s="32" t="s">
        <v>115</v>
      </c>
      <c r="B72" s="33">
        <v>299</v>
      </c>
      <c r="C72" s="40" t="s">
        <v>139</v>
      </c>
      <c r="D72" s="33" t="s">
        <v>37</v>
      </c>
      <c r="E72" s="41">
        <v>1E-3</v>
      </c>
      <c r="F72" s="33" t="s">
        <v>61</v>
      </c>
      <c r="G72" s="36">
        <v>0</v>
      </c>
      <c r="H72" s="33" t="s">
        <v>129</v>
      </c>
      <c r="I72" s="36">
        <v>6</v>
      </c>
      <c r="J72" s="38">
        <v>1</v>
      </c>
      <c r="K72" s="38">
        <v>20</v>
      </c>
      <c r="L72" s="38">
        <v>0</v>
      </c>
      <c r="M72" s="38">
        <v>20</v>
      </c>
      <c r="N72" s="39"/>
    </row>
    <row r="73" spans="1:14" x14ac:dyDescent="0.15">
      <c r="A73" s="32" t="s">
        <v>141</v>
      </c>
      <c r="B73" s="33">
        <v>300</v>
      </c>
      <c r="C73" s="33" t="s">
        <v>142</v>
      </c>
      <c r="D73" s="33" t="s">
        <v>37</v>
      </c>
      <c r="E73" s="34">
        <v>275</v>
      </c>
      <c r="F73" s="33" t="s">
        <v>143</v>
      </c>
      <c r="G73" s="36">
        <v>6.2</v>
      </c>
      <c r="H73" s="33" t="s">
        <v>65</v>
      </c>
      <c r="I73" s="36">
        <v>22.75</v>
      </c>
      <c r="J73" s="38">
        <v>215995</v>
      </c>
      <c r="K73" s="38">
        <v>4238396</v>
      </c>
      <c r="L73" s="38">
        <v>6383</v>
      </c>
      <c r="M73" s="38">
        <v>4244779</v>
      </c>
      <c r="N73" s="39"/>
    </row>
    <row r="74" spans="1:14" x14ac:dyDescent="0.15">
      <c r="A74" s="32" t="s">
        <v>144</v>
      </c>
      <c r="B74" s="33">
        <v>300</v>
      </c>
      <c r="C74" s="40" t="s">
        <v>142</v>
      </c>
      <c r="D74" s="33" t="s">
        <v>37</v>
      </c>
      <c r="E74" s="34">
        <v>74</v>
      </c>
      <c r="F74" s="33" t="s">
        <v>145</v>
      </c>
      <c r="G74" s="36">
        <v>6.2</v>
      </c>
      <c r="H74" s="33" t="s">
        <v>65</v>
      </c>
      <c r="I74" s="36">
        <v>22.75</v>
      </c>
      <c r="J74" s="38">
        <v>55407</v>
      </c>
      <c r="K74" s="38">
        <v>1087233</v>
      </c>
      <c r="L74" s="38">
        <v>1646</v>
      </c>
      <c r="M74" s="38">
        <v>1088879</v>
      </c>
      <c r="N74" s="39"/>
    </row>
    <row r="75" spans="1:14" x14ac:dyDescent="0.15">
      <c r="A75" s="32" t="s">
        <v>146</v>
      </c>
      <c r="B75" s="33">
        <v>300</v>
      </c>
      <c r="C75" s="40" t="s">
        <v>142</v>
      </c>
      <c r="D75" s="33" t="s">
        <v>37</v>
      </c>
      <c r="E75" s="34">
        <v>70</v>
      </c>
      <c r="F75" s="33" t="s">
        <v>147</v>
      </c>
      <c r="G75" s="36">
        <v>6.2</v>
      </c>
      <c r="H75" s="33" t="s">
        <v>65</v>
      </c>
      <c r="I75" s="36">
        <v>22.75</v>
      </c>
      <c r="J75" s="38">
        <v>70000</v>
      </c>
      <c r="K75" s="38">
        <v>1373586</v>
      </c>
      <c r="L75" s="38">
        <v>541524</v>
      </c>
      <c r="M75" s="44">
        <v>1915110</v>
      </c>
      <c r="N75" s="7"/>
    </row>
    <row r="76" spans="1:14" x14ac:dyDescent="0.15">
      <c r="A76" s="32"/>
      <c r="B76" s="42"/>
      <c r="C76" s="42"/>
      <c r="D76" s="33"/>
      <c r="E76" s="34"/>
      <c r="F76" s="33"/>
      <c r="G76" s="36"/>
      <c r="H76" s="33"/>
      <c r="I76" s="36"/>
      <c r="J76" s="38"/>
      <c r="K76" s="38"/>
      <c r="L76" s="38"/>
      <c r="M76" s="38"/>
      <c r="N76" s="39"/>
    </row>
    <row r="77" spans="1:14" x14ac:dyDescent="0.15">
      <c r="A77" s="32" t="s">
        <v>148</v>
      </c>
      <c r="B77" s="43">
        <v>310</v>
      </c>
      <c r="C77" s="43" t="s">
        <v>149</v>
      </c>
      <c r="D77" s="33" t="s">
        <v>37</v>
      </c>
      <c r="E77" s="34">
        <v>155</v>
      </c>
      <c r="F77" s="33" t="s">
        <v>150</v>
      </c>
      <c r="G77" s="36">
        <v>2.2000000000000002</v>
      </c>
      <c r="H77" s="33" t="s">
        <v>78</v>
      </c>
      <c r="I77" s="36">
        <v>1.33</v>
      </c>
      <c r="J77" s="38">
        <v>0</v>
      </c>
      <c r="K77" s="38">
        <v>0</v>
      </c>
      <c r="L77" s="38"/>
      <c r="M77" s="38"/>
      <c r="N77" s="35"/>
    </row>
    <row r="78" spans="1:14" x14ac:dyDescent="0.15">
      <c r="A78" s="32" t="s">
        <v>148</v>
      </c>
      <c r="B78" s="43">
        <v>310</v>
      </c>
      <c r="C78" s="43" t="s">
        <v>149</v>
      </c>
      <c r="D78" s="33" t="s">
        <v>37</v>
      </c>
      <c r="E78" s="34">
        <v>855</v>
      </c>
      <c r="F78" s="33" t="s">
        <v>151</v>
      </c>
      <c r="G78" s="36">
        <v>2.9</v>
      </c>
      <c r="H78" s="33" t="s">
        <v>78</v>
      </c>
      <c r="I78" s="36">
        <v>2.33</v>
      </c>
      <c r="J78" s="38">
        <v>0</v>
      </c>
      <c r="K78" s="38">
        <v>0</v>
      </c>
      <c r="L78" s="38"/>
      <c r="M78" s="38"/>
      <c r="N78" s="39"/>
    </row>
    <row r="79" spans="1:14" x14ac:dyDescent="0.15">
      <c r="A79" s="32" t="s">
        <v>148</v>
      </c>
      <c r="B79" s="43">
        <v>310</v>
      </c>
      <c r="C79" s="43" t="s">
        <v>149</v>
      </c>
      <c r="D79" s="33" t="s">
        <v>37</v>
      </c>
      <c r="E79" s="34">
        <v>800</v>
      </c>
      <c r="F79" s="33" t="s">
        <v>152</v>
      </c>
      <c r="G79" s="36">
        <v>4.0999999999999996</v>
      </c>
      <c r="H79" s="33" t="s">
        <v>78</v>
      </c>
      <c r="I79" s="36">
        <v>3.33</v>
      </c>
      <c r="J79" s="38">
        <v>0</v>
      </c>
      <c r="K79" s="38">
        <v>0</v>
      </c>
      <c r="L79" s="38"/>
      <c r="M79" s="38"/>
      <c r="N79" s="39"/>
    </row>
    <row r="80" spans="1:14" x14ac:dyDescent="0.15">
      <c r="A80" s="32" t="s">
        <v>148</v>
      </c>
      <c r="B80" s="43">
        <v>310</v>
      </c>
      <c r="C80" s="43" t="s">
        <v>149</v>
      </c>
      <c r="D80" s="33" t="s">
        <v>37</v>
      </c>
      <c r="E80" s="34">
        <v>185</v>
      </c>
      <c r="F80" s="33" t="s">
        <v>153</v>
      </c>
      <c r="G80" s="36">
        <v>4.5</v>
      </c>
      <c r="H80" s="33" t="s">
        <v>78</v>
      </c>
      <c r="I80" s="36">
        <v>4.33</v>
      </c>
      <c r="J80" s="38">
        <v>0</v>
      </c>
      <c r="K80" s="38">
        <v>0</v>
      </c>
      <c r="L80" s="38"/>
      <c r="M80" s="38"/>
      <c r="N80" s="39"/>
    </row>
    <row r="81" spans="1:220" x14ac:dyDescent="0.15">
      <c r="A81" s="32" t="s">
        <v>148</v>
      </c>
      <c r="B81" s="43">
        <v>310</v>
      </c>
      <c r="C81" s="43" t="s">
        <v>149</v>
      </c>
      <c r="D81" s="33" t="s">
        <v>37</v>
      </c>
      <c r="E81" s="34">
        <v>2.8</v>
      </c>
      <c r="F81" s="33" t="s">
        <v>154</v>
      </c>
      <c r="G81" s="36">
        <v>2.2000000000000002</v>
      </c>
      <c r="H81" s="33" t="s">
        <v>78</v>
      </c>
      <c r="I81" s="36">
        <v>1.33</v>
      </c>
      <c r="J81" s="38">
        <v>0</v>
      </c>
      <c r="K81" s="38">
        <v>0</v>
      </c>
      <c r="L81" s="38"/>
      <c r="M81" s="38"/>
      <c r="N81" s="39"/>
    </row>
    <row r="82" spans="1:220" x14ac:dyDescent="0.15">
      <c r="A82" s="32" t="s">
        <v>148</v>
      </c>
      <c r="B82" s="43">
        <v>310</v>
      </c>
      <c r="C82" s="43" t="s">
        <v>149</v>
      </c>
      <c r="D82" s="33" t="s">
        <v>37</v>
      </c>
      <c r="E82" s="34">
        <v>3.7</v>
      </c>
      <c r="F82" s="33" t="s">
        <v>155</v>
      </c>
      <c r="G82" s="36">
        <v>2.9</v>
      </c>
      <c r="H82" s="33" t="s">
        <v>78</v>
      </c>
      <c r="I82" s="36">
        <v>2.33</v>
      </c>
      <c r="J82" s="38">
        <v>0</v>
      </c>
      <c r="K82" s="38">
        <v>0</v>
      </c>
      <c r="L82" s="38"/>
      <c r="M82" s="38"/>
      <c r="N82" s="39"/>
    </row>
    <row r="83" spans="1:220" x14ac:dyDescent="0.15">
      <c r="A83" s="32" t="s">
        <v>148</v>
      </c>
      <c r="B83" s="43">
        <v>310</v>
      </c>
      <c r="C83" s="43" t="s">
        <v>149</v>
      </c>
      <c r="D83" s="33" t="s">
        <v>37</v>
      </c>
      <c r="E83" s="34">
        <v>9</v>
      </c>
      <c r="F83" s="33" t="s">
        <v>156</v>
      </c>
      <c r="G83" s="36">
        <v>4.0999999999999996</v>
      </c>
      <c r="H83" s="33" t="s">
        <v>78</v>
      </c>
      <c r="I83" s="36">
        <v>3.33</v>
      </c>
      <c r="J83" s="38">
        <v>0</v>
      </c>
      <c r="K83" s="38">
        <v>0</v>
      </c>
      <c r="L83" s="38"/>
      <c r="M83" s="38"/>
      <c r="N83" s="39"/>
    </row>
    <row r="84" spans="1:220" x14ac:dyDescent="0.15">
      <c r="A84" s="32" t="s">
        <v>148</v>
      </c>
      <c r="B84" s="43">
        <v>310</v>
      </c>
      <c r="C84" s="43" t="s">
        <v>149</v>
      </c>
      <c r="D84" s="33" t="s">
        <v>37</v>
      </c>
      <c r="E84" s="34">
        <v>2.2999999999999998</v>
      </c>
      <c r="F84" s="33" t="s">
        <v>157</v>
      </c>
      <c r="G84" s="36">
        <v>4.5</v>
      </c>
      <c r="H84" s="33" t="s">
        <v>78</v>
      </c>
      <c r="I84" s="36">
        <v>4.33</v>
      </c>
      <c r="J84" s="38">
        <v>0</v>
      </c>
      <c r="K84" s="38">
        <v>0</v>
      </c>
      <c r="L84" s="38"/>
      <c r="M84" s="38"/>
      <c r="N84" s="39"/>
    </row>
    <row r="85" spans="1:220" x14ac:dyDescent="0.15">
      <c r="A85" s="32" t="s">
        <v>158</v>
      </c>
      <c r="B85" s="43">
        <v>310</v>
      </c>
      <c r="C85" s="43" t="s">
        <v>159</v>
      </c>
      <c r="D85" s="33" t="s">
        <v>37</v>
      </c>
      <c r="E85" s="34">
        <v>595</v>
      </c>
      <c r="F85" s="33" t="s">
        <v>160</v>
      </c>
      <c r="G85" s="36">
        <v>4.0999999999999996</v>
      </c>
      <c r="H85" s="33" t="s">
        <v>78</v>
      </c>
      <c r="I85" s="36">
        <v>3.75</v>
      </c>
      <c r="J85" s="38">
        <v>0</v>
      </c>
      <c r="K85" s="38">
        <v>0</v>
      </c>
      <c r="L85" s="38"/>
      <c r="M85" s="38"/>
      <c r="N85" s="39"/>
    </row>
    <row r="86" spans="1:220" x14ac:dyDescent="0.15">
      <c r="A86" s="32" t="s">
        <v>158</v>
      </c>
      <c r="B86" s="43">
        <v>310</v>
      </c>
      <c r="C86" s="43" t="s">
        <v>159</v>
      </c>
      <c r="D86" s="33" t="s">
        <v>37</v>
      </c>
      <c r="E86" s="34">
        <v>655</v>
      </c>
      <c r="F86" s="33" t="s">
        <v>161</v>
      </c>
      <c r="G86" s="36">
        <v>4.5999999999999996</v>
      </c>
      <c r="H86" s="33" t="s">
        <v>78</v>
      </c>
      <c r="I86" s="36">
        <v>4.75</v>
      </c>
      <c r="J86" s="38">
        <v>0</v>
      </c>
      <c r="K86" s="38">
        <v>0</v>
      </c>
      <c r="L86" s="38"/>
      <c r="M86" s="38"/>
      <c r="N86" s="39"/>
    </row>
    <row r="87" spans="1:220" x14ac:dyDescent="0.15">
      <c r="A87" s="32" t="s">
        <v>158</v>
      </c>
      <c r="B87" s="43">
        <v>310</v>
      </c>
      <c r="C87" s="43" t="s">
        <v>159</v>
      </c>
      <c r="D87" s="33" t="s">
        <v>37</v>
      </c>
      <c r="E87" s="34">
        <v>5.4</v>
      </c>
      <c r="F87" s="33" t="s">
        <v>162</v>
      </c>
      <c r="G87" s="36">
        <v>4.0999999999999996</v>
      </c>
      <c r="H87" s="33" t="s">
        <v>78</v>
      </c>
      <c r="I87" s="36">
        <v>3.75</v>
      </c>
      <c r="J87" s="38">
        <v>0</v>
      </c>
      <c r="K87" s="38">
        <v>0</v>
      </c>
      <c r="L87" s="38"/>
      <c r="M87" s="38"/>
      <c r="N87" s="39"/>
    </row>
    <row r="88" spans="1:220" x14ac:dyDescent="0.15">
      <c r="A88" s="32" t="s">
        <v>158</v>
      </c>
      <c r="B88" s="43">
        <v>310</v>
      </c>
      <c r="C88" s="43" t="s">
        <v>159</v>
      </c>
      <c r="D88" s="33" t="s">
        <v>37</v>
      </c>
      <c r="E88" s="34">
        <v>10.1</v>
      </c>
      <c r="F88" s="33" t="s">
        <v>163</v>
      </c>
      <c r="G88" s="36">
        <v>4.5999999999999996</v>
      </c>
      <c r="H88" s="33" t="s">
        <v>78</v>
      </c>
      <c r="I88" s="36">
        <v>4.75</v>
      </c>
      <c r="J88" s="38">
        <v>0</v>
      </c>
      <c r="K88" s="38">
        <v>0</v>
      </c>
      <c r="L88" s="38"/>
      <c r="M88" s="38"/>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c r="HA88" s="32"/>
      <c r="HB88" s="32"/>
      <c r="HC88" s="32"/>
      <c r="HD88" s="32"/>
      <c r="HE88" s="32"/>
      <c r="HF88" s="32"/>
      <c r="HG88" s="32"/>
      <c r="HH88" s="32"/>
      <c r="HI88" s="32"/>
      <c r="HJ88" s="32"/>
      <c r="HK88" s="32"/>
      <c r="HL88" s="32"/>
    </row>
    <row r="89" spans="1:220" x14ac:dyDescent="0.15">
      <c r="A89" s="32"/>
      <c r="B89" s="43"/>
      <c r="C89" s="43"/>
      <c r="D89" s="33"/>
      <c r="E89" s="34"/>
      <c r="F89" s="33"/>
      <c r="G89" s="36"/>
      <c r="H89" s="33"/>
      <c r="I89" s="36"/>
      <c r="J89" s="38"/>
      <c r="K89" s="38"/>
      <c r="L89" s="38"/>
      <c r="M89" s="38"/>
      <c r="N89" s="39"/>
    </row>
    <row r="90" spans="1:220" x14ac:dyDescent="0.15">
      <c r="A90" s="32" t="s">
        <v>164</v>
      </c>
      <c r="B90" s="43">
        <v>316</v>
      </c>
      <c r="C90" s="43" t="s">
        <v>165</v>
      </c>
      <c r="D90" s="33" t="s">
        <v>37</v>
      </c>
      <c r="E90" s="34">
        <v>500</v>
      </c>
      <c r="F90" s="33" t="s">
        <v>166</v>
      </c>
      <c r="G90" s="36">
        <v>5</v>
      </c>
      <c r="H90" s="33" t="s">
        <v>129</v>
      </c>
      <c r="I90" s="36">
        <v>6.5</v>
      </c>
      <c r="J90" s="38">
        <v>451070</v>
      </c>
      <c r="K90" s="38">
        <v>8851193</v>
      </c>
      <c r="L90" s="38">
        <v>103915</v>
      </c>
      <c r="M90" s="38">
        <v>8955108</v>
      </c>
      <c r="N90" s="39"/>
    </row>
    <row r="91" spans="1:220" x14ac:dyDescent="0.15">
      <c r="A91" s="32" t="s">
        <v>164</v>
      </c>
      <c r="B91" s="43">
        <v>316</v>
      </c>
      <c r="C91" s="43" t="s">
        <v>165</v>
      </c>
      <c r="D91" s="33" t="s">
        <v>37</v>
      </c>
      <c r="E91" s="41">
        <v>1E-3</v>
      </c>
      <c r="F91" s="33" t="s">
        <v>167</v>
      </c>
      <c r="G91" s="36">
        <v>0</v>
      </c>
      <c r="H91" s="33" t="s">
        <v>129</v>
      </c>
      <c r="I91" s="36">
        <v>6.5</v>
      </c>
      <c r="J91" s="38">
        <v>1</v>
      </c>
      <c r="K91" s="38">
        <v>20</v>
      </c>
      <c r="L91" s="38">
        <v>0</v>
      </c>
      <c r="M91" s="38">
        <v>20</v>
      </c>
      <c r="N91" s="39"/>
    </row>
    <row r="92" spans="1:220" x14ac:dyDescent="0.15">
      <c r="A92" s="32" t="s">
        <v>62</v>
      </c>
      <c r="B92" s="43">
        <v>319</v>
      </c>
      <c r="C92" s="43" t="s">
        <v>168</v>
      </c>
      <c r="D92" s="33" t="s">
        <v>37</v>
      </c>
      <c r="E92" s="34">
        <v>950</v>
      </c>
      <c r="F92" s="33" t="s">
        <v>82</v>
      </c>
      <c r="G92" s="36">
        <v>6</v>
      </c>
      <c r="H92" s="33" t="s">
        <v>65</v>
      </c>
      <c r="I92" s="36">
        <v>22</v>
      </c>
      <c r="J92" s="38">
        <v>746433</v>
      </c>
      <c r="K92" s="38">
        <v>14647001</v>
      </c>
      <c r="L92" s="38">
        <v>214928</v>
      </c>
      <c r="M92" s="38">
        <v>14861929</v>
      </c>
      <c r="N92" s="39"/>
    </row>
    <row r="93" spans="1:220" x14ac:dyDescent="0.15">
      <c r="A93" s="32" t="s">
        <v>66</v>
      </c>
      <c r="B93" s="43">
        <v>319</v>
      </c>
      <c r="C93" s="43" t="s">
        <v>168</v>
      </c>
      <c r="D93" s="33" t="s">
        <v>37</v>
      </c>
      <c r="E93" s="34">
        <v>58</v>
      </c>
      <c r="F93" s="33" t="s">
        <v>84</v>
      </c>
      <c r="G93" s="36">
        <v>6</v>
      </c>
      <c r="H93" s="33" t="s">
        <v>65</v>
      </c>
      <c r="I93" s="36">
        <v>22</v>
      </c>
      <c r="J93" s="38">
        <v>76495</v>
      </c>
      <c r="K93" s="38">
        <v>1501035</v>
      </c>
      <c r="L93" s="38">
        <v>22026</v>
      </c>
      <c r="M93" s="38">
        <v>1523061</v>
      </c>
      <c r="N93" s="39"/>
    </row>
    <row r="94" spans="1:220" x14ac:dyDescent="0.15">
      <c r="A94" s="32" t="s">
        <v>66</v>
      </c>
      <c r="B94" s="43">
        <v>319</v>
      </c>
      <c r="C94" s="43" t="s">
        <v>168</v>
      </c>
      <c r="D94" s="33" t="s">
        <v>37</v>
      </c>
      <c r="E94" s="34">
        <v>100</v>
      </c>
      <c r="F94" s="33" t="s">
        <v>169</v>
      </c>
      <c r="G94" s="36">
        <v>6</v>
      </c>
      <c r="H94" s="33" t="s">
        <v>65</v>
      </c>
      <c r="I94" s="36">
        <v>22</v>
      </c>
      <c r="J94" s="38">
        <v>131887</v>
      </c>
      <c r="K94" s="38">
        <v>2587974</v>
      </c>
      <c r="L94" s="38">
        <v>37975</v>
      </c>
      <c r="M94" s="38">
        <v>2625949</v>
      </c>
      <c r="N94" s="39"/>
    </row>
    <row r="95" spans="1:220" x14ac:dyDescent="0.15">
      <c r="A95" s="32" t="s">
        <v>112</v>
      </c>
      <c r="B95" s="43">
        <v>322</v>
      </c>
      <c r="C95" s="43" t="s">
        <v>170</v>
      </c>
      <c r="D95" s="33" t="s">
        <v>37</v>
      </c>
      <c r="E95" s="34">
        <v>440</v>
      </c>
      <c r="F95" s="33" t="s">
        <v>171</v>
      </c>
      <c r="G95" s="36">
        <v>4</v>
      </c>
      <c r="H95" s="33" t="s">
        <v>57</v>
      </c>
      <c r="I95" s="36">
        <v>5</v>
      </c>
      <c r="J95" s="38">
        <v>16074.91</v>
      </c>
      <c r="K95" s="38">
        <v>315432</v>
      </c>
      <c r="L95" s="38">
        <v>2381</v>
      </c>
      <c r="M95" s="38">
        <v>317813</v>
      </c>
      <c r="N95" s="39"/>
    </row>
    <row r="96" spans="1:220" x14ac:dyDescent="0.15">
      <c r="A96" s="32" t="s">
        <v>112</v>
      </c>
      <c r="B96" s="43">
        <v>322</v>
      </c>
      <c r="C96" s="43" t="s">
        <v>170</v>
      </c>
      <c r="D96" s="33" t="s">
        <v>37</v>
      </c>
      <c r="E96" s="34">
        <v>114</v>
      </c>
      <c r="F96" s="33" t="s">
        <v>172</v>
      </c>
      <c r="G96" s="36">
        <v>4</v>
      </c>
      <c r="H96" s="33" t="s">
        <v>57</v>
      </c>
      <c r="I96" s="36">
        <v>5</v>
      </c>
      <c r="J96" s="38">
        <v>4219.67</v>
      </c>
      <c r="K96" s="38">
        <v>82801</v>
      </c>
      <c r="L96" s="38">
        <v>625</v>
      </c>
      <c r="M96" s="38">
        <v>83426</v>
      </c>
      <c r="N96" s="39"/>
    </row>
    <row r="97" spans="1:220" x14ac:dyDescent="0.15">
      <c r="A97" s="32" t="s">
        <v>112</v>
      </c>
      <c r="B97" s="43">
        <v>322</v>
      </c>
      <c r="C97" s="43" t="s">
        <v>170</v>
      </c>
      <c r="D97" s="33" t="s">
        <v>37</v>
      </c>
      <c r="E97" s="34">
        <v>1500</v>
      </c>
      <c r="F97" s="33" t="s">
        <v>173</v>
      </c>
      <c r="G97" s="36">
        <v>5.8</v>
      </c>
      <c r="H97" s="33" t="s">
        <v>57</v>
      </c>
      <c r="I97" s="36">
        <v>19.25</v>
      </c>
      <c r="J97" s="38">
        <v>1135000</v>
      </c>
      <c r="K97" s="38">
        <v>22271719</v>
      </c>
      <c r="L97" s="38">
        <v>241978</v>
      </c>
      <c r="M97" s="38">
        <v>22513697</v>
      </c>
      <c r="N97" s="39"/>
    </row>
    <row r="98" spans="1:220" x14ac:dyDescent="0.15">
      <c r="A98" s="32" t="s">
        <v>112</v>
      </c>
      <c r="B98" s="43">
        <v>322</v>
      </c>
      <c r="C98" s="43" t="s">
        <v>170</v>
      </c>
      <c r="D98" s="33" t="s">
        <v>37</v>
      </c>
      <c r="E98" s="34">
        <v>374</v>
      </c>
      <c r="F98" s="33" t="s">
        <v>174</v>
      </c>
      <c r="G98" s="36">
        <v>5.8</v>
      </c>
      <c r="H98" s="33" t="s">
        <v>57</v>
      </c>
      <c r="I98" s="36">
        <v>19.25</v>
      </c>
      <c r="J98" s="38">
        <v>283000</v>
      </c>
      <c r="K98" s="38">
        <v>5553213</v>
      </c>
      <c r="L98" s="38">
        <v>60335</v>
      </c>
      <c r="M98" s="38">
        <v>5613548</v>
      </c>
      <c r="N98" s="39"/>
    </row>
    <row r="99" spans="1:220" x14ac:dyDescent="0.15">
      <c r="A99" s="32" t="s">
        <v>175</v>
      </c>
      <c r="B99" s="43">
        <v>322</v>
      </c>
      <c r="C99" s="43" t="s">
        <v>170</v>
      </c>
      <c r="D99" s="33" t="s">
        <v>37</v>
      </c>
      <c r="E99" s="34">
        <v>314</v>
      </c>
      <c r="F99" s="33" t="s">
        <v>176</v>
      </c>
      <c r="G99" s="36">
        <v>5.8</v>
      </c>
      <c r="H99" s="33" t="s">
        <v>57</v>
      </c>
      <c r="I99" s="36">
        <v>19</v>
      </c>
      <c r="J99" s="38">
        <v>379183.75</v>
      </c>
      <c r="K99" s="38">
        <v>7440594</v>
      </c>
      <c r="L99" s="38">
        <v>80839</v>
      </c>
      <c r="M99" s="38">
        <v>7521433</v>
      </c>
      <c r="N99" s="39"/>
    </row>
    <row r="100" spans="1:220" x14ac:dyDescent="0.15">
      <c r="A100" s="32" t="s">
        <v>138</v>
      </c>
      <c r="B100" s="43">
        <v>322</v>
      </c>
      <c r="C100" s="43" t="s">
        <v>170</v>
      </c>
      <c r="D100" s="33" t="s">
        <v>37</v>
      </c>
      <c r="E100" s="34">
        <v>28</v>
      </c>
      <c r="F100" s="33" t="s">
        <v>177</v>
      </c>
      <c r="G100" s="36">
        <v>5.8</v>
      </c>
      <c r="H100" s="33" t="s">
        <v>57</v>
      </c>
      <c r="I100" s="36">
        <v>19</v>
      </c>
      <c r="J100" s="38">
        <v>36598.639999999999</v>
      </c>
      <c r="K100" s="38">
        <v>718163</v>
      </c>
      <c r="L100" s="38">
        <v>7802</v>
      </c>
      <c r="M100" s="38">
        <v>725965</v>
      </c>
      <c r="N100" s="39"/>
    </row>
    <row r="101" spans="1:220" x14ac:dyDescent="0.15">
      <c r="A101" s="32"/>
      <c r="B101" s="43"/>
      <c r="C101" s="43"/>
      <c r="D101" s="33"/>
      <c r="E101" s="34"/>
      <c r="F101" s="33"/>
      <c r="G101" s="36"/>
      <c r="H101" s="33"/>
      <c r="I101" s="36"/>
      <c r="J101" s="38"/>
      <c r="K101" s="38"/>
      <c r="L101" s="38"/>
      <c r="M101" s="38"/>
      <c r="N101" s="39"/>
    </row>
    <row r="102" spans="1:220" x14ac:dyDescent="0.15">
      <c r="A102" s="32" t="s">
        <v>141</v>
      </c>
      <c r="B102" s="43">
        <v>330</v>
      </c>
      <c r="C102" s="43" t="s">
        <v>178</v>
      </c>
      <c r="D102" s="33" t="s">
        <v>37</v>
      </c>
      <c r="E102" s="34">
        <v>1000</v>
      </c>
      <c r="F102" s="33" t="s">
        <v>179</v>
      </c>
      <c r="G102" s="36">
        <v>5</v>
      </c>
      <c r="H102" s="33" t="s">
        <v>180</v>
      </c>
      <c r="I102" s="36">
        <v>11</v>
      </c>
      <c r="J102" s="38">
        <v>600000</v>
      </c>
      <c r="K102" s="38">
        <v>11773596</v>
      </c>
      <c r="L102" s="38">
        <v>46366</v>
      </c>
      <c r="M102" s="38">
        <v>11819962</v>
      </c>
      <c r="N102" s="39"/>
    </row>
    <row r="103" spans="1:220" x14ac:dyDescent="0.15">
      <c r="A103" s="32" t="s">
        <v>181</v>
      </c>
      <c r="B103" s="43">
        <v>332</v>
      </c>
      <c r="C103" s="43" t="s">
        <v>182</v>
      </c>
      <c r="D103" s="33" t="s">
        <v>37</v>
      </c>
      <c r="E103" s="34">
        <v>700</v>
      </c>
      <c r="F103" s="33" t="s">
        <v>183</v>
      </c>
      <c r="G103" s="36">
        <v>6</v>
      </c>
      <c r="H103" s="33" t="s">
        <v>180</v>
      </c>
      <c r="I103" s="36">
        <v>10</v>
      </c>
      <c r="J103" s="38">
        <v>424236</v>
      </c>
      <c r="K103" s="38">
        <v>8324639</v>
      </c>
      <c r="L103" s="38">
        <v>20827</v>
      </c>
      <c r="M103" s="38">
        <v>8345466</v>
      </c>
      <c r="N103" s="39"/>
    </row>
    <row r="104" spans="1:220" x14ac:dyDescent="0.15">
      <c r="A104" s="32" t="s">
        <v>181</v>
      </c>
      <c r="B104" s="43">
        <v>332</v>
      </c>
      <c r="C104" s="43" t="s">
        <v>182</v>
      </c>
      <c r="D104" s="33" t="s">
        <v>37</v>
      </c>
      <c r="E104" s="34">
        <v>1300</v>
      </c>
      <c r="F104" s="33" t="s">
        <v>184</v>
      </c>
      <c r="G104" s="36">
        <v>6</v>
      </c>
      <c r="H104" s="33" t="s">
        <v>180</v>
      </c>
      <c r="I104" s="36">
        <v>10</v>
      </c>
      <c r="J104" s="38">
        <v>787865</v>
      </c>
      <c r="K104" s="38">
        <v>15460007</v>
      </c>
      <c r="L104" s="38">
        <v>37131</v>
      </c>
      <c r="M104" s="38">
        <v>15497138</v>
      </c>
      <c r="N104" s="39"/>
    </row>
    <row r="105" spans="1:220" x14ac:dyDescent="0.15">
      <c r="A105" s="32" t="s">
        <v>185</v>
      </c>
      <c r="B105" s="43">
        <v>332</v>
      </c>
      <c r="C105" s="43" t="s">
        <v>182</v>
      </c>
      <c r="D105" s="33" t="s">
        <v>37</v>
      </c>
      <c r="E105" s="45">
        <v>1E-3</v>
      </c>
      <c r="F105" s="33" t="s">
        <v>56</v>
      </c>
      <c r="G105" s="36">
        <v>6</v>
      </c>
      <c r="H105" s="33" t="s">
        <v>180</v>
      </c>
      <c r="I105" s="36">
        <v>10</v>
      </c>
      <c r="J105" s="38">
        <v>1</v>
      </c>
      <c r="K105" s="38">
        <v>20</v>
      </c>
      <c r="L105" s="38">
        <v>5</v>
      </c>
      <c r="M105" s="38">
        <v>25</v>
      </c>
      <c r="N105" s="39"/>
    </row>
    <row r="106" spans="1:220" x14ac:dyDescent="0.15">
      <c r="A106" s="32" t="s">
        <v>632</v>
      </c>
      <c r="B106" s="43">
        <v>337</v>
      </c>
      <c r="C106" s="43" t="s">
        <v>187</v>
      </c>
      <c r="D106" s="33" t="s">
        <v>37</v>
      </c>
      <c r="E106" s="34">
        <v>400</v>
      </c>
      <c r="F106" s="33" t="s">
        <v>38</v>
      </c>
      <c r="G106" s="36">
        <v>6.3</v>
      </c>
      <c r="H106" s="33" t="s">
        <v>65</v>
      </c>
      <c r="I106" s="36">
        <v>19.5</v>
      </c>
      <c r="J106" s="38">
        <v>320037</v>
      </c>
      <c r="K106" s="38">
        <v>6279977</v>
      </c>
      <c r="L106" s="38">
        <v>37404</v>
      </c>
      <c r="M106" s="38">
        <v>6317381</v>
      </c>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row>
    <row r="107" spans="1:220" x14ac:dyDescent="0.15">
      <c r="A107" s="32" t="s">
        <v>632</v>
      </c>
      <c r="B107" s="43">
        <v>337</v>
      </c>
      <c r="C107" s="43" t="s">
        <v>187</v>
      </c>
      <c r="D107" s="33" t="s">
        <v>37</v>
      </c>
      <c r="E107" s="34">
        <v>74</v>
      </c>
      <c r="F107" s="33" t="s">
        <v>40</v>
      </c>
      <c r="G107" s="36">
        <v>6.3</v>
      </c>
      <c r="H107" s="33" t="s">
        <v>65</v>
      </c>
      <c r="I107" s="36">
        <v>19.5</v>
      </c>
      <c r="J107" s="38">
        <v>59207</v>
      </c>
      <c r="K107" s="38">
        <v>1161799</v>
      </c>
      <c r="L107" s="38">
        <v>6916</v>
      </c>
      <c r="M107" s="38">
        <v>1168715</v>
      </c>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c r="HB107" s="32"/>
      <c r="HC107" s="32"/>
      <c r="HD107" s="32"/>
      <c r="HE107" s="32"/>
      <c r="HF107" s="32"/>
      <c r="HG107" s="32"/>
      <c r="HH107" s="32"/>
      <c r="HI107" s="32"/>
      <c r="HJ107" s="32"/>
      <c r="HK107" s="32"/>
      <c r="HL107" s="32"/>
    </row>
    <row r="108" spans="1:220" x14ac:dyDescent="0.15">
      <c r="A108" s="32" t="s">
        <v>633</v>
      </c>
      <c r="B108" s="43">
        <v>337</v>
      </c>
      <c r="C108" s="43" t="s">
        <v>187</v>
      </c>
      <c r="D108" s="33" t="s">
        <v>37</v>
      </c>
      <c r="E108" s="34">
        <v>38</v>
      </c>
      <c r="F108" s="33" t="s">
        <v>189</v>
      </c>
      <c r="G108" s="36">
        <v>7</v>
      </c>
      <c r="H108" s="33" t="s">
        <v>65</v>
      </c>
      <c r="I108" s="36">
        <v>19.75</v>
      </c>
      <c r="J108" s="38">
        <v>38000</v>
      </c>
      <c r="K108" s="38">
        <v>745661</v>
      </c>
      <c r="L108" s="38">
        <v>272052</v>
      </c>
      <c r="M108" s="38">
        <v>1017713</v>
      </c>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row>
    <row r="109" spans="1:220" s="46" customFormat="1" x14ac:dyDescent="0.15">
      <c r="A109" s="32" t="s">
        <v>634</v>
      </c>
      <c r="B109" s="43">
        <v>337</v>
      </c>
      <c r="C109" s="43" t="s">
        <v>191</v>
      </c>
      <c r="D109" s="33" t="s">
        <v>37</v>
      </c>
      <c r="E109" s="34">
        <v>539</v>
      </c>
      <c r="F109" s="33" t="s">
        <v>192</v>
      </c>
      <c r="G109" s="36">
        <v>5</v>
      </c>
      <c r="H109" s="43" t="s">
        <v>57</v>
      </c>
      <c r="I109" s="36">
        <v>19.5</v>
      </c>
      <c r="J109" s="38">
        <v>456783</v>
      </c>
      <c r="K109" s="38">
        <v>8963298</v>
      </c>
      <c r="L109" s="38">
        <v>79313</v>
      </c>
      <c r="M109" s="38">
        <v>9042611</v>
      </c>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c r="HB109" s="32"/>
      <c r="HC109" s="32"/>
      <c r="HD109" s="32"/>
      <c r="HE109" s="32"/>
      <c r="HF109" s="32"/>
      <c r="HG109" s="32"/>
      <c r="HH109" s="32"/>
      <c r="HI109" s="32"/>
      <c r="HJ109" s="32"/>
      <c r="HK109" s="32"/>
      <c r="HL109" s="32"/>
    </row>
    <row r="110" spans="1:220" s="46" customFormat="1" x14ac:dyDescent="0.15">
      <c r="A110" s="32" t="s">
        <v>634</v>
      </c>
      <c r="B110" s="43">
        <v>337</v>
      </c>
      <c r="C110" s="43" t="s">
        <v>191</v>
      </c>
      <c r="D110" s="33" t="s">
        <v>37</v>
      </c>
      <c r="E110" s="34">
        <v>40</v>
      </c>
      <c r="F110" s="33" t="s">
        <v>193</v>
      </c>
      <c r="G110" s="36">
        <v>7.5</v>
      </c>
      <c r="H110" s="43" t="s">
        <v>57</v>
      </c>
      <c r="I110" s="36">
        <v>19.75</v>
      </c>
      <c r="J110" s="38">
        <v>40000</v>
      </c>
      <c r="K110" s="38">
        <v>784906</v>
      </c>
      <c r="L110" s="38">
        <v>221020</v>
      </c>
      <c r="M110" s="38">
        <v>1005926</v>
      </c>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row>
    <row r="111" spans="1:220" x14ac:dyDescent="0.15">
      <c r="A111" s="32" t="s">
        <v>635</v>
      </c>
      <c r="B111" s="43">
        <v>337</v>
      </c>
      <c r="C111" s="43" t="s">
        <v>195</v>
      </c>
      <c r="D111" s="33" t="s">
        <v>37</v>
      </c>
      <c r="E111" s="34">
        <v>512</v>
      </c>
      <c r="F111" s="33" t="s">
        <v>618</v>
      </c>
      <c r="G111" s="36">
        <v>4.5</v>
      </c>
      <c r="H111" s="33" t="s">
        <v>65</v>
      </c>
      <c r="I111" s="36">
        <v>19.5</v>
      </c>
      <c r="J111" s="38">
        <v>455505</v>
      </c>
      <c r="K111" s="38">
        <v>8938220</v>
      </c>
      <c r="L111" s="38">
        <v>38341</v>
      </c>
      <c r="M111" s="38">
        <v>8976561</v>
      </c>
      <c r="N111" s="39"/>
    </row>
    <row r="112" spans="1:220" x14ac:dyDescent="0.15">
      <c r="A112" s="32" t="s">
        <v>635</v>
      </c>
      <c r="B112" s="43">
        <v>337</v>
      </c>
      <c r="C112" s="43" t="s">
        <v>195</v>
      </c>
      <c r="D112" s="33" t="s">
        <v>37</v>
      </c>
      <c r="E112" s="34">
        <v>45</v>
      </c>
      <c r="F112" s="33" t="s">
        <v>619</v>
      </c>
      <c r="G112" s="36">
        <v>8</v>
      </c>
      <c r="H112" s="33" t="s">
        <v>65</v>
      </c>
      <c r="I112" s="36">
        <v>19.75</v>
      </c>
      <c r="J112" s="38">
        <v>45000</v>
      </c>
      <c r="K112" s="38">
        <v>883020</v>
      </c>
      <c r="L112" s="38">
        <v>195379</v>
      </c>
      <c r="M112" s="38">
        <v>1078399</v>
      </c>
      <c r="N112" s="39"/>
    </row>
    <row r="113" spans="1:220" x14ac:dyDescent="0.15">
      <c r="A113" s="32"/>
      <c r="B113" s="43"/>
      <c r="C113" s="43"/>
      <c r="D113" s="33"/>
      <c r="E113" s="34"/>
      <c r="F113" s="33"/>
      <c r="G113" s="36"/>
      <c r="H113" s="33"/>
      <c r="I113" s="36"/>
      <c r="J113" s="38"/>
      <c r="K113" s="38"/>
      <c r="L113" s="38"/>
      <c r="M113" s="38"/>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c r="HF113" s="32"/>
      <c r="HG113" s="32"/>
      <c r="HH113" s="32"/>
      <c r="HI113" s="32"/>
      <c r="HJ113" s="32"/>
      <c r="HK113" s="32"/>
      <c r="HL113" s="32"/>
    </row>
    <row r="114" spans="1:220" x14ac:dyDescent="0.15">
      <c r="A114" s="32" t="s">
        <v>62</v>
      </c>
      <c r="B114" s="43">
        <v>341</v>
      </c>
      <c r="C114" s="43" t="s">
        <v>199</v>
      </c>
      <c r="D114" s="33" t="s">
        <v>37</v>
      </c>
      <c r="E114" s="34">
        <v>320</v>
      </c>
      <c r="F114" s="33" t="s">
        <v>200</v>
      </c>
      <c r="G114" s="36">
        <v>5.8</v>
      </c>
      <c r="H114" s="33" t="s">
        <v>39</v>
      </c>
      <c r="I114" s="36">
        <v>23.75</v>
      </c>
      <c r="J114" s="38">
        <v>225097</v>
      </c>
      <c r="K114" s="38">
        <v>4417002</v>
      </c>
      <c r="L114" s="38">
        <v>62699</v>
      </c>
      <c r="M114" s="38">
        <v>4479701</v>
      </c>
      <c r="N114" s="39"/>
    </row>
    <row r="115" spans="1:220" x14ac:dyDescent="0.15">
      <c r="A115" s="32" t="s">
        <v>66</v>
      </c>
      <c r="B115" s="43">
        <v>341</v>
      </c>
      <c r="C115" s="43" t="s">
        <v>199</v>
      </c>
      <c r="D115" s="33" t="s">
        <v>37</v>
      </c>
      <c r="E115" s="34">
        <v>6</v>
      </c>
      <c r="F115" s="33" t="s">
        <v>201</v>
      </c>
      <c r="G115" s="36">
        <v>7.5</v>
      </c>
      <c r="H115" s="33" t="s">
        <v>39</v>
      </c>
      <c r="I115" s="36">
        <v>23.75</v>
      </c>
      <c r="J115" s="38">
        <v>8013</v>
      </c>
      <c r="K115" s="38">
        <v>157236</v>
      </c>
      <c r="L115" s="38">
        <v>2869</v>
      </c>
      <c r="M115" s="38">
        <v>160105</v>
      </c>
      <c r="N115" s="39"/>
    </row>
    <row r="116" spans="1:220" x14ac:dyDescent="0.15">
      <c r="A116" s="32" t="s">
        <v>66</v>
      </c>
      <c r="B116" s="43">
        <v>341</v>
      </c>
      <c r="C116" s="43" t="s">
        <v>199</v>
      </c>
      <c r="D116" s="33" t="s">
        <v>37</v>
      </c>
      <c r="E116" s="34">
        <v>15.2</v>
      </c>
      <c r="F116" s="33" t="s">
        <v>202</v>
      </c>
      <c r="G116" s="36">
        <v>7.5</v>
      </c>
      <c r="H116" s="33" t="s">
        <v>39</v>
      </c>
      <c r="I116" s="36">
        <v>23.75</v>
      </c>
      <c r="J116" s="38">
        <v>20299</v>
      </c>
      <c r="K116" s="38">
        <v>398320</v>
      </c>
      <c r="L116" s="38">
        <v>7268</v>
      </c>
      <c r="M116" s="38">
        <v>405588</v>
      </c>
      <c r="N116" s="39"/>
    </row>
    <row r="117" spans="1:220" x14ac:dyDescent="0.15">
      <c r="A117" s="32" t="s">
        <v>112</v>
      </c>
      <c r="B117" s="43">
        <v>342</v>
      </c>
      <c r="C117" s="43" t="s">
        <v>203</v>
      </c>
      <c r="D117" s="33" t="s">
        <v>135</v>
      </c>
      <c r="E117" s="34">
        <v>13200000</v>
      </c>
      <c r="F117" s="33" t="s">
        <v>204</v>
      </c>
      <c r="G117" s="36">
        <v>5.5</v>
      </c>
      <c r="H117" s="33" t="s">
        <v>137</v>
      </c>
      <c r="I117" s="36">
        <v>4</v>
      </c>
      <c r="J117" s="38">
        <v>0</v>
      </c>
      <c r="K117" s="38">
        <v>0</v>
      </c>
      <c r="L117" s="38">
        <v>0</v>
      </c>
      <c r="M117" s="38">
        <v>0</v>
      </c>
      <c r="N117" s="39"/>
    </row>
    <row r="118" spans="1:220" x14ac:dyDescent="0.15">
      <c r="A118" s="32" t="s">
        <v>138</v>
      </c>
      <c r="B118" s="43">
        <v>342</v>
      </c>
      <c r="C118" s="43" t="s">
        <v>203</v>
      </c>
      <c r="D118" s="33" t="s">
        <v>135</v>
      </c>
      <c r="E118" s="34">
        <v>2900000</v>
      </c>
      <c r="F118" s="33" t="s">
        <v>205</v>
      </c>
      <c r="G118" s="36">
        <v>10</v>
      </c>
      <c r="H118" s="33" t="s">
        <v>137</v>
      </c>
      <c r="I118" s="36">
        <v>4</v>
      </c>
      <c r="J118" s="38">
        <v>14296264</v>
      </c>
      <c r="K118" s="38">
        <v>14296</v>
      </c>
      <c r="L118" s="38">
        <v>694</v>
      </c>
      <c r="M118" s="38">
        <v>14990</v>
      </c>
      <c r="N118" s="39"/>
    </row>
    <row r="119" spans="1:220" x14ac:dyDescent="0.15">
      <c r="A119" s="32" t="s">
        <v>206</v>
      </c>
      <c r="B119" s="43">
        <v>342</v>
      </c>
      <c r="C119" s="43" t="s">
        <v>207</v>
      </c>
      <c r="D119" s="33" t="s">
        <v>135</v>
      </c>
      <c r="E119" s="34">
        <v>15500000</v>
      </c>
      <c r="F119" s="33" t="s">
        <v>208</v>
      </c>
      <c r="G119" s="36">
        <v>4.5</v>
      </c>
      <c r="H119" s="43" t="s">
        <v>137</v>
      </c>
      <c r="I119" s="36">
        <v>4</v>
      </c>
      <c r="J119" s="38">
        <v>1224000125</v>
      </c>
      <c r="K119" s="38">
        <v>1224000</v>
      </c>
      <c r="L119" s="38">
        <v>13392</v>
      </c>
      <c r="M119" s="38">
        <v>1237392</v>
      </c>
      <c r="N119" s="39"/>
    </row>
    <row r="120" spans="1:220" x14ac:dyDescent="0.15">
      <c r="A120" s="32" t="s">
        <v>209</v>
      </c>
      <c r="B120" s="43">
        <v>342</v>
      </c>
      <c r="C120" s="43" t="s">
        <v>207</v>
      </c>
      <c r="D120" s="33" t="s">
        <v>135</v>
      </c>
      <c r="E120" s="34">
        <v>100000</v>
      </c>
      <c r="F120" s="33" t="s">
        <v>210</v>
      </c>
      <c r="G120" s="36">
        <v>10</v>
      </c>
      <c r="H120" s="43" t="s">
        <v>137</v>
      </c>
      <c r="I120" s="36">
        <v>4.25</v>
      </c>
      <c r="J120" s="38">
        <v>133100000</v>
      </c>
      <c r="K120" s="38">
        <v>133100</v>
      </c>
      <c r="L120" s="38">
        <v>3173</v>
      </c>
      <c r="M120" s="38">
        <v>136273</v>
      </c>
      <c r="N120" s="39"/>
    </row>
    <row r="121" spans="1:220" x14ac:dyDescent="0.15">
      <c r="A121" s="32" t="s">
        <v>211</v>
      </c>
      <c r="B121" s="43">
        <v>342</v>
      </c>
      <c r="C121" s="43" t="s">
        <v>212</v>
      </c>
      <c r="D121" s="33" t="s">
        <v>135</v>
      </c>
      <c r="E121" s="47">
        <v>15860000</v>
      </c>
      <c r="F121" s="33" t="s">
        <v>620</v>
      </c>
      <c r="G121" s="36">
        <v>4.5</v>
      </c>
      <c r="H121" s="43" t="s">
        <v>137</v>
      </c>
      <c r="I121" s="36">
        <v>4</v>
      </c>
      <c r="J121" s="38">
        <v>2862396064</v>
      </c>
      <c r="K121" s="38">
        <v>2862396</v>
      </c>
      <c r="L121" s="38">
        <v>31320</v>
      </c>
      <c r="M121" s="38">
        <v>2893716</v>
      </c>
      <c r="N121" s="39"/>
    </row>
    <row r="122" spans="1:220" x14ac:dyDescent="0.15">
      <c r="A122" s="32" t="s">
        <v>214</v>
      </c>
      <c r="B122" s="43">
        <v>342</v>
      </c>
      <c r="C122" s="43" t="s">
        <v>212</v>
      </c>
      <c r="D122" s="33" t="s">
        <v>135</v>
      </c>
      <c r="E122" s="47">
        <v>100000</v>
      </c>
      <c r="F122" s="33" t="s">
        <v>621</v>
      </c>
      <c r="G122" s="36">
        <v>10</v>
      </c>
      <c r="H122" s="43" t="s">
        <v>137</v>
      </c>
      <c r="I122" s="36">
        <v>4.25</v>
      </c>
      <c r="J122" s="38">
        <v>126905871</v>
      </c>
      <c r="K122" s="38">
        <v>126906</v>
      </c>
      <c r="L122" s="38">
        <v>3026</v>
      </c>
      <c r="M122" s="38">
        <v>129932</v>
      </c>
      <c r="N122" s="39"/>
    </row>
    <row r="123" spans="1:220" x14ac:dyDescent="0.15">
      <c r="A123" s="32" t="s">
        <v>103</v>
      </c>
      <c r="B123" s="43">
        <v>346</v>
      </c>
      <c r="C123" s="43" t="s">
        <v>215</v>
      </c>
      <c r="D123" s="33" t="s">
        <v>135</v>
      </c>
      <c r="E123" s="34">
        <v>10065000</v>
      </c>
      <c r="F123" s="33" t="s">
        <v>124</v>
      </c>
      <c r="G123" s="36">
        <v>4.75</v>
      </c>
      <c r="H123" s="33" t="s">
        <v>180</v>
      </c>
      <c r="I123" s="36">
        <v>6.5</v>
      </c>
      <c r="J123" s="38">
        <v>10065000000</v>
      </c>
      <c r="K123" s="38">
        <v>10065000</v>
      </c>
      <c r="L123" s="38">
        <v>38720</v>
      </c>
      <c r="M123" s="38">
        <v>10103720</v>
      </c>
      <c r="N123" s="39"/>
    </row>
    <row r="124" spans="1:220" x14ac:dyDescent="0.15">
      <c r="A124" s="32" t="s">
        <v>216</v>
      </c>
      <c r="B124" s="43">
        <v>346</v>
      </c>
      <c r="C124" s="43" t="s">
        <v>215</v>
      </c>
      <c r="D124" s="33" t="s">
        <v>135</v>
      </c>
      <c r="E124" s="34">
        <v>6435000</v>
      </c>
      <c r="F124" s="33" t="s">
        <v>126</v>
      </c>
      <c r="G124" s="36">
        <v>16</v>
      </c>
      <c r="H124" s="33" t="s">
        <v>180</v>
      </c>
      <c r="I124" s="36">
        <v>6.75</v>
      </c>
      <c r="J124" s="38">
        <v>10424062935</v>
      </c>
      <c r="K124" s="38">
        <v>10424063</v>
      </c>
      <c r="L124" s="38">
        <v>129906</v>
      </c>
      <c r="M124" s="38">
        <v>10553969</v>
      </c>
      <c r="N124" s="39"/>
    </row>
    <row r="125" spans="1:220" x14ac:dyDescent="0.15">
      <c r="A125" s="32"/>
      <c r="B125" s="43"/>
      <c r="C125" s="43"/>
      <c r="D125" s="33"/>
      <c r="E125" s="34"/>
      <c r="F125" s="33"/>
      <c r="G125" s="36"/>
      <c r="H125" s="33"/>
      <c r="I125" s="36"/>
      <c r="J125" s="38"/>
      <c r="K125" s="38"/>
      <c r="L125" s="38"/>
      <c r="M125" s="38"/>
      <c r="N125" s="39"/>
    </row>
    <row r="126" spans="1:220" x14ac:dyDescent="0.15">
      <c r="A126" s="32" t="s">
        <v>112</v>
      </c>
      <c r="B126" s="43">
        <v>351</v>
      </c>
      <c r="C126" s="43" t="s">
        <v>217</v>
      </c>
      <c r="D126" s="33" t="s">
        <v>37</v>
      </c>
      <c r="E126" s="34">
        <v>400</v>
      </c>
      <c r="F126" s="33" t="s">
        <v>218</v>
      </c>
      <c r="G126" s="36">
        <v>6.5</v>
      </c>
      <c r="H126" s="33" t="s">
        <v>57</v>
      </c>
      <c r="I126" s="36">
        <v>20</v>
      </c>
      <c r="J126" s="38">
        <v>329627.21999999997</v>
      </c>
      <c r="K126" s="38">
        <v>6468163</v>
      </c>
      <c r="L126" s="38">
        <v>78544</v>
      </c>
      <c r="M126" s="38">
        <v>6546707</v>
      </c>
      <c r="N126" s="39"/>
    </row>
    <row r="127" spans="1:220" x14ac:dyDescent="0.15">
      <c r="A127" s="32" t="s">
        <v>112</v>
      </c>
      <c r="B127" s="43">
        <v>351</v>
      </c>
      <c r="C127" s="43" t="s">
        <v>217</v>
      </c>
      <c r="D127" s="33" t="s">
        <v>37</v>
      </c>
      <c r="E127" s="34">
        <v>155</v>
      </c>
      <c r="F127" s="33" t="s">
        <v>219</v>
      </c>
      <c r="G127" s="36">
        <v>6.5</v>
      </c>
      <c r="H127" s="33" t="s">
        <v>57</v>
      </c>
      <c r="I127" s="36">
        <v>20</v>
      </c>
      <c r="J127" s="38">
        <v>127730.77</v>
      </c>
      <c r="K127" s="38">
        <v>2506417</v>
      </c>
      <c r="L127" s="38">
        <v>30436</v>
      </c>
      <c r="M127" s="38">
        <v>2536853</v>
      </c>
      <c r="N127" s="39"/>
    </row>
    <row r="128" spans="1:220" x14ac:dyDescent="0.15">
      <c r="A128" s="32" t="s">
        <v>220</v>
      </c>
      <c r="B128" s="43">
        <v>351</v>
      </c>
      <c r="C128" s="43" t="s">
        <v>217</v>
      </c>
      <c r="D128" s="33" t="s">
        <v>37</v>
      </c>
      <c r="E128" s="34">
        <v>21</v>
      </c>
      <c r="F128" s="33" t="s">
        <v>221</v>
      </c>
      <c r="G128" s="36">
        <v>5</v>
      </c>
      <c r="H128" s="33" t="s">
        <v>57</v>
      </c>
      <c r="I128" s="36">
        <v>5.5</v>
      </c>
      <c r="J128" s="38">
        <v>10754.3</v>
      </c>
      <c r="K128" s="38">
        <v>211028</v>
      </c>
      <c r="L128" s="38">
        <v>1983</v>
      </c>
      <c r="M128" s="38">
        <v>213011</v>
      </c>
      <c r="N128" s="39"/>
    </row>
    <row r="129" spans="1:14" x14ac:dyDescent="0.15">
      <c r="A129" s="32" t="s">
        <v>121</v>
      </c>
      <c r="B129" s="43">
        <v>351</v>
      </c>
      <c r="C129" s="43" t="s">
        <v>217</v>
      </c>
      <c r="D129" s="33" t="s">
        <v>37</v>
      </c>
      <c r="E129" s="34">
        <v>60</v>
      </c>
      <c r="F129" s="33" t="s">
        <v>222</v>
      </c>
      <c r="G129" s="36">
        <v>6.5</v>
      </c>
      <c r="H129" s="33" t="s">
        <v>57</v>
      </c>
      <c r="I129" s="36">
        <v>20</v>
      </c>
      <c r="J129" s="38">
        <v>77187.98</v>
      </c>
      <c r="K129" s="38">
        <v>1514633</v>
      </c>
      <c r="L129" s="38">
        <v>18393</v>
      </c>
      <c r="M129" s="38">
        <v>1533026</v>
      </c>
      <c r="N129" s="39"/>
    </row>
    <row r="130" spans="1:14" x14ac:dyDescent="0.15">
      <c r="A130" s="32" t="s">
        <v>121</v>
      </c>
      <c r="B130" s="43">
        <v>351</v>
      </c>
      <c r="C130" s="43" t="s">
        <v>217</v>
      </c>
      <c r="D130" s="33" t="s">
        <v>37</v>
      </c>
      <c r="E130" s="34">
        <v>2</v>
      </c>
      <c r="F130" s="33" t="s">
        <v>223</v>
      </c>
      <c r="G130" s="36">
        <v>6.5</v>
      </c>
      <c r="H130" s="33" t="s">
        <v>57</v>
      </c>
      <c r="I130" s="36">
        <v>21</v>
      </c>
      <c r="J130" s="38">
        <v>2572.9299999999998</v>
      </c>
      <c r="K130" s="38">
        <v>50488</v>
      </c>
      <c r="L130" s="38">
        <v>613</v>
      </c>
      <c r="M130" s="38">
        <v>51101</v>
      </c>
      <c r="N130" s="39"/>
    </row>
    <row r="131" spans="1:14" x14ac:dyDescent="0.15">
      <c r="A131" s="32" t="s">
        <v>224</v>
      </c>
      <c r="B131" s="43">
        <v>351</v>
      </c>
      <c r="C131" s="43" t="s">
        <v>225</v>
      </c>
      <c r="D131" s="33" t="s">
        <v>37</v>
      </c>
      <c r="E131" s="34">
        <v>160</v>
      </c>
      <c r="F131" s="33" t="s">
        <v>226</v>
      </c>
      <c r="G131" s="36">
        <v>5.3</v>
      </c>
      <c r="H131" s="33" t="s">
        <v>57</v>
      </c>
      <c r="I131" s="36">
        <v>6</v>
      </c>
      <c r="J131" s="38">
        <v>53974.64</v>
      </c>
      <c r="K131" s="38">
        <v>1059126</v>
      </c>
      <c r="L131" s="38">
        <v>10536</v>
      </c>
      <c r="M131" s="38">
        <v>1069662</v>
      </c>
      <c r="N131" s="39"/>
    </row>
    <row r="132" spans="1:14" x14ac:dyDescent="0.15">
      <c r="A132" s="32" t="s">
        <v>224</v>
      </c>
      <c r="B132" s="43">
        <v>351</v>
      </c>
      <c r="C132" s="43" t="s">
        <v>225</v>
      </c>
      <c r="D132" s="33" t="s">
        <v>37</v>
      </c>
      <c r="E132" s="34">
        <v>60</v>
      </c>
      <c r="F132" s="33" t="s">
        <v>227</v>
      </c>
      <c r="G132" s="36">
        <v>5.3</v>
      </c>
      <c r="H132" s="33" t="s">
        <v>57</v>
      </c>
      <c r="I132" s="36">
        <v>6</v>
      </c>
      <c r="J132" s="38">
        <v>20240.13</v>
      </c>
      <c r="K132" s="38">
        <v>397165</v>
      </c>
      <c r="L132" s="38">
        <v>3951</v>
      </c>
      <c r="M132" s="38">
        <v>401116</v>
      </c>
      <c r="N132" s="39"/>
    </row>
    <row r="133" spans="1:14" x14ac:dyDescent="0.15">
      <c r="A133" s="32" t="s">
        <v>224</v>
      </c>
      <c r="B133" s="43">
        <v>351</v>
      </c>
      <c r="C133" s="43" t="s">
        <v>225</v>
      </c>
      <c r="D133" s="33" t="s">
        <v>37</v>
      </c>
      <c r="E133" s="34">
        <v>600</v>
      </c>
      <c r="F133" s="33" t="s">
        <v>228</v>
      </c>
      <c r="G133" s="36">
        <v>6.5</v>
      </c>
      <c r="H133" s="33" t="s">
        <v>57</v>
      </c>
      <c r="I133" s="36">
        <v>22.5</v>
      </c>
      <c r="J133" s="38">
        <v>557205.88</v>
      </c>
      <c r="K133" s="38">
        <v>10933862</v>
      </c>
      <c r="L133" s="38">
        <v>132773</v>
      </c>
      <c r="M133" s="38">
        <v>11066635</v>
      </c>
      <c r="N133" s="39"/>
    </row>
    <row r="134" spans="1:14" x14ac:dyDescent="0.15">
      <c r="A134" s="32" t="s">
        <v>224</v>
      </c>
      <c r="B134" s="43">
        <v>351</v>
      </c>
      <c r="C134" s="43" t="s">
        <v>225</v>
      </c>
      <c r="D134" s="33" t="s">
        <v>37</v>
      </c>
      <c r="E134" s="34">
        <v>129</v>
      </c>
      <c r="F134" s="33" t="s">
        <v>229</v>
      </c>
      <c r="G134" s="36">
        <v>6.5</v>
      </c>
      <c r="H134" s="33" t="s">
        <v>57</v>
      </c>
      <c r="I134" s="36">
        <v>22.5</v>
      </c>
      <c r="J134" s="38">
        <v>119799.78</v>
      </c>
      <c r="K134" s="38">
        <v>2350790</v>
      </c>
      <c r="L134" s="38">
        <v>28548</v>
      </c>
      <c r="M134" s="38">
        <v>2379338</v>
      </c>
      <c r="N134" s="39"/>
    </row>
    <row r="135" spans="1:14" x14ac:dyDescent="0.15">
      <c r="A135" s="32" t="s">
        <v>230</v>
      </c>
      <c r="B135" s="43">
        <v>351</v>
      </c>
      <c r="C135" s="43" t="s">
        <v>225</v>
      </c>
      <c r="D135" s="33" t="s">
        <v>37</v>
      </c>
      <c r="E135" s="34">
        <v>82</v>
      </c>
      <c r="F135" s="33" t="s">
        <v>231</v>
      </c>
      <c r="G135" s="36">
        <v>6.5</v>
      </c>
      <c r="H135" s="33" t="s">
        <v>57</v>
      </c>
      <c r="I135" s="36">
        <v>22.5</v>
      </c>
      <c r="J135" s="38">
        <v>103842.44</v>
      </c>
      <c r="K135" s="38">
        <v>2037665</v>
      </c>
      <c r="L135" s="38">
        <v>24744</v>
      </c>
      <c r="M135" s="38">
        <v>2062409</v>
      </c>
      <c r="N135" s="39"/>
    </row>
    <row r="136" spans="1:14" x14ac:dyDescent="0.15">
      <c r="A136" s="32" t="s">
        <v>230</v>
      </c>
      <c r="B136" s="43">
        <v>351</v>
      </c>
      <c r="C136" s="43" t="s">
        <v>225</v>
      </c>
      <c r="D136" s="33" t="s">
        <v>37</v>
      </c>
      <c r="E136" s="34">
        <v>7</v>
      </c>
      <c r="F136" s="33" t="s">
        <v>232</v>
      </c>
      <c r="G136" s="36">
        <v>6.5</v>
      </c>
      <c r="H136" s="33" t="s">
        <v>57</v>
      </c>
      <c r="I136" s="36">
        <v>22.5</v>
      </c>
      <c r="J136" s="38">
        <v>8864.6</v>
      </c>
      <c r="K136" s="38">
        <v>173947</v>
      </c>
      <c r="L136" s="38">
        <v>2112</v>
      </c>
      <c r="M136" s="38">
        <v>176059</v>
      </c>
      <c r="N136" s="39"/>
    </row>
    <row r="137" spans="1:14" x14ac:dyDescent="0.15">
      <c r="A137" s="32" t="s">
        <v>233</v>
      </c>
      <c r="B137" s="43">
        <v>351</v>
      </c>
      <c r="C137" s="43" t="s">
        <v>234</v>
      </c>
      <c r="D137" s="33" t="s">
        <v>37</v>
      </c>
      <c r="E137" s="34">
        <v>255</v>
      </c>
      <c r="F137" s="33" t="s">
        <v>235</v>
      </c>
      <c r="G137" s="36">
        <v>4</v>
      </c>
      <c r="H137" s="43" t="s">
        <v>65</v>
      </c>
      <c r="I137" s="36">
        <v>5.75</v>
      </c>
      <c r="J137" s="38">
        <v>111098.25</v>
      </c>
      <c r="K137" s="38">
        <v>2180043</v>
      </c>
      <c r="L137" s="38">
        <v>16450</v>
      </c>
      <c r="M137" s="38">
        <v>2196493</v>
      </c>
      <c r="N137" s="39"/>
    </row>
    <row r="138" spans="1:14" x14ac:dyDescent="0.15">
      <c r="A138" s="32" t="s">
        <v>233</v>
      </c>
      <c r="B138" s="43">
        <v>351</v>
      </c>
      <c r="C138" s="43" t="s">
        <v>234</v>
      </c>
      <c r="D138" s="33" t="s">
        <v>37</v>
      </c>
      <c r="E138" s="34">
        <v>69</v>
      </c>
      <c r="F138" s="33" t="s">
        <v>236</v>
      </c>
      <c r="G138" s="36">
        <v>4</v>
      </c>
      <c r="H138" s="43" t="s">
        <v>65</v>
      </c>
      <c r="I138" s="36">
        <v>5.75</v>
      </c>
      <c r="J138" s="38">
        <v>30062.22</v>
      </c>
      <c r="K138" s="38">
        <v>589901</v>
      </c>
      <c r="L138" s="38">
        <v>4451</v>
      </c>
      <c r="M138" s="38">
        <v>594352</v>
      </c>
      <c r="N138" s="39"/>
    </row>
    <row r="139" spans="1:14" x14ac:dyDescent="0.15">
      <c r="A139" s="32" t="s">
        <v>237</v>
      </c>
      <c r="B139" s="43">
        <v>351</v>
      </c>
      <c r="C139" s="43" t="s">
        <v>234</v>
      </c>
      <c r="D139" s="33" t="s">
        <v>37</v>
      </c>
      <c r="E139" s="34">
        <v>305</v>
      </c>
      <c r="F139" s="33" t="s">
        <v>238</v>
      </c>
      <c r="G139" s="36">
        <v>6</v>
      </c>
      <c r="H139" s="43" t="s">
        <v>65</v>
      </c>
      <c r="I139" s="36">
        <v>22.5</v>
      </c>
      <c r="J139" s="38">
        <v>343300.42</v>
      </c>
      <c r="K139" s="38">
        <v>6736467</v>
      </c>
      <c r="L139" s="38">
        <v>75656</v>
      </c>
      <c r="M139" s="38">
        <v>6812123</v>
      </c>
      <c r="N139" s="39"/>
    </row>
    <row r="140" spans="1:14" x14ac:dyDescent="0.15">
      <c r="A140" s="32" t="s">
        <v>237</v>
      </c>
      <c r="B140" s="43">
        <v>351</v>
      </c>
      <c r="C140" s="43" t="s">
        <v>234</v>
      </c>
      <c r="D140" s="33" t="s">
        <v>37</v>
      </c>
      <c r="E140" s="34">
        <v>77</v>
      </c>
      <c r="F140" s="33" t="s">
        <v>239</v>
      </c>
      <c r="G140" s="36">
        <v>6</v>
      </c>
      <c r="H140" s="43" t="s">
        <v>65</v>
      </c>
      <c r="I140" s="36">
        <v>22.5</v>
      </c>
      <c r="J140" s="38">
        <v>86669.75</v>
      </c>
      <c r="K140" s="38">
        <v>1700691</v>
      </c>
      <c r="L140" s="38">
        <v>19100</v>
      </c>
      <c r="M140" s="38">
        <v>1719791</v>
      </c>
      <c r="N140" s="39"/>
    </row>
    <row r="141" spans="1:14" x14ac:dyDescent="0.15">
      <c r="A141" s="32" t="s">
        <v>237</v>
      </c>
      <c r="B141" s="43">
        <v>351</v>
      </c>
      <c r="C141" s="43" t="s">
        <v>234</v>
      </c>
      <c r="D141" s="33" t="s">
        <v>37</v>
      </c>
      <c r="E141" s="34">
        <v>29</v>
      </c>
      <c r="F141" s="33" t="s">
        <v>240</v>
      </c>
      <c r="G141" s="36">
        <v>6</v>
      </c>
      <c r="H141" s="43" t="s">
        <v>65</v>
      </c>
      <c r="I141" s="36">
        <v>25.5</v>
      </c>
      <c r="J141" s="38">
        <v>34876.53</v>
      </c>
      <c r="K141" s="38">
        <v>684370</v>
      </c>
      <c r="L141" s="38">
        <v>7686</v>
      </c>
      <c r="M141" s="38">
        <v>692056</v>
      </c>
      <c r="N141" s="39"/>
    </row>
    <row r="142" spans="1:14" x14ac:dyDescent="0.15">
      <c r="A142" s="32" t="s">
        <v>241</v>
      </c>
      <c r="B142" s="43">
        <v>351</v>
      </c>
      <c r="C142" s="43" t="s">
        <v>234</v>
      </c>
      <c r="D142" s="33" t="s">
        <v>37</v>
      </c>
      <c r="E142" s="34">
        <v>29</v>
      </c>
      <c r="F142" s="33" t="s">
        <v>242</v>
      </c>
      <c r="G142" s="36">
        <v>4.5</v>
      </c>
      <c r="H142" s="43" t="s">
        <v>65</v>
      </c>
      <c r="I142" s="36">
        <v>26</v>
      </c>
      <c r="J142" s="38">
        <v>33337.49</v>
      </c>
      <c r="K142" s="38">
        <v>654170</v>
      </c>
      <c r="L142" s="38">
        <v>5543</v>
      </c>
      <c r="M142" s="38">
        <v>659713</v>
      </c>
      <c r="N142" s="39"/>
    </row>
    <row r="143" spans="1:14" x14ac:dyDescent="0.15">
      <c r="A143" s="32" t="s">
        <v>243</v>
      </c>
      <c r="B143" s="43">
        <v>351</v>
      </c>
      <c r="C143" s="43" t="s">
        <v>244</v>
      </c>
      <c r="D143" s="33" t="s">
        <v>37</v>
      </c>
      <c r="E143" s="34">
        <v>205</v>
      </c>
      <c r="F143" s="33" t="s">
        <v>245</v>
      </c>
      <c r="G143" s="36">
        <v>4</v>
      </c>
      <c r="H143" s="43" t="s">
        <v>65</v>
      </c>
      <c r="I143" s="36">
        <v>5.75</v>
      </c>
      <c r="J143" s="38">
        <v>95632.24</v>
      </c>
      <c r="K143" s="38">
        <v>1876559</v>
      </c>
      <c r="L143" s="38">
        <v>14160</v>
      </c>
      <c r="M143" s="38">
        <v>1890719</v>
      </c>
      <c r="N143" s="39"/>
    </row>
    <row r="144" spans="1:14" x14ac:dyDescent="0.15">
      <c r="A144" s="32" t="s">
        <v>243</v>
      </c>
      <c r="B144" s="43">
        <v>351</v>
      </c>
      <c r="C144" s="43" t="s">
        <v>244</v>
      </c>
      <c r="D144" s="33" t="s">
        <v>37</v>
      </c>
      <c r="E144" s="34">
        <v>57</v>
      </c>
      <c r="F144" s="33" t="s">
        <v>246</v>
      </c>
      <c r="G144" s="36">
        <v>4</v>
      </c>
      <c r="H144" s="43" t="s">
        <v>65</v>
      </c>
      <c r="I144" s="36">
        <v>5.75</v>
      </c>
      <c r="J144" s="38">
        <v>26590.66</v>
      </c>
      <c r="K144" s="38">
        <v>521779</v>
      </c>
      <c r="L144" s="38">
        <v>3937</v>
      </c>
      <c r="M144" s="38">
        <v>525716</v>
      </c>
      <c r="N144" s="39"/>
    </row>
    <row r="145" spans="1:14" x14ac:dyDescent="0.15">
      <c r="A145" s="32" t="s">
        <v>247</v>
      </c>
      <c r="B145" s="43">
        <v>351</v>
      </c>
      <c r="C145" s="43" t="s">
        <v>244</v>
      </c>
      <c r="D145" s="33" t="s">
        <v>37</v>
      </c>
      <c r="E145" s="34">
        <v>270</v>
      </c>
      <c r="F145" s="33" t="s">
        <v>248</v>
      </c>
      <c r="G145" s="36">
        <v>5.6</v>
      </c>
      <c r="H145" s="43" t="s">
        <v>65</v>
      </c>
      <c r="I145" s="36">
        <v>19.75</v>
      </c>
      <c r="J145" s="38">
        <v>288326.39</v>
      </c>
      <c r="K145" s="38">
        <v>5657731</v>
      </c>
      <c r="L145" s="38">
        <v>59396</v>
      </c>
      <c r="M145" s="38">
        <v>5717127</v>
      </c>
      <c r="N145" s="39"/>
    </row>
    <row r="146" spans="1:14" x14ac:dyDescent="0.15">
      <c r="A146" s="32" t="s">
        <v>249</v>
      </c>
      <c r="B146" s="43">
        <v>351</v>
      </c>
      <c r="C146" s="43" t="s">
        <v>244</v>
      </c>
      <c r="D146" s="33" t="s">
        <v>37</v>
      </c>
      <c r="E146" s="34">
        <v>69</v>
      </c>
      <c r="F146" s="33" t="s">
        <v>250</v>
      </c>
      <c r="G146" s="36">
        <v>5.6</v>
      </c>
      <c r="H146" s="43" t="s">
        <v>65</v>
      </c>
      <c r="I146" s="36">
        <v>19.75</v>
      </c>
      <c r="J146" s="38">
        <v>73683.64</v>
      </c>
      <c r="K146" s="38">
        <v>1445869</v>
      </c>
      <c r="L146" s="38">
        <v>15179</v>
      </c>
      <c r="M146" s="38">
        <v>1461048</v>
      </c>
      <c r="N146" s="39"/>
    </row>
    <row r="147" spans="1:14" x14ac:dyDescent="0.15">
      <c r="A147" s="32" t="s">
        <v>251</v>
      </c>
      <c r="B147" s="43">
        <v>351</v>
      </c>
      <c r="C147" s="43" t="s">
        <v>244</v>
      </c>
      <c r="D147" s="33" t="s">
        <v>37</v>
      </c>
      <c r="E147" s="34">
        <v>20</v>
      </c>
      <c r="F147" s="33" t="s">
        <v>252</v>
      </c>
      <c r="G147" s="36">
        <v>6</v>
      </c>
      <c r="H147" s="43" t="s">
        <v>65</v>
      </c>
      <c r="I147" s="36">
        <v>25.25</v>
      </c>
      <c r="J147" s="38">
        <v>23590.11</v>
      </c>
      <c r="K147" s="38">
        <v>462901</v>
      </c>
      <c r="L147" s="38">
        <v>5198</v>
      </c>
      <c r="M147" s="38">
        <v>468099</v>
      </c>
      <c r="N147" s="39"/>
    </row>
    <row r="148" spans="1:14" x14ac:dyDescent="0.15">
      <c r="A148" s="32" t="s">
        <v>247</v>
      </c>
      <c r="B148" s="43">
        <v>351</v>
      </c>
      <c r="C148" s="43" t="s">
        <v>244</v>
      </c>
      <c r="D148" s="33" t="s">
        <v>37</v>
      </c>
      <c r="E148" s="34">
        <v>46</v>
      </c>
      <c r="F148" s="33" t="s">
        <v>253</v>
      </c>
      <c r="G148" s="36">
        <v>4.5</v>
      </c>
      <c r="H148" s="43" t="s">
        <v>65</v>
      </c>
      <c r="I148" s="36">
        <v>25.75</v>
      </c>
      <c r="J148" s="38">
        <v>52109.95</v>
      </c>
      <c r="K148" s="38">
        <v>1022536</v>
      </c>
      <c r="L148" s="38">
        <v>8663</v>
      </c>
      <c r="M148" s="38">
        <v>1031199</v>
      </c>
      <c r="N148" s="39"/>
    </row>
    <row r="149" spans="1:14" x14ac:dyDescent="0.15">
      <c r="A149" s="32"/>
      <c r="B149" s="43"/>
      <c r="C149" s="43"/>
      <c r="D149" s="33"/>
      <c r="E149" s="34"/>
      <c r="F149" s="33"/>
      <c r="G149" s="36"/>
      <c r="H149" s="43"/>
      <c r="I149" s="36"/>
      <c r="J149" s="38"/>
      <c r="K149" s="38"/>
      <c r="L149" s="38"/>
      <c r="M149" s="38"/>
      <c r="N149" s="39"/>
    </row>
    <row r="150" spans="1:14" x14ac:dyDescent="0.15">
      <c r="A150" s="32" t="s">
        <v>112</v>
      </c>
      <c r="B150" s="43">
        <v>363</v>
      </c>
      <c r="C150" s="43" t="s">
        <v>254</v>
      </c>
      <c r="D150" s="33" t="s">
        <v>37</v>
      </c>
      <c r="E150" s="34">
        <v>400</v>
      </c>
      <c r="F150" s="33" t="s">
        <v>255</v>
      </c>
      <c r="G150" s="36">
        <v>5</v>
      </c>
      <c r="H150" s="43" t="s">
        <v>180</v>
      </c>
      <c r="I150" s="36">
        <v>17.5</v>
      </c>
      <c r="J150" s="38">
        <v>337069.83</v>
      </c>
      <c r="K150" s="38">
        <v>6614207</v>
      </c>
      <c r="L150" s="38">
        <v>5215</v>
      </c>
      <c r="M150" s="38">
        <v>6619422</v>
      </c>
      <c r="N150" s="39"/>
    </row>
    <row r="151" spans="1:14" x14ac:dyDescent="0.15">
      <c r="A151" s="32" t="s">
        <v>112</v>
      </c>
      <c r="B151" s="43">
        <v>363</v>
      </c>
      <c r="C151" s="43" t="s">
        <v>254</v>
      </c>
      <c r="D151" s="33" t="s">
        <v>37</v>
      </c>
      <c r="E151" s="34">
        <v>96</v>
      </c>
      <c r="F151" s="33" t="s">
        <v>256</v>
      </c>
      <c r="G151" s="36">
        <v>5</v>
      </c>
      <c r="H151" s="43" t="s">
        <v>180</v>
      </c>
      <c r="I151" s="36">
        <v>17.5</v>
      </c>
      <c r="J151" s="38">
        <v>80896.759999999995</v>
      </c>
      <c r="K151" s="38">
        <v>1587410</v>
      </c>
      <c r="L151" s="38">
        <v>1251</v>
      </c>
      <c r="M151" s="38">
        <v>1588661</v>
      </c>
      <c r="N151" s="39"/>
    </row>
    <row r="152" spans="1:14" x14ac:dyDescent="0.15">
      <c r="A152" s="32" t="s">
        <v>220</v>
      </c>
      <c r="B152" s="43">
        <v>363</v>
      </c>
      <c r="C152" s="43" t="s">
        <v>254</v>
      </c>
      <c r="D152" s="33" t="s">
        <v>37</v>
      </c>
      <c r="E152" s="45">
        <v>1E-3</v>
      </c>
      <c r="F152" s="33" t="s">
        <v>257</v>
      </c>
      <c r="G152" s="36">
        <v>0</v>
      </c>
      <c r="H152" s="43" t="s">
        <v>180</v>
      </c>
      <c r="I152" s="36">
        <v>17.5</v>
      </c>
      <c r="J152" s="38">
        <v>1</v>
      </c>
      <c r="K152" s="38">
        <v>20</v>
      </c>
      <c r="L152" s="38">
        <v>0</v>
      </c>
      <c r="M152" s="38">
        <v>20</v>
      </c>
      <c r="N152" s="39"/>
    </row>
    <row r="153" spans="1:14" x14ac:dyDescent="0.15">
      <c r="A153" s="32" t="s">
        <v>258</v>
      </c>
      <c r="B153" s="43">
        <v>365</v>
      </c>
      <c r="C153" s="43" t="s">
        <v>259</v>
      </c>
      <c r="D153" s="33" t="s">
        <v>135</v>
      </c>
      <c r="E153" s="34">
        <v>6350000</v>
      </c>
      <c r="F153" s="33" t="s">
        <v>124</v>
      </c>
      <c r="G153" s="36" t="s">
        <v>260</v>
      </c>
      <c r="H153" s="43" t="s">
        <v>180</v>
      </c>
      <c r="I153" s="36">
        <v>6</v>
      </c>
      <c r="J153" s="38">
        <v>6350000000</v>
      </c>
      <c r="K153" s="38">
        <v>6350000</v>
      </c>
      <c r="L153" s="38">
        <v>120087</v>
      </c>
      <c r="M153" s="38">
        <v>6470087</v>
      </c>
      <c r="N153" s="39"/>
    </row>
    <row r="154" spans="1:14" x14ac:dyDescent="0.15">
      <c r="A154" s="32" t="s">
        <v>261</v>
      </c>
      <c r="B154" s="43">
        <v>365</v>
      </c>
      <c r="C154" s="43" t="s">
        <v>259</v>
      </c>
      <c r="D154" s="33" t="s">
        <v>135</v>
      </c>
      <c r="E154" s="34">
        <v>50</v>
      </c>
      <c r="F154" s="33" t="s">
        <v>126</v>
      </c>
      <c r="G154" s="36" t="s">
        <v>260</v>
      </c>
      <c r="H154" s="43" t="s">
        <v>180</v>
      </c>
      <c r="I154" s="36">
        <v>6.25</v>
      </c>
      <c r="J154" s="38">
        <v>64541</v>
      </c>
      <c r="K154" s="38">
        <v>65</v>
      </c>
      <c r="L154" s="38">
        <v>1</v>
      </c>
      <c r="M154" s="38">
        <v>66</v>
      </c>
      <c r="N154" s="39"/>
    </row>
    <row r="155" spans="1:14" x14ac:dyDescent="0.15">
      <c r="A155" s="32" t="s">
        <v>62</v>
      </c>
      <c r="B155" s="43">
        <v>367</v>
      </c>
      <c r="C155" s="43" t="s">
        <v>262</v>
      </c>
      <c r="D155" s="33" t="s">
        <v>37</v>
      </c>
      <c r="E155" s="34">
        <v>321.5</v>
      </c>
      <c r="F155" s="33" t="s">
        <v>263</v>
      </c>
      <c r="G155" s="36">
        <v>5.5</v>
      </c>
      <c r="H155" s="43" t="s">
        <v>65</v>
      </c>
      <c r="I155" s="36">
        <v>19</v>
      </c>
      <c r="J155" s="38">
        <v>264455</v>
      </c>
      <c r="K155" s="38">
        <v>5189311</v>
      </c>
      <c r="L155" s="38">
        <v>69926</v>
      </c>
      <c r="M155" s="38">
        <v>5259237</v>
      </c>
      <c r="N155" s="39"/>
    </row>
    <row r="156" spans="1:14" x14ac:dyDescent="0.15">
      <c r="A156" s="32" t="s">
        <v>62</v>
      </c>
      <c r="B156" s="43">
        <v>367</v>
      </c>
      <c r="C156" s="43" t="s">
        <v>262</v>
      </c>
      <c r="D156" s="33" t="s">
        <v>37</v>
      </c>
      <c r="E156" s="34">
        <v>452.5</v>
      </c>
      <c r="F156" s="33" t="s">
        <v>264</v>
      </c>
      <c r="G156" s="36">
        <v>5.9</v>
      </c>
      <c r="H156" s="43" t="s">
        <v>65</v>
      </c>
      <c r="I156" s="36">
        <v>21.5</v>
      </c>
      <c r="J156" s="38">
        <v>417059</v>
      </c>
      <c r="K156" s="38">
        <v>8183807</v>
      </c>
      <c r="L156" s="38">
        <v>118129</v>
      </c>
      <c r="M156" s="38">
        <v>8301936</v>
      </c>
      <c r="N156" s="39"/>
    </row>
    <row r="157" spans="1:14" x14ac:dyDescent="0.15">
      <c r="A157" s="32" t="s">
        <v>66</v>
      </c>
      <c r="B157" s="43">
        <v>367</v>
      </c>
      <c r="C157" s="43" t="s">
        <v>262</v>
      </c>
      <c r="D157" s="33" t="s">
        <v>37</v>
      </c>
      <c r="E157" s="34">
        <v>31</v>
      </c>
      <c r="F157" s="33" t="s">
        <v>265</v>
      </c>
      <c r="G157" s="36">
        <v>6.3</v>
      </c>
      <c r="H157" s="43" t="s">
        <v>65</v>
      </c>
      <c r="I157" s="36">
        <v>21.5</v>
      </c>
      <c r="J157" s="38">
        <v>38391</v>
      </c>
      <c r="K157" s="38">
        <v>753334</v>
      </c>
      <c r="L157" s="38">
        <v>11594</v>
      </c>
      <c r="M157" s="38">
        <v>764928</v>
      </c>
      <c r="N157" s="39"/>
    </row>
    <row r="158" spans="1:14" x14ac:dyDescent="0.15">
      <c r="A158" s="32" t="s">
        <v>66</v>
      </c>
      <c r="B158" s="43">
        <v>367</v>
      </c>
      <c r="C158" s="43" t="s">
        <v>262</v>
      </c>
      <c r="D158" s="33" t="s">
        <v>37</v>
      </c>
      <c r="E158" s="34">
        <v>51.8</v>
      </c>
      <c r="F158" s="33" t="s">
        <v>266</v>
      </c>
      <c r="G158" s="36">
        <v>6.3</v>
      </c>
      <c r="H158" s="43" t="s">
        <v>65</v>
      </c>
      <c r="I158" s="36">
        <v>21.5</v>
      </c>
      <c r="J158" s="38">
        <v>64150</v>
      </c>
      <c r="K158" s="38">
        <v>1258794</v>
      </c>
      <c r="L158" s="38">
        <v>19374</v>
      </c>
      <c r="M158" s="38">
        <v>1278168</v>
      </c>
      <c r="N158" s="39"/>
    </row>
    <row r="159" spans="1:14" x14ac:dyDescent="0.15">
      <c r="A159" s="32"/>
      <c r="B159" s="43"/>
      <c r="C159" s="43"/>
      <c r="D159" s="33"/>
      <c r="E159" s="34"/>
      <c r="F159" s="33"/>
      <c r="G159" s="36"/>
      <c r="H159" s="43"/>
      <c r="I159" s="36"/>
      <c r="J159" s="38"/>
      <c r="K159" s="38"/>
      <c r="L159" s="38"/>
      <c r="M159" s="38"/>
      <c r="N159" s="39"/>
    </row>
    <row r="160" spans="1:14" x14ac:dyDescent="0.15">
      <c r="A160" s="32" t="s">
        <v>258</v>
      </c>
      <c r="B160" s="43">
        <v>369</v>
      </c>
      <c r="C160" s="43" t="s">
        <v>272</v>
      </c>
      <c r="D160" s="33" t="s">
        <v>135</v>
      </c>
      <c r="E160" s="34">
        <v>14720000</v>
      </c>
      <c r="F160" s="33" t="s">
        <v>269</v>
      </c>
      <c r="G160" s="36">
        <v>4.5</v>
      </c>
      <c r="H160" s="33" t="s">
        <v>137</v>
      </c>
      <c r="I160" s="36">
        <v>4</v>
      </c>
      <c r="J160" s="38">
        <v>235291656</v>
      </c>
      <c r="K160" s="38">
        <v>235292</v>
      </c>
      <c r="L160" s="38">
        <v>2594</v>
      </c>
      <c r="M160" s="38">
        <v>237886</v>
      </c>
      <c r="N160" s="39"/>
    </row>
    <row r="161" spans="1:14" x14ac:dyDescent="0.15">
      <c r="A161" s="32" t="s">
        <v>273</v>
      </c>
      <c r="B161" s="43">
        <v>369</v>
      </c>
      <c r="C161" s="43" t="s">
        <v>272</v>
      </c>
      <c r="D161" s="33" t="s">
        <v>135</v>
      </c>
      <c r="E161" s="34">
        <v>3420000</v>
      </c>
      <c r="F161" s="33" t="s">
        <v>271</v>
      </c>
      <c r="G161" s="36">
        <v>10</v>
      </c>
      <c r="H161" s="33" t="s">
        <v>137</v>
      </c>
      <c r="I161" s="36">
        <v>4</v>
      </c>
      <c r="J161" s="38">
        <v>69798229</v>
      </c>
      <c r="K161" s="38">
        <v>69798</v>
      </c>
      <c r="L161" s="38">
        <v>1677</v>
      </c>
      <c r="M161" s="38">
        <v>71475</v>
      </c>
      <c r="N161" s="39"/>
    </row>
    <row r="162" spans="1:14" x14ac:dyDescent="0.15">
      <c r="A162" s="32" t="s">
        <v>141</v>
      </c>
      <c r="B162" s="43">
        <v>373</v>
      </c>
      <c r="C162" s="43" t="s">
        <v>274</v>
      </c>
      <c r="D162" s="33" t="s">
        <v>135</v>
      </c>
      <c r="E162" s="34">
        <v>8400000</v>
      </c>
      <c r="F162" s="33" t="s">
        <v>275</v>
      </c>
      <c r="G162" s="36">
        <v>6</v>
      </c>
      <c r="H162" s="43" t="s">
        <v>180</v>
      </c>
      <c r="I162" s="36">
        <v>6</v>
      </c>
      <c r="J162" s="38">
        <v>8400000000</v>
      </c>
      <c r="K162" s="38">
        <v>8400000</v>
      </c>
      <c r="L162" s="38">
        <v>20417</v>
      </c>
      <c r="M162" s="38">
        <v>8420417</v>
      </c>
      <c r="N162" s="48"/>
    </row>
    <row r="163" spans="1:14" x14ac:dyDescent="0.15">
      <c r="A163" s="32" t="s">
        <v>276</v>
      </c>
      <c r="B163" s="43">
        <v>373</v>
      </c>
      <c r="C163" s="43" t="s">
        <v>274</v>
      </c>
      <c r="D163" s="33" t="s">
        <v>135</v>
      </c>
      <c r="E163" s="34">
        <v>3100000</v>
      </c>
      <c r="F163" s="33" t="s">
        <v>277</v>
      </c>
      <c r="G163" s="36">
        <v>6.5</v>
      </c>
      <c r="H163" s="43" t="s">
        <v>180</v>
      </c>
      <c r="I163" s="36">
        <v>6.25</v>
      </c>
      <c r="J163" s="38">
        <v>3100000000</v>
      </c>
      <c r="K163" s="38">
        <v>3100000</v>
      </c>
      <c r="L163" s="38">
        <v>714060</v>
      </c>
      <c r="M163" s="38">
        <v>3814060</v>
      </c>
      <c r="N163" s="39"/>
    </row>
    <row r="164" spans="1:14" x14ac:dyDescent="0.15">
      <c r="A164" s="32" t="s">
        <v>278</v>
      </c>
      <c r="B164" s="43">
        <v>379</v>
      </c>
      <c r="C164" s="43" t="s">
        <v>279</v>
      </c>
      <c r="D164" s="33" t="s">
        <v>37</v>
      </c>
      <c r="E164" s="34">
        <v>1148</v>
      </c>
      <c r="F164" s="33" t="s">
        <v>189</v>
      </c>
      <c r="G164" s="36">
        <v>5.2</v>
      </c>
      <c r="H164" s="43" t="s">
        <v>129</v>
      </c>
      <c r="I164" s="36">
        <v>11.5</v>
      </c>
      <c r="J164" s="38"/>
      <c r="K164" s="38"/>
      <c r="L164" s="38"/>
      <c r="M164" s="38"/>
      <c r="N164" s="39"/>
    </row>
    <row r="165" spans="1:14" x14ac:dyDescent="0.15">
      <c r="A165" s="32" t="s">
        <v>278</v>
      </c>
      <c r="B165" s="43">
        <v>379</v>
      </c>
      <c r="C165" s="43" t="s">
        <v>279</v>
      </c>
      <c r="D165" s="33" t="s">
        <v>37</v>
      </c>
      <c r="E165" s="45">
        <v>1E-3</v>
      </c>
      <c r="F165" s="33" t="s">
        <v>280</v>
      </c>
      <c r="G165" s="36">
        <v>0</v>
      </c>
      <c r="H165" s="33" t="s">
        <v>129</v>
      </c>
      <c r="I165" s="36">
        <v>11.5</v>
      </c>
      <c r="J165" s="38"/>
      <c r="K165" s="38"/>
      <c r="L165" s="38"/>
      <c r="M165" s="38"/>
      <c r="N165" s="39"/>
    </row>
    <row r="166" spans="1:14" x14ac:dyDescent="0.15">
      <c r="A166" s="32" t="s">
        <v>181</v>
      </c>
      <c r="B166" s="43">
        <v>383</v>
      </c>
      <c r="C166" s="43" t="s">
        <v>234</v>
      </c>
      <c r="D166" s="33" t="s">
        <v>37</v>
      </c>
      <c r="E166" s="34">
        <v>1250</v>
      </c>
      <c r="F166" s="33" t="s">
        <v>120</v>
      </c>
      <c r="G166" s="36">
        <v>4.5</v>
      </c>
      <c r="H166" s="43" t="s">
        <v>57</v>
      </c>
      <c r="I166" s="36">
        <v>22</v>
      </c>
      <c r="J166" s="38">
        <v>740680</v>
      </c>
      <c r="K166" s="38">
        <v>14534112</v>
      </c>
      <c r="L166" s="38">
        <v>7607</v>
      </c>
      <c r="M166" s="38">
        <v>14541719</v>
      </c>
      <c r="N166" s="39"/>
    </row>
    <row r="167" spans="1:14" x14ac:dyDescent="0.15">
      <c r="A167" s="32" t="s">
        <v>185</v>
      </c>
      <c r="B167" s="43">
        <v>383</v>
      </c>
      <c r="C167" s="43" t="s">
        <v>234</v>
      </c>
      <c r="D167" s="33" t="s">
        <v>37</v>
      </c>
      <c r="E167" s="45">
        <v>161</v>
      </c>
      <c r="F167" s="33" t="s">
        <v>58</v>
      </c>
      <c r="G167" s="36">
        <v>6</v>
      </c>
      <c r="H167" s="43" t="s">
        <v>57</v>
      </c>
      <c r="I167" s="36">
        <v>22</v>
      </c>
      <c r="J167" s="38">
        <v>190825</v>
      </c>
      <c r="K167" s="38">
        <v>3744494</v>
      </c>
      <c r="L167" s="38">
        <v>46125</v>
      </c>
      <c r="M167" s="38">
        <v>3790619</v>
      </c>
      <c r="N167" s="39"/>
    </row>
    <row r="168" spans="1:14" x14ac:dyDescent="0.15">
      <c r="A168" s="32" t="s">
        <v>80</v>
      </c>
      <c r="B168" s="43">
        <v>392</v>
      </c>
      <c r="C168" s="43" t="s">
        <v>281</v>
      </c>
      <c r="D168" s="33" t="s">
        <v>37</v>
      </c>
      <c r="E168" s="34">
        <v>240</v>
      </c>
      <c r="F168" s="33" t="s">
        <v>269</v>
      </c>
      <c r="G168" s="36">
        <v>3.5</v>
      </c>
      <c r="H168" s="43" t="s">
        <v>57</v>
      </c>
      <c r="I168" s="36">
        <v>7</v>
      </c>
      <c r="J168" s="38">
        <v>148460.59</v>
      </c>
      <c r="K168" s="38">
        <v>2913192</v>
      </c>
      <c r="L168" s="38">
        <v>8295</v>
      </c>
      <c r="M168" s="38">
        <v>2921487</v>
      </c>
      <c r="N168" s="39"/>
    </row>
    <row r="169" spans="1:14" x14ac:dyDescent="0.15">
      <c r="A169" s="32" t="s">
        <v>282</v>
      </c>
      <c r="B169" s="43">
        <v>392</v>
      </c>
      <c r="C169" s="43" t="s">
        <v>281</v>
      </c>
      <c r="D169" s="33" t="s">
        <v>37</v>
      </c>
      <c r="E169" s="34">
        <v>245</v>
      </c>
      <c r="F169" s="33" t="s">
        <v>265</v>
      </c>
      <c r="G169" s="36">
        <v>4.5</v>
      </c>
      <c r="H169" s="43" t="s">
        <v>57</v>
      </c>
      <c r="I169" s="36">
        <v>11</v>
      </c>
      <c r="J169" s="38">
        <v>128448.97</v>
      </c>
      <c r="K169" s="38">
        <v>2520510</v>
      </c>
      <c r="L169" s="38">
        <v>0</v>
      </c>
      <c r="M169" s="38">
        <v>2520510</v>
      </c>
      <c r="N169" s="39"/>
    </row>
    <row r="170" spans="1:14" x14ac:dyDescent="0.15">
      <c r="A170" s="32" t="s">
        <v>282</v>
      </c>
      <c r="B170" s="43">
        <v>392</v>
      </c>
      <c r="C170" s="43" t="s">
        <v>281</v>
      </c>
      <c r="D170" s="33" t="s">
        <v>37</v>
      </c>
      <c r="E170" s="49" t="s">
        <v>283</v>
      </c>
      <c r="F170" s="33" t="s">
        <v>284</v>
      </c>
      <c r="G170" s="36">
        <v>4.5</v>
      </c>
      <c r="H170" s="43" t="s">
        <v>57</v>
      </c>
      <c r="I170" s="36">
        <v>11</v>
      </c>
      <c r="J170" s="38">
        <v>209.06</v>
      </c>
      <c r="K170" s="38">
        <v>4102</v>
      </c>
      <c r="L170" s="38">
        <v>0</v>
      </c>
      <c r="M170" s="38">
        <v>4102</v>
      </c>
      <c r="N170" s="39"/>
    </row>
    <row r="171" spans="1:14" x14ac:dyDescent="0.15">
      <c r="A171" s="32" t="s">
        <v>282</v>
      </c>
      <c r="B171" s="43">
        <v>392</v>
      </c>
      <c r="C171" s="43" t="s">
        <v>281</v>
      </c>
      <c r="D171" s="33" t="s">
        <v>37</v>
      </c>
      <c r="E171" s="49" t="s">
        <v>283</v>
      </c>
      <c r="F171" s="33" t="s">
        <v>285</v>
      </c>
      <c r="G171" s="36">
        <v>5</v>
      </c>
      <c r="H171" s="43" t="s">
        <v>57</v>
      </c>
      <c r="I171" s="36">
        <v>11.5</v>
      </c>
      <c r="J171" s="38">
        <v>158626.35999999999</v>
      </c>
      <c r="K171" s="38">
        <v>3112671</v>
      </c>
      <c r="L171" s="38">
        <v>0</v>
      </c>
      <c r="M171" s="38">
        <v>3112671</v>
      </c>
      <c r="N171" s="39"/>
    </row>
    <row r="173" spans="1:14" x14ac:dyDescent="0.15">
      <c r="A173" s="32" t="s">
        <v>164</v>
      </c>
      <c r="B173" s="43">
        <v>405</v>
      </c>
      <c r="C173" s="43" t="s">
        <v>286</v>
      </c>
      <c r="D173" s="33" t="s">
        <v>37</v>
      </c>
      <c r="E173" s="34">
        <v>680</v>
      </c>
      <c r="F173" s="33" t="s">
        <v>287</v>
      </c>
      <c r="G173" s="36">
        <v>6.4107000000000003</v>
      </c>
      <c r="H173" s="43" t="s">
        <v>39</v>
      </c>
      <c r="I173" s="36">
        <v>25</v>
      </c>
      <c r="J173" s="38">
        <v>0</v>
      </c>
      <c r="K173" s="38">
        <v>0</v>
      </c>
      <c r="L173" s="38"/>
      <c r="M173" s="38"/>
      <c r="N173" s="39"/>
    </row>
    <row r="174" spans="1:14" x14ac:dyDescent="0.15">
      <c r="A174" s="32" t="s">
        <v>267</v>
      </c>
      <c r="B174" s="43">
        <v>412</v>
      </c>
      <c r="C174" s="43" t="s">
        <v>288</v>
      </c>
      <c r="D174" s="33" t="s">
        <v>135</v>
      </c>
      <c r="E174" s="47">
        <v>50000000</v>
      </c>
      <c r="F174" s="33" t="s">
        <v>289</v>
      </c>
      <c r="G174" s="36">
        <v>5</v>
      </c>
      <c r="H174" s="43" t="s">
        <v>180</v>
      </c>
      <c r="I174" s="36">
        <v>7</v>
      </c>
      <c r="J174" s="38">
        <v>50000000000</v>
      </c>
      <c r="K174" s="38">
        <v>50000000</v>
      </c>
      <c r="L174" s="38">
        <v>202289</v>
      </c>
      <c r="M174" s="38">
        <v>50202289</v>
      </c>
      <c r="N174" s="39"/>
    </row>
    <row r="175" spans="1:14" x14ac:dyDescent="0.15">
      <c r="A175" s="32" t="s">
        <v>267</v>
      </c>
      <c r="B175" s="43">
        <v>412</v>
      </c>
      <c r="C175" s="43" t="s">
        <v>288</v>
      </c>
      <c r="D175" s="33" t="s">
        <v>135</v>
      </c>
      <c r="E175" s="47">
        <v>30000000</v>
      </c>
      <c r="F175" s="33" t="s">
        <v>290</v>
      </c>
      <c r="G175" s="36">
        <v>0</v>
      </c>
      <c r="H175" s="43" t="s">
        <v>180</v>
      </c>
      <c r="I175" s="36">
        <v>7.25</v>
      </c>
      <c r="J175" s="38">
        <v>23100000000</v>
      </c>
      <c r="K175" s="38">
        <v>23100000</v>
      </c>
      <c r="L175" s="38">
        <v>0</v>
      </c>
      <c r="M175" s="38">
        <v>23100000</v>
      </c>
      <c r="N175" s="39"/>
    </row>
    <row r="176" spans="1:14" x14ac:dyDescent="0.15">
      <c r="A176" s="32" t="s">
        <v>258</v>
      </c>
      <c r="B176" s="43">
        <v>414</v>
      </c>
      <c r="C176" s="43" t="s">
        <v>291</v>
      </c>
      <c r="D176" s="33" t="s">
        <v>135</v>
      </c>
      <c r="E176" s="47">
        <v>36000000</v>
      </c>
      <c r="F176" s="33" t="s">
        <v>292</v>
      </c>
      <c r="G176" s="36">
        <v>5.5</v>
      </c>
      <c r="H176" s="43" t="s">
        <v>180</v>
      </c>
      <c r="I176" s="36">
        <v>6</v>
      </c>
      <c r="J176" s="38">
        <v>36000000000</v>
      </c>
      <c r="K176" s="38">
        <v>36000000</v>
      </c>
      <c r="L176" s="38">
        <v>158588</v>
      </c>
      <c r="M176" s="38">
        <v>36158588</v>
      </c>
      <c r="N176" s="39"/>
    </row>
    <row r="177" spans="1:14" x14ac:dyDescent="0.15">
      <c r="A177" s="32" t="s">
        <v>261</v>
      </c>
      <c r="B177" s="43">
        <v>414</v>
      </c>
      <c r="C177" s="43" t="s">
        <v>291</v>
      </c>
      <c r="D177" s="33" t="s">
        <v>135</v>
      </c>
      <c r="E177" s="47">
        <v>2500000</v>
      </c>
      <c r="F177" s="33" t="s">
        <v>293</v>
      </c>
      <c r="G177" s="36">
        <v>10</v>
      </c>
      <c r="H177" s="43" t="s">
        <v>180</v>
      </c>
      <c r="I177" s="36">
        <v>6.25</v>
      </c>
      <c r="J177" s="38">
        <v>3249151000</v>
      </c>
      <c r="K177" s="38">
        <v>3249151</v>
      </c>
      <c r="L177" s="38">
        <v>25533</v>
      </c>
      <c r="M177" s="38">
        <v>3274684</v>
      </c>
      <c r="N177" s="39"/>
    </row>
    <row r="178" spans="1:14" x14ac:dyDescent="0.15">
      <c r="A178" s="32" t="s">
        <v>62</v>
      </c>
      <c r="B178" s="43">
        <v>420</v>
      </c>
      <c r="C178" s="43" t="s">
        <v>294</v>
      </c>
      <c r="D178" s="33" t="s">
        <v>37</v>
      </c>
      <c r="E178" s="34">
        <v>507</v>
      </c>
      <c r="F178" s="33" t="s">
        <v>289</v>
      </c>
      <c r="G178" s="36">
        <v>4.5</v>
      </c>
      <c r="H178" s="43" t="s">
        <v>39</v>
      </c>
      <c r="I178" s="36">
        <v>19.5</v>
      </c>
      <c r="J178" s="38">
        <v>423375</v>
      </c>
      <c r="K178" s="38">
        <v>8307744</v>
      </c>
      <c r="L178" s="38">
        <v>91925</v>
      </c>
      <c r="M178" s="38">
        <v>8399669</v>
      </c>
      <c r="N178" s="39"/>
    </row>
    <row r="179" spans="1:14" x14ac:dyDescent="0.15">
      <c r="A179" s="32" t="s">
        <v>62</v>
      </c>
      <c r="B179" s="43">
        <v>420</v>
      </c>
      <c r="C179" s="43" t="s">
        <v>294</v>
      </c>
      <c r="D179" s="33" t="s">
        <v>37</v>
      </c>
      <c r="E179" s="34">
        <v>91</v>
      </c>
      <c r="F179" s="33" t="s">
        <v>290</v>
      </c>
      <c r="G179" s="36">
        <v>4.5</v>
      </c>
      <c r="H179" s="43" t="s">
        <v>39</v>
      </c>
      <c r="I179" s="36">
        <v>19.5</v>
      </c>
      <c r="J179" s="38">
        <v>83212</v>
      </c>
      <c r="K179" s="38">
        <v>1632841</v>
      </c>
      <c r="L179" s="38">
        <v>18067</v>
      </c>
      <c r="M179" s="38">
        <v>1650908</v>
      </c>
      <c r="N179" s="39"/>
    </row>
    <row r="180" spans="1:14" x14ac:dyDescent="0.15">
      <c r="A180" s="32" t="s">
        <v>66</v>
      </c>
      <c r="B180" s="43">
        <v>420</v>
      </c>
      <c r="C180" s="43" t="s">
        <v>294</v>
      </c>
      <c r="D180" s="33" t="s">
        <v>37</v>
      </c>
      <c r="E180" s="34">
        <v>32</v>
      </c>
      <c r="F180" s="33" t="s">
        <v>295</v>
      </c>
      <c r="G180" s="36">
        <v>4.5</v>
      </c>
      <c r="H180" s="43" t="s">
        <v>39</v>
      </c>
      <c r="I180" s="36">
        <v>19.5</v>
      </c>
      <c r="J180" s="38">
        <v>35722</v>
      </c>
      <c r="K180" s="38">
        <v>700961</v>
      </c>
      <c r="L180" s="38">
        <v>7756</v>
      </c>
      <c r="M180" s="38">
        <v>708717</v>
      </c>
      <c r="N180" s="39"/>
    </row>
    <row r="181" spans="1:14" x14ac:dyDescent="0.15">
      <c r="A181" s="32" t="s">
        <v>66</v>
      </c>
      <c r="B181" s="43">
        <v>420</v>
      </c>
      <c r="C181" s="43" t="s">
        <v>294</v>
      </c>
      <c r="D181" s="33" t="s">
        <v>37</v>
      </c>
      <c r="E181" s="34">
        <v>28</v>
      </c>
      <c r="F181" s="33" t="s">
        <v>296</v>
      </c>
      <c r="G181" s="36">
        <v>4.5</v>
      </c>
      <c r="H181" s="43" t="s">
        <v>39</v>
      </c>
      <c r="I181" s="36">
        <v>19.5</v>
      </c>
      <c r="J181" s="38">
        <v>31257</v>
      </c>
      <c r="K181" s="38">
        <v>613345</v>
      </c>
      <c r="L181" s="38">
        <v>6787</v>
      </c>
      <c r="M181" s="38">
        <v>620132</v>
      </c>
      <c r="N181" s="39"/>
    </row>
    <row r="182" spans="1:14" x14ac:dyDescent="0.15">
      <c r="A182" s="32" t="s">
        <v>66</v>
      </c>
      <c r="B182" s="43">
        <v>420</v>
      </c>
      <c r="C182" s="43" t="s">
        <v>294</v>
      </c>
      <c r="D182" s="33" t="s">
        <v>37</v>
      </c>
      <c r="E182" s="34">
        <v>25</v>
      </c>
      <c r="F182" s="33" t="s">
        <v>297</v>
      </c>
      <c r="G182" s="36">
        <v>4.5</v>
      </c>
      <c r="H182" s="43" t="s">
        <v>39</v>
      </c>
      <c r="I182" s="36">
        <v>19.5</v>
      </c>
      <c r="J182" s="38">
        <v>27908</v>
      </c>
      <c r="K182" s="38">
        <v>547629</v>
      </c>
      <c r="L182" s="38">
        <v>6060</v>
      </c>
      <c r="M182" s="38">
        <v>553689</v>
      </c>
      <c r="N182" s="39"/>
    </row>
    <row r="183" spans="1:14" x14ac:dyDescent="0.15">
      <c r="A183" s="32"/>
      <c r="B183" s="43"/>
      <c r="C183" s="43"/>
      <c r="D183" s="33"/>
      <c r="E183" s="34"/>
      <c r="F183" s="33"/>
      <c r="G183" s="36"/>
      <c r="H183" s="43"/>
      <c r="I183" s="36"/>
      <c r="J183" s="38"/>
      <c r="K183" s="38"/>
      <c r="L183" s="38"/>
      <c r="M183" s="38"/>
      <c r="N183" s="39"/>
    </row>
    <row r="184" spans="1:14" x14ac:dyDescent="0.15">
      <c r="A184" s="32" t="s">
        <v>148</v>
      </c>
      <c r="B184" s="43">
        <v>424</v>
      </c>
      <c r="C184" s="43" t="s">
        <v>298</v>
      </c>
      <c r="D184" s="33" t="s">
        <v>37</v>
      </c>
      <c r="E184" s="34">
        <v>893.5</v>
      </c>
      <c r="F184" s="33" t="s">
        <v>299</v>
      </c>
      <c r="G184" s="36">
        <v>1.51</v>
      </c>
      <c r="H184" s="33" t="s">
        <v>78</v>
      </c>
      <c r="I184" s="36">
        <v>1.04</v>
      </c>
      <c r="J184" s="38">
        <v>0</v>
      </c>
      <c r="K184" s="38">
        <v>0</v>
      </c>
      <c r="L184" s="38">
        <v>0</v>
      </c>
      <c r="M184" s="38">
        <v>0</v>
      </c>
      <c r="N184" s="39"/>
    </row>
    <row r="185" spans="1:14" x14ac:dyDescent="0.15">
      <c r="A185" s="32" t="s">
        <v>148</v>
      </c>
      <c r="B185" s="43">
        <v>424</v>
      </c>
      <c r="C185" s="43" t="s">
        <v>298</v>
      </c>
      <c r="D185" s="33" t="s">
        <v>37</v>
      </c>
      <c r="E185" s="34">
        <v>638.5</v>
      </c>
      <c r="F185" s="33" t="s">
        <v>300</v>
      </c>
      <c r="G185" s="36">
        <v>1.61</v>
      </c>
      <c r="H185" s="33" t="s">
        <v>78</v>
      </c>
      <c r="I185" s="36">
        <v>1.1399999999999999</v>
      </c>
      <c r="J185" s="38">
        <v>0</v>
      </c>
      <c r="K185" s="38">
        <v>0</v>
      </c>
      <c r="L185" s="38">
        <v>0</v>
      </c>
      <c r="M185" s="38">
        <v>0</v>
      </c>
      <c r="N185" s="39"/>
    </row>
    <row r="186" spans="1:14" x14ac:dyDescent="0.15">
      <c r="A186" s="32" t="s">
        <v>148</v>
      </c>
      <c r="B186" s="43">
        <v>424</v>
      </c>
      <c r="C186" s="43" t="s">
        <v>298</v>
      </c>
      <c r="D186" s="33" t="s">
        <v>37</v>
      </c>
      <c r="E186" s="34">
        <v>618</v>
      </c>
      <c r="F186" s="33" t="s">
        <v>301</v>
      </c>
      <c r="G186" s="36">
        <v>2.41</v>
      </c>
      <c r="H186" s="33" t="s">
        <v>78</v>
      </c>
      <c r="I186" s="36">
        <v>2.15</v>
      </c>
      <c r="J186" s="38">
        <v>0</v>
      </c>
      <c r="K186" s="38">
        <v>0</v>
      </c>
      <c r="L186" s="38">
        <v>0</v>
      </c>
      <c r="M186" s="38">
        <v>0</v>
      </c>
      <c r="N186" s="39"/>
    </row>
    <row r="187" spans="1:14" x14ac:dyDescent="0.15">
      <c r="A187" s="32" t="s">
        <v>148</v>
      </c>
      <c r="B187" s="43">
        <v>424</v>
      </c>
      <c r="C187" s="43" t="s">
        <v>298</v>
      </c>
      <c r="D187" s="33" t="s">
        <v>37</v>
      </c>
      <c r="E187" s="34">
        <v>821</v>
      </c>
      <c r="F187" s="33" t="s">
        <v>302</v>
      </c>
      <c r="G187" s="36">
        <v>2.72</v>
      </c>
      <c r="H187" s="33" t="s">
        <v>78</v>
      </c>
      <c r="I187" s="36">
        <v>3.07</v>
      </c>
      <c r="J187" s="38">
        <v>821000</v>
      </c>
      <c r="K187" s="38">
        <v>16110204</v>
      </c>
      <c r="L187" s="38">
        <v>1108217</v>
      </c>
      <c r="M187" s="38">
        <v>17218421</v>
      </c>
      <c r="N187" s="39"/>
    </row>
    <row r="188" spans="1:14" x14ac:dyDescent="0.15">
      <c r="A188" s="32" t="s">
        <v>148</v>
      </c>
      <c r="B188" s="43">
        <v>424</v>
      </c>
      <c r="C188" s="43" t="s">
        <v>298</v>
      </c>
      <c r="D188" s="33" t="s">
        <v>37</v>
      </c>
      <c r="E188" s="34">
        <v>789.5</v>
      </c>
      <c r="F188" s="33" t="s">
        <v>303</v>
      </c>
      <c r="G188" s="36">
        <v>3.02</v>
      </c>
      <c r="H188" s="33" t="s">
        <v>78</v>
      </c>
      <c r="I188" s="36">
        <v>4.08</v>
      </c>
      <c r="J188" s="38">
        <v>789500</v>
      </c>
      <c r="K188" s="38">
        <v>15492090</v>
      </c>
      <c r="L188" s="38">
        <v>1187630</v>
      </c>
      <c r="M188" s="38">
        <v>16679720</v>
      </c>
      <c r="N188" s="39"/>
    </row>
    <row r="189" spans="1:14" x14ac:dyDescent="0.15">
      <c r="A189" s="32" t="s">
        <v>148</v>
      </c>
      <c r="B189" s="43">
        <v>424</v>
      </c>
      <c r="C189" s="43" t="s">
        <v>298</v>
      </c>
      <c r="D189" s="33" t="s">
        <v>37</v>
      </c>
      <c r="E189" s="34">
        <v>764</v>
      </c>
      <c r="F189" s="33" t="s">
        <v>304</v>
      </c>
      <c r="G189" s="36">
        <v>3.07</v>
      </c>
      <c r="H189" s="33" t="s">
        <v>78</v>
      </c>
      <c r="I189" s="36">
        <v>5.09</v>
      </c>
      <c r="J189" s="38">
        <v>764000</v>
      </c>
      <c r="K189" s="38">
        <v>14991712</v>
      </c>
      <c r="L189" s="38">
        <v>1169004</v>
      </c>
      <c r="M189" s="38">
        <v>16160716</v>
      </c>
      <c r="N189" s="39"/>
    </row>
    <row r="190" spans="1:14" x14ac:dyDescent="0.15">
      <c r="A190" s="32" t="s">
        <v>148</v>
      </c>
      <c r="B190" s="43">
        <v>424</v>
      </c>
      <c r="C190" s="43" t="s">
        <v>298</v>
      </c>
      <c r="D190" s="33" t="s">
        <v>37</v>
      </c>
      <c r="E190" s="34">
        <v>738.5</v>
      </c>
      <c r="F190" s="33" t="s">
        <v>305</v>
      </c>
      <c r="G190" s="36">
        <v>3.12</v>
      </c>
      <c r="H190" s="33" t="s">
        <v>78</v>
      </c>
      <c r="I190" s="36">
        <v>6.11</v>
      </c>
      <c r="J190" s="38">
        <v>738500</v>
      </c>
      <c r="K190" s="38">
        <v>14491334</v>
      </c>
      <c r="L190" s="38">
        <v>1149080</v>
      </c>
      <c r="M190" s="38">
        <v>15640414</v>
      </c>
      <c r="N190" s="39"/>
    </row>
    <row r="191" spans="1:14" x14ac:dyDescent="0.15">
      <c r="A191" s="32" t="s">
        <v>148</v>
      </c>
      <c r="B191" s="43">
        <v>424</v>
      </c>
      <c r="C191" s="43" t="s">
        <v>298</v>
      </c>
      <c r="D191" s="33" t="s">
        <v>37</v>
      </c>
      <c r="E191" s="34">
        <v>708</v>
      </c>
      <c r="F191" s="33" t="s">
        <v>306</v>
      </c>
      <c r="G191" s="36">
        <v>3.17</v>
      </c>
      <c r="H191" s="33" t="s">
        <v>78</v>
      </c>
      <c r="I191" s="36">
        <v>7.13</v>
      </c>
      <c r="J191" s="38">
        <v>708000</v>
      </c>
      <c r="K191" s="38">
        <v>13892843</v>
      </c>
      <c r="L191" s="38">
        <v>1119945</v>
      </c>
      <c r="M191" s="38">
        <v>15012788</v>
      </c>
      <c r="N191" s="39"/>
    </row>
    <row r="192" spans="1:14" x14ac:dyDescent="0.15">
      <c r="A192" s="32" t="s">
        <v>148</v>
      </c>
      <c r="B192" s="43">
        <v>424</v>
      </c>
      <c r="C192" s="43" t="s">
        <v>298</v>
      </c>
      <c r="D192" s="33" t="s">
        <v>37</v>
      </c>
      <c r="E192" s="45">
        <v>1E-3</v>
      </c>
      <c r="F192" s="33" t="s">
        <v>307</v>
      </c>
      <c r="G192" s="36">
        <v>0</v>
      </c>
      <c r="H192" s="33" t="s">
        <v>78</v>
      </c>
      <c r="I192" s="36">
        <v>7.13</v>
      </c>
      <c r="J192" s="38">
        <v>1</v>
      </c>
      <c r="K192" s="38">
        <v>20</v>
      </c>
      <c r="L192" s="38">
        <v>0</v>
      </c>
      <c r="M192" s="38">
        <v>20</v>
      </c>
      <c r="N192" s="39"/>
    </row>
    <row r="193" spans="1:14" x14ac:dyDescent="0.15">
      <c r="A193" s="32"/>
      <c r="B193" s="43"/>
      <c r="C193" s="43"/>
      <c r="D193" s="33"/>
      <c r="E193" s="34"/>
      <c r="F193" s="33"/>
      <c r="G193" s="36"/>
      <c r="H193" s="43"/>
      <c r="I193" s="36"/>
      <c r="J193" s="38"/>
      <c r="K193" s="38"/>
      <c r="L193" s="38"/>
      <c r="M193" s="38"/>
      <c r="N193" s="39"/>
    </row>
    <row r="194" spans="1:14" x14ac:dyDescent="0.15">
      <c r="A194" s="32" t="s">
        <v>308</v>
      </c>
      <c r="B194" s="43">
        <v>430</v>
      </c>
      <c r="C194" s="43" t="s">
        <v>309</v>
      </c>
      <c r="D194" s="33" t="s">
        <v>37</v>
      </c>
      <c r="E194" s="47">
        <v>3660</v>
      </c>
      <c r="F194" s="33" t="s">
        <v>310</v>
      </c>
      <c r="G194" s="36">
        <v>3</v>
      </c>
      <c r="H194" s="43" t="s">
        <v>180</v>
      </c>
      <c r="I194" s="36">
        <v>11.42</v>
      </c>
      <c r="J194" s="38">
        <v>3197523.86</v>
      </c>
      <c r="K194" s="38">
        <v>62743924</v>
      </c>
      <c r="L194" s="38">
        <v>417837</v>
      </c>
      <c r="M194" s="38">
        <v>63161761</v>
      </c>
      <c r="N194" s="39"/>
    </row>
    <row r="195" spans="1:14" x14ac:dyDescent="0.15">
      <c r="A195" s="32" t="s">
        <v>308</v>
      </c>
      <c r="B195" s="43">
        <v>430</v>
      </c>
      <c r="C195" s="43" t="s">
        <v>309</v>
      </c>
      <c r="D195" s="33" t="s">
        <v>37</v>
      </c>
      <c r="E195" s="47">
        <v>479</v>
      </c>
      <c r="F195" s="33" t="s">
        <v>311</v>
      </c>
      <c r="G195" s="36">
        <v>4</v>
      </c>
      <c r="H195" s="43" t="s">
        <v>180</v>
      </c>
      <c r="I195" s="36">
        <v>11.42</v>
      </c>
      <c r="J195" s="38">
        <v>495466.92</v>
      </c>
      <c r="K195" s="38">
        <v>9722379</v>
      </c>
      <c r="L195" s="38">
        <v>84293</v>
      </c>
      <c r="M195" s="38">
        <v>9806672</v>
      </c>
      <c r="N195" s="39"/>
    </row>
    <row r="196" spans="1:14" x14ac:dyDescent="0.15">
      <c r="A196" s="32" t="s">
        <v>672</v>
      </c>
      <c r="B196" s="43">
        <v>430</v>
      </c>
      <c r="C196" s="43" t="s">
        <v>309</v>
      </c>
      <c r="D196" s="33" t="s">
        <v>37</v>
      </c>
      <c r="E196" s="47">
        <v>1.5289999999999999</v>
      </c>
      <c r="F196" s="33" t="s">
        <v>312</v>
      </c>
      <c r="G196" s="36">
        <v>10</v>
      </c>
      <c r="H196" s="43" t="s">
        <v>180</v>
      </c>
      <c r="I196" s="36">
        <v>11.42</v>
      </c>
      <c r="J196" s="38">
        <v>1857.84</v>
      </c>
      <c r="K196" s="38">
        <v>36456</v>
      </c>
      <c r="L196" s="38">
        <v>937</v>
      </c>
      <c r="M196" s="38">
        <v>37393</v>
      </c>
      <c r="N196" s="39"/>
    </row>
    <row r="197" spans="1:14" x14ac:dyDescent="0.15">
      <c r="A197" s="32" t="s">
        <v>313</v>
      </c>
      <c r="B197" s="43">
        <v>436</v>
      </c>
      <c r="C197" s="43" t="s">
        <v>314</v>
      </c>
      <c r="D197" s="33" t="s">
        <v>135</v>
      </c>
      <c r="E197" s="47">
        <v>22000000</v>
      </c>
      <c r="F197" s="43" t="s">
        <v>315</v>
      </c>
      <c r="G197" s="36">
        <v>5.5</v>
      </c>
      <c r="H197" s="43" t="s">
        <v>180</v>
      </c>
      <c r="I197" s="36">
        <v>6</v>
      </c>
      <c r="J197" s="38">
        <v>22000000000</v>
      </c>
      <c r="K197" s="38">
        <v>22000000</v>
      </c>
      <c r="L197" s="38">
        <v>32289</v>
      </c>
      <c r="M197" s="38">
        <v>22032289</v>
      </c>
      <c r="N197" s="39"/>
    </row>
    <row r="198" spans="1:14" x14ac:dyDescent="0.15">
      <c r="A198" s="32" t="s">
        <v>261</v>
      </c>
      <c r="B198" s="43">
        <v>436</v>
      </c>
      <c r="C198" s="43" t="s">
        <v>314</v>
      </c>
      <c r="D198" s="33" t="s">
        <v>135</v>
      </c>
      <c r="E198" s="47">
        <v>14100000</v>
      </c>
      <c r="F198" s="43" t="s">
        <v>316</v>
      </c>
      <c r="G198" s="36">
        <v>10</v>
      </c>
      <c r="H198" s="43" t="s">
        <v>180</v>
      </c>
      <c r="I198" s="36">
        <v>6</v>
      </c>
      <c r="J198" s="38">
        <v>17472403649</v>
      </c>
      <c r="K198" s="38">
        <v>17472404</v>
      </c>
      <c r="L198" s="38">
        <v>45669</v>
      </c>
      <c r="M198" s="38">
        <v>17518073</v>
      </c>
      <c r="N198" s="39"/>
    </row>
    <row r="199" spans="1:14" x14ac:dyDescent="0.15">
      <c r="A199" s="32"/>
      <c r="B199" s="43"/>
      <c r="C199" s="43"/>
      <c r="D199" s="33"/>
      <c r="E199" s="47"/>
      <c r="F199" s="43"/>
      <c r="G199" s="36"/>
      <c r="H199" s="43"/>
      <c r="I199" s="36"/>
      <c r="J199" s="38"/>
      <c r="K199" s="38"/>
      <c r="L199" s="38"/>
      <c r="M199" s="38"/>
      <c r="N199" s="39"/>
    </row>
    <row r="200" spans="1:14" x14ac:dyDescent="0.15">
      <c r="A200" s="32" t="s">
        <v>164</v>
      </c>
      <c r="B200" s="43">
        <v>437</v>
      </c>
      <c r="C200" s="43" t="s">
        <v>317</v>
      </c>
      <c r="D200" s="33" t="s">
        <v>37</v>
      </c>
      <c r="E200" s="47">
        <v>110</v>
      </c>
      <c r="F200" s="33" t="s">
        <v>318</v>
      </c>
      <c r="G200" s="36">
        <v>3</v>
      </c>
      <c r="H200" s="43" t="s">
        <v>65</v>
      </c>
      <c r="I200" s="36">
        <v>7</v>
      </c>
      <c r="J200" s="38">
        <v>68322.289999999994</v>
      </c>
      <c r="K200" s="38">
        <v>1340665</v>
      </c>
      <c r="L200" s="38">
        <v>991</v>
      </c>
      <c r="M200" s="38">
        <v>1341656</v>
      </c>
      <c r="N200" s="39"/>
    </row>
    <row r="201" spans="1:14" x14ac:dyDescent="0.15">
      <c r="A201" s="32" t="s">
        <v>164</v>
      </c>
      <c r="B201" s="43">
        <v>437</v>
      </c>
      <c r="C201" s="43" t="s">
        <v>317</v>
      </c>
      <c r="D201" s="33" t="s">
        <v>37</v>
      </c>
      <c r="E201" s="47">
        <v>33</v>
      </c>
      <c r="F201" s="33" t="s">
        <v>319</v>
      </c>
      <c r="G201" s="36">
        <v>3</v>
      </c>
      <c r="H201" s="43" t="s">
        <v>65</v>
      </c>
      <c r="I201" s="36">
        <v>7</v>
      </c>
      <c r="J201" s="38">
        <v>20496.689999999999</v>
      </c>
      <c r="K201" s="38">
        <v>402200</v>
      </c>
      <c r="L201" s="38">
        <v>297</v>
      </c>
      <c r="M201" s="38">
        <v>402497</v>
      </c>
      <c r="N201" s="39"/>
    </row>
    <row r="202" spans="1:14" x14ac:dyDescent="0.15">
      <c r="A202" s="32" t="s">
        <v>164</v>
      </c>
      <c r="B202" s="43">
        <v>437</v>
      </c>
      <c r="C202" s="43" t="s">
        <v>317</v>
      </c>
      <c r="D202" s="33" t="s">
        <v>37</v>
      </c>
      <c r="E202" s="47">
        <v>260</v>
      </c>
      <c r="F202" s="33" t="s">
        <v>320</v>
      </c>
      <c r="G202" s="36">
        <v>4.2</v>
      </c>
      <c r="H202" s="43" t="s">
        <v>65</v>
      </c>
      <c r="I202" s="36">
        <v>20</v>
      </c>
      <c r="J202" s="38">
        <v>242902.55</v>
      </c>
      <c r="K202" s="38">
        <v>4766394</v>
      </c>
      <c r="L202" s="38">
        <v>4904</v>
      </c>
      <c r="M202" s="38">
        <v>4771298</v>
      </c>
      <c r="N202" s="39"/>
    </row>
    <row r="203" spans="1:14" x14ac:dyDescent="0.15">
      <c r="A203" s="32" t="s">
        <v>164</v>
      </c>
      <c r="B203" s="43">
        <v>437</v>
      </c>
      <c r="C203" s="43" t="s">
        <v>317</v>
      </c>
      <c r="D203" s="33" t="s">
        <v>37</v>
      </c>
      <c r="E203" s="47">
        <v>68</v>
      </c>
      <c r="F203" s="33" t="s">
        <v>321</v>
      </c>
      <c r="G203" s="36">
        <v>4.2</v>
      </c>
      <c r="H203" s="43" t="s">
        <v>65</v>
      </c>
      <c r="I203" s="36">
        <v>20</v>
      </c>
      <c r="J203" s="38">
        <v>63528.36</v>
      </c>
      <c r="K203" s="38">
        <v>1246595</v>
      </c>
      <c r="L203" s="38">
        <v>1283</v>
      </c>
      <c r="M203" s="38">
        <v>1247878</v>
      </c>
      <c r="N203" s="39"/>
    </row>
    <row r="204" spans="1:14" x14ac:dyDescent="0.15">
      <c r="A204" s="32" t="s">
        <v>322</v>
      </c>
      <c r="B204" s="43">
        <v>437</v>
      </c>
      <c r="C204" s="43" t="s">
        <v>317</v>
      </c>
      <c r="D204" s="33" t="s">
        <v>37</v>
      </c>
      <c r="E204" s="50">
        <v>132</v>
      </c>
      <c r="F204" s="33" t="s">
        <v>323</v>
      </c>
      <c r="G204" s="36">
        <v>4.2</v>
      </c>
      <c r="H204" s="43" t="s">
        <v>65</v>
      </c>
      <c r="I204" s="36">
        <v>20</v>
      </c>
      <c r="J204" s="38">
        <v>121554.65</v>
      </c>
      <c r="K204" s="38">
        <v>2385226</v>
      </c>
      <c r="L204" s="38">
        <v>2454</v>
      </c>
      <c r="M204" s="38">
        <v>2387680</v>
      </c>
      <c r="N204" s="39"/>
    </row>
    <row r="205" spans="1:14" x14ac:dyDescent="0.15">
      <c r="A205" s="32" t="s">
        <v>324</v>
      </c>
      <c r="B205" s="43">
        <v>437</v>
      </c>
      <c r="C205" s="43" t="s">
        <v>317</v>
      </c>
      <c r="D205" s="33" t="s">
        <v>37</v>
      </c>
      <c r="E205" s="50">
        <v>55</v>
      </c>
      <c r="F205" s="33" t="s">
        <v>55</v>
      </c>
      <c r="G205" s="36">
        <v>4.2</v>
      </c>
      <c r="H205" s="43" t="s">
        <v>65</v>
      </c>
      <c r="I205" s="36">
        <v>20</v>
      </c>
      <c r="J205" s="38">
        <v>57043.44</v>
      </c>
      <c r="K205" s="38">
        <v>1119344</v>
      </c>
      <c r="L205" s="38">
        <v>1152</v>
      </c>
      <c r="M205" s="38">
        <v>1120496</v>
      </c>
      <c r="N205" s="39"/>
    </row>
    <row r="206" spans="1:14" x14ac:dyDescent="0.15">
      <c r="A206" s="32" t="s">
        <v>324</v>
      </c>
      <c r="B206" s="43">
        <v>437</v>
      </c>
      <c r="C206" s="43" t="s">
        <v>317</v>
      </c>
      <c r="D206" s="33" t="s">
        <v>37</v>
      </c>
      <c r="E206" s="50">
        <v>1</v>
      </c>
      <c r="F206" s="33" t="s">
        <v>325</v>
      </c>
      <c r="G206" s="36">
        <v>4.2</v>
      </c>
      <c r="H206" s="43" t="s">
        <v>65</v>
      </c>
      <c r="I206" s="36">
        <v>20</v>
      </c>
      <c r="J206" s="38">
        <v>1096.99</v>
      </c>
      <c r="K206" s="38">
        <v>21526</v>
      </c>
      <c r="L206" s="38">
        <v>22</v>
      </c>
      <c r="M206" s="38">
        <v>21548</v>
      </c>
      <c r="N206" s="39"/>
    </row>
    <row r="207" spans="1:14" x14ac:dyDescent="0.15">
      <c r="A207" s="32" t="s">
        <v>745</v>
      </c>
      <c r="B207" s="43">
        <v>437</v>
      </c>
      <c r="C207" s="43" t="s">
        <v>354</v>
      </c>
      <c r="D207" s="33" t="s">
        <v>37</v>
      </c>
      <c r="E207" s="34">
        <v>110</v>
      </c>
      <c r="F207" s="33" t="s">
        <v>355</v>
      </c>
      <c r="G207" s="36">
        <v>3</v>
      </c>
      <c r="H207" s="43" t="s">
        <v>65</v>
      </c>
      <c r="I207" s="36">
        <v>5.93</v>
      </c>
      <c r="J207" s="38">
        <v>93055.77</v>
      </c>
      <c r="K207" s="38">
        <v>1826002</v>
      </c>
      <c r="L207" s="38">
        <v>1350</v>
      </c>
      <c r="M207" s="38">
        <v>1827352</v>
      </c>
      <c r="N207" s="39"/>
    </row>
    <row r="208" spans="1:14" x14ac:dyDescent="0.15">
      <c r="A208" s="32" t="s">
        <v>746</v>
      </c>
      <c r="B208" s="43">
        <v>437</v>
      </c>
      <c r="C208" s="43" t="s">
        <v>354</v>
      </c>
      <c r="D208" s="33" t="s">
        <v>37</v>
      </c>
      <c r="E208" s="34">
        <v>33</v>
      </c>
      <c r="F208" s="33" t="s">
        <v>356</v>
      </c>
      <c r="G208" s="36">
        <v>3</v>
      </c>
      <c r="H208" s="43" t="s">
        <v>65</v>
      </c>
      <c r="I208" s="36">
        <v>5.93</v>
      </c>
      <c r="J208" s="38">
        <v>27916.73</v>
      </c>
      <c r="K208" s="38">
        <v>547801</v>
      </c>
      <c r="L208" s="38">
        <v>405</v>
      </c>
      <c r="M208" s="38">
        <v>548206</v>
      </c>
      <c r="N208" s="39"/>
    </row>
    <row r="209" spans="1:14" x14ac:dyDescent="0.15">
      <c r="A209" s="32" t="s">
        <v>745</v>
      </c>
      <c r="B209" s="43">
        <v>437</v>
      </c>
      <c r="C209" s="43" t="s">
        <v>354</v>
      </c>
      <c r="D209" s="33" t="s">
        <v>37</v>
      </c>
      <c r="E209" s="34">
        <v>375</v>
      </c>
      <c r="F209" s="33" t="s">
        <v>357</v>
      </c>
      <c r="G209" s="36">
        <v>4.2</v>
      </c>
      <c r="H209" s="43" t="s">
        <v>65</v>
      </c>
      <c r="I209" s="36">
        <v>19.75</v>
      </c>
      <c r="J209" s="38">
        <v>371917.55</v>
      </c>
      <c r="K209" s="38">
        <v>7298012</v>
      </c>
      <c r="L209" s="38">
        <v>7509</v>
      </c>
      <c r="M209" s="38">
        <v>7305521</v>
      </c>
      <c r="N209" s="39"/>
    </row>
    <row r="210" spans="1:14" x14ac:dyDescent="0.15">
      <c r="A210" s="32" t="s">
        <v>745</v>
      </c>
      <c r="B210" s="43">
        <v>437</v>
      </c>
      <c r="C210" s="43" t="s">
        <v>354</v>
      </c>
      <c r="D210" s="33" t="s">
        <v>37</v>
      </c>
      <c r="E210" s="34">
        <v>99</v>
      </c>
      <c r="F210" s="33" t="s">
        <v>358</v>
      </c>
      <c r="G210" s="36">
        <v>4.2</v>
      </c>
      <c r="H210" s="43" t="s">
        <v>65</v>
      </c>
      <c r="I210" s="36">
        <v>19.75</v>
      </c>
      <c r="J210" s="38">
        <v>98186.23</v>
      </c>
      <c r="K210" s="38">
        <v>1926675</v>
      </c>
      <c r="L210" s="38">
        <v>1983</v>
      </c>
      <c r="M210" s="38">
        <v>1928658</v>
      </c>
      <c r="N210" s="39"/>
    </row>
    <row r="211" spans="1:14" x14ac:dyDescent="0.15">
      <c r="A211" s="32" t="s">
        <v>745</v>
      </c>
      <c r="B211" s="43">
        <v>437</v>
      </c>
      <c r="C211" s="43" t="s">
        <v>354</v>
      </c>
      <c r="D211" s="33" t="s">
        <v>37</v>
      </c>
      <c r="E211" s="34">
        <v>93</v>
      </c>
      <c r="F211" s="33" t="s">
        <v>359</v>
      </c>
      <c r="G211" s="36">
        <v>4.2</v>
      </c>
      <c r="H211" s="43" t="s">
        <v>65</v>
      </c>
      <c r="I211" s="36">
        <v>19.75</v>
      </c>
      <c r="J211" s="38">
        <v>96574.33</v>
      </c>
      <c r="K211" s="38">
        <v>1895045</v>
      </c>
      <c r="L211" s="38">
        <v>1950</v>
      </c>
      <c r="M211" s="38">
        <v>1896995</v>
      </c>
      <c r="N211" s="39"/>
    </row>
    <row r="212" spans="1:14" x14ac:dyDescent="0.15">
      <c r="A212" s="32" t="s">
        <v>747</v>
      </c>
      <c r="B212" s="43">
        <v>437</v>
      </c>
      <c r="C212" s="43" t="s">
        <v>354</v>
      </c>
      <c r="D212" s="33" t="s">
        <v>37</v>
      </c>
      <c r="E212" s="34">
        <v>122</v>
      </c>
      <c r="F212" s="33" t="s">
        <v>360</v>
      </c>
      <c r="G212" s="36">
        <v>4.2</v>
      </c>
      <c r="H212" s="43" t="s">
        <v>65</v>
      </c>
      <c r="I212" s="36">
        <v>19.75</v>
      </c>
      <c r="J212" s="38">
        <v>126688.91</v>
      </c>
      <c r="K212" s="38">
        <v>2485973</v>
      </c>
      <c r="L212" s="38">
        <v>2559</v>
      </c>
      <c r="M212" s="38">
        <v>2488532</v>
      </c>
      <c r="N212" s="39"/>
    </row>
    <row r="213" spans="1:14" x14ac:dyDescent="0.15">
      <c r="A213" s="32" t="s">
        <v>747</v>
      </c>
      <c r="B213" s="43">
        <v>437</v>
      </c>
      <c r="C213" s="43" t="s">
        <v>354</v>
      </c>
      <c r="D213" s="33" t="s">
        <v>37</v>
      </c>
      <c r="E213" s="34">
        <v>1</v>
      </c>
      <c r="F213" s="33" t="s">
        <v>361</v>
      </c>
      <c r="G213" s="36">
        <v>4.2</v>
      </c>
      <c r="H213" s="43" t="s">
        <v>65</v>
      </c>
      <c r="I213" s="36">
        <v>19.75</v>
      </c>
      <c r="J213" s="38">
        <v>1038.43</v>
      </c>
      <c r="K213" s="38">
        <v>20377</v>
      </c>
      <c r="L213" s="38">
        <v>21</v>
      </c>
      <c r="M213" s="38">
        <v>20398</v>
      </c>
      <c r="N213" s="39"/>
    </row>
    <row r="214" spans="1:14" x14ac:dyDescent="0.15">
      <c r="A214" s="32"/>
      <c r="B214" s="43"/>
      <c r="C214" s="43"/>
      <c r="D214" s="33"/>
      <c r="E214" s="34"/>
      <c r="F214" s="33"/>
      <c r="G214" s="36"/>
      <c r="H214" s="43"/>
      <c r="I214" s="36"/>
      <c r="J214" s="38"/>
      <c r="K214" s="38"/>
      <c r="L214" s="38"/>
      <c r="M214" s="38"/>
      <c r="N214" s="39"/>
    </row>
    <row r="215" spans="1:14" x14ac:dyDescent="0.15">
      <c r="A215" s="32" t="s">
        <v>258</v>
      </c>
      <c r="B215" s="43">
        <v>441</v>
      </c>
      <c r="C215" s="43" t="s">
        <v>326</v>
      </c>
      <c r="D215" s="33" t="s">
        <v>135</v>
      </c>
      <c r="E215" s="34">
        <v>17200000</v>
      </c>
      <c r="F215" s="33" t="s">
        <v>327</v>
      </c>
      <c r="G215" s="36">
        <v>6</v>
      </c>
      <c r="H215" s="43" t="s">
        <v>137</v>
      </c>
      <c r="I215" s="36">
        <v>4</v>
      </c>
      <c r="J215" s="38">
        <v>5831798640</v>
      </c>
      <c r="K215" s="38">
        <v>5831799</v>
      </c>
      <c r="L215" s="38">
        <v>56142</v>
      </c>
      <c r="M215" s="38">
        <v>5887941</v>
      </c>
      <c r="N215" s="39"/>
    </row>
    <row r="216" spans="1:14" x14ac:dyDescent="0.15">
      <c r="A216" s="32" t="s">
        <v>328</v>
      </c>
      <c r="B216" s="43">
        <v>441</v>
      </c>
      <c r="C216" s="43" t="s">
        <v>326</v>
      </c>
      <c r="D216" s="33" t="s">
        <v>135</v>
      </c>
      <c r="E216" s="34">
        <v>2500000</v>
      </c>
      <c r="F216" s="33" t="s">
        <v>329</v>
      </c>
      <c r="G216" s="36">
        <v>10</v>
      </c>
      <c r="H216" s="43" t="s">
        <v>137</v>
      </c>
      <c r="I216" s="36">
        <v>4</v>
      </c>
      <c r="J216" s="38">
        <v>641300000</v>
      </c>
      <c r="K216" s="38">
        <v>641300</v>
      </c>
      <c r="L216" s="38">
        <v>10120</v>
      </c>
      <c r="M216" s="38">
        <v>651420</v>
      </c>
      <c r="N216" s="39"/>
    </row>
    <row r="217" spans="1:14" x14ac:dyDescent="0.15">
      <c r="A217" s="32" t="s">
        <v>267</v>
      </c>
      <c r="B217" s="43">
        <v>442</v>
      </c>
      <c r="C217" s="43" t="s">
        <v>330</v>
      </c>
      <c r="D217" s="33" t="s">
        <v>135</v>
      </c>
      <c r="E217" s="34">
        <v>30700000</v>
      </c>
      <c r="F217" s="33" t="s">
        <v>292</v>
      </c>
      <c r="G217" s="36">
        <v>6</v>
      </c>
      <c r="H217" s="43" t="s">
        <v>180</v>
      </c>
      <c r="I217" s="36">
        <v>6.25</v>
      </c>
      <c r="J217" s="38">
        <v>30700000000</v>
      </c>
      <c r="K217" s="38">
        <v>30700000</v>
      </c>
      <c r="L217" s="38">
        <v>445589</v>
      </c>
      <c r="M217" s="38">
        <v>31145589</v>
      </c>
      <c r="N217" s="39"/>
    </row>
    <row r="218" spans="1:14" x14ac:dyDescent="0.15">
      <c r="A218" s="32" t="s">
        <v>267</v>
      </c>
      <c r="B218" s="43">
        <v>442</v>
      </c>
      <c r="C218" s="43" t="s">
        <v>330</v>
      </c>
      <c r="D218" s="33" t="s">
        <v>135</v>
      </c>
      <c r="E218" s="34">
        <v>18000</v>
      </c>
      <c r="F218" s="33" t="s">
        <v>293</v>
      </c>
      <c r="G218" s="36">
        <v>0</v>
      </c>
      <c r="H218" s="43" t="s">
        <v>180</v>
      </c>
      <c r="I218" s="36">
        <v>6.5</v>
      </c>
      <c r="J218" s="38">
        <v>18000000</v>
      </c>
      <c r="K218" s="38">
        <v>18000</v>
      </c>
      <c r="L218" s="38">
        <v>0</v>
      </c>
      <c r="M218" s="38">
        <v>18000</v>
      </c>
      <c r="N218" s="39"/>
    </row>
    <row r="219" spans="1:14" x14ac:dyDescent="0.15">
      <c r="A219" s="32" t="s">
        <v>80</v>
      </c>
      <c r="B219" s="43">
        <v>449</v>
      </c>
      <c r="C219" s="43" t="s">
        <v>331</v>
      </c>
      <c r="D219" s="33" t="s">
        <v>37</v>
      </c>
      <c r="E219" s="34">
        <v>162</v>
      </c>
      <c r="F219" s="33" t="s">
        <v>289</v>
      </c>
      <c r="G219" s="36">
        <v>4.8</v>
      </c>
      <c r="H219" s="33" t="s">
        <v>57</v>
      </c>
      <c r="I219" s="36">
        <v>7.75</v>
      </c>
      <c r="J219" s="38">
        <v>131704.70000000001</v>
      </c>
      <c r="K219" s="38">
        <v>2584397</v>
      </c>
      <c r="L219" s="38">
        <v>31163</v>
      </c>
      <c r="M219" s="38">
        <v>2615560</v>
      </c>
      <c r="N219" s="39"/>
    </row>
    <row r="220" spans="1:14" x14ac:dyDescent="0.15">
      <c r="A220" s="32" t="s">
        <v>332</v>
      </c>
      <c r="B220" s="43">
        <v>449</v>
      </c>
      <c r="C220" s="43" t="s">
        <v>331</v>
      </c>
      <c r="D220" s="33" t="s">
        <v>37</v>
      </c>
      <c r="E220" s="34">
        <v>50</v>
      </c>
      <c r="F220" s="33" t="s">
        <v>290</v>
      </c>
      <c r="G220" s="36">
        <v>5.4</v>
      </c>
      <c r="H220" s="33" t="s">
        <v>57</v>
      </c>
      <c r="I220" s="36">
        <v>14.75</v>
      </c>
      <c r="J220" s="38">
        <v>55537.91</v>
      </c>
      <c r="K220" s="38">
        <v>1089802</v>
      </c>
      <c r="L220" s="38">
        <v>0</v>
      </c>
      <c r="M220" s="38">
        <v>1089802</v>
      </c>
      <c r="N220" s="39"/>
    </row>
    <row r="221" spans="1:14" x14ac:dyDescent="0.15">
      <c r="A221" s="32" t="s">
        <v>332</v>
      </c>
      <c r="B221" s="43">
        <v>449</v>
      </c>
      <c r="C221" s="43" t="s">
        <v>331</v>
      </c>
      <c r="D221" s="33" t="s">
        <v>37</v>
      </c>
      <c r="E221" s="34">
        <v>59.52</v>
      </c>
      <c r="F221" s="33" t="s">
        <v>295</v>
      </c>
      <c r="G221" s="36">
        <v>4.5</v>
      </c>
      <c r="H221" s="33" t="s">
        <v>57</v>
      </c>
      <c r="I221" s="36">
        <v>15</v>
      </c>
      <c r="J221" s="38">
        <v>64989.599999999999</v>
      </c>
      <c r="K221" s="38">
        <v>1275269</v>
      </c>
      <c r="L221" s="38">
        <v>0</v>
      </c>
      <c r="M221" s="38">
        <v>1275269</v>
      </c>
      <c r="N221" s="39"/>
    </row>
    <row r="222" spans="1:14" x14ac:dyDescent="0.15">
      <c r="A222" s="32" t="s">
        <v>267</v>
      </c>
      <c r="B222" s="43">
        <v>450</v>
      </c>
      <c r="C222" s="43" t="s">
        <v>333</v>
      </c>
      <c r="D222" s="33" t="s">
        <v>135</v>
      </c>
      <c r="E222" s="34">
        <v>30420000</v>
      </c>
      <c r="F222" s="33" t="s">
        <v>327</v>
      </c>
      <c r="G222" s="36">
        <v>6.5</v>
      </c>
      <c r="H222" s="43" t="s">
        <v>180</v>
      </c>
      <c r="I222" s="36">
        <v>6.5</v>
      </c>
      <c r="J222" s="38">
        <v>30420000000</v>
      </c>
      <c r="K222" s="38">
        <v>30420000</v>
      </c>
      <c r="L222" s="38">
        <v>159135</v>
      </c>
      <c r="M222" s="38">
        <v>30579135</v>
      </c>
      <c r="N222" s="39"/>
    </row>
    <row r="223" spans="1:14" x14ac:dyDescent="0.15">
      <c r="A223" s="32" t="s">
        <v>216</v>
      </c>
      <c r="B223" s="43">
        <v>450</v>
      </c>
      <c r="C223" s="43" t="s">
        <v>333</v>
      </c>
      <c r="D223" s="33" t="s">
        <v>135</v>
      </c>
      <c r="E223" s="34">
        <v>19580000</v>
      </c>
      <c r="F223" s="33" t="s">
        <v>329</v>
      </c>
      <c r="G223" s="36">
        <v>5</v>
      </c>
      <c r="H223" s="43" t="s">
        <v>180</v>
      </c>
      <c r="I223" s="36">
        <v>9.75</v>
      </c>
      <c r="J223" s="38">
        <v>21586946084</v>
      </c>
      <c r="K223" s="38">
        <v>21586946</v>
      </c>
      <c r="L223" s="38">
        <v>87337</v>
      </c>
      <c r="M223" s="38">
        <v>21674283</v>
      </c>
      <c r="N223" s="39"/>
    </row>
    <row r="224" spans="1:14" x14ac:dyDescent="0.15">
      <c r="A224" s="32" t="s">
        <v>692</v>
      </c>
      <c r="B224" s="43">
        <v>450</v>
      </c>
      <c r="C224" s="43" t="s">
        <v>648</v>
      </c>
      <c r="D224" s="33" t="s">
        <v>135</v>
      </c>
      <c r="E224" s="34">
        <v>21280000</v>
      </c>
      <c r="F224" s="33" t="s">
        <v>649</v>
      </c>
      <c r="G224" s="36">
        <v>6</v>
      </c>
      <c r="H224" s="43" t="s">
        <v>180</v>
      </c>
      <c r="I224" s="36">
        <v>5.3</v>
      </c>
      <c r="J224" s="38">
        <v>21280000000</v>
      </c>
      <c r="K224" s="38">
        <v>21280000</v>
      </c>
      <c r="L224" s="38">
        <v>102942</v>
      </c>
      <c r="M224" s="38">
        <v>21382942</v>
      </c>
      <c r="N224" s="39"/>
    </row>
    <row r="225" spans="1:14" x14ac:dyDescent="0.15">
      <c r="A225" s="32" t="s">
        <v>693</v>
      </c>
      <c r="B225" s="43">
        <v>450</v>
      </c>
      <c r="C225" s="43" t="s">
        <v>648</v>
      </c>
      <c r="D225" s="33" t="s">
        <v>135</v>
      </c>
      <c r="E225" s="34">
        <v>13720000</v>
      </c>
      <c r="F225" s="33" t="s">
        <v>650</v>
      </c>
      <c r="G225" s="36">
        <v>2</v>
      </c>
      <c r="H225" s="43" t="s">
        <v>180</v>
      </c>
      <c r="I225" s="36">
        <v>8.5</v>
      </c>
      <c r="J225" s="38">
        <v>13925292360</v>
      </c>
      <c r="K225" s="38">
        <v>13925292</v>
      </c>
      <c r="L225" s="38">
        <v>22783</v>
      </c>
      <c r="M225" s="38">
        <v>13948075</v>
      </c>
      <c r="N225" s="39"/>
    </row>
    <row r="226" spans="1:14" x14ac:dyDescent="0.15">
      <c r="A226" s="32"/>
      <c r="B226" s="43"/>
      <c r="C226" s="43"/>
      <c r="D226" s="33"/>
      <c r="E226" s="34"/>
      <c r="F226" s="33"/>
      <c r="G226" s="36"/>
      <c r="H226" s="43"/>
      <c r="I226" s="36"/>
      <c r="J226" s="38"/>
      <c r="K226" s="38"/>
      <c r="L226" s="38"/>
      <c r="M226" s="38"/>
      <c r="N226" s="39"/>
    </row>
    <row r="227" spans="1:14" x14ac:dyDescent="0.15">
      <c r="A227" s="32" t="s">
        <v>334</v>
      </c>
      <c r="B227" s="43">
        <v>455</v>
      </c>
      <c r="C227" s="43" t="s">
        <v>335</v>
      </c>
      <c r="D227" s="33" t="s">
        <v>37</v>
      </c>
      <c r="E227" s="34">
        <v>750</v>
      </c>
      <c r="F227" s="33" t="s">
        <v>128</v>
      </c>
      <c r="G227" s="36">
        <v>5.3</v>
      </c>
      <c r="H227" s="43" t="s">
        <v>180</v>
      </c>
      <c r="I227" s="36">
        <v>8</v>
      </c>
      <c r="J227" s="38"/>
      <c r="K227" s="38"/>
      <c r="L227" s="38"/>
      <c r="M227" s="38"/>
      <c r="N227" s="39"/>
    </row>
    <row r="228" spans="1:14" x14ac:dyDescent="0.15">
      <c r="A228" s="32" t="s">
        <v>334</v>
      </c>
      <c r="B228" s="43">
        <v>455</v>
      </c>
      <c r="C228" s="43" t="s">
        <v>335</v>
      </c>
      <c r="D228" s="33" t="s">
        <v>37</v>
      </c>
      <c r="E228" s="45">
        <v>1E-3</v>
      </c>
      <c r="F228" s="33" t="s">
        <v>59</v>
      </c>
      <c r="G228" s="36">
        <v>0</v>
      </c>
      <c r="H228" s="43" t="s">
        <v>180</v>
      </c>
      <c r="I228" s="36">
        <v>8</v>
      </c>
      <c r="J228" s="38"/>
      <c r="K228" s="38"/>
      <c r="L228" s="38"/>
      <c r="M228" s="38"/>
      <c r="N228" s="39"/>
    </row>
    <row r="229" spans="1:14" x14ac:dyDescent="0.15">
      <c r="A229" s="32" t="s">
        <v>336</v>
      </c>
      <c r="B229" s="43">
        <v>458</v>
      </c>
      <c r="C229" s="43" t="s">
        <v>337</v>
      </c>
      <c r="D229" s="33" t="s">
        <v>135</v>
      </c>
      <c r="E229" s="34">
        <v>16320000</v>
      </c>
      <c r="F229" s="33" t="s">
        <v>338</v>
      </c>
      <c r="G229" s="36">
        <v>6</v>
      </c>
      <c r="H229" s="43" t="s">
        <v>180</v>
      </c>
      <c r="I229" s="36">
        <v>4</v>
      </c>
      <c r="J229" s="38">
        <v>7431346272</v>
      </c>
      <c r="K229" s="38">
        <v>7431346</v>
      </c>
      <c r="L229" s="38">
        <v>71306</v>
      </c>
      <c r="M229" s="38">
        <v>7502652</v>
      </c>
      <c r="N229" s="39"/>
    </row>
    <row r="230" spans="1:14" x14ac:dyDescent="0.15">
      <c r="A230" s="32" t="s">
        <v>175</v>
      </c>
      <c r="B230" s="43">
        <v>458</v>
      </c>
      <c r="C230" s="43" t="s">
        <v>337</v>
      </c>
      <c r="D230" s="33" t="s">
        <v>135</v>
      </c>
      <c r="E230" s="34">
        <v>3500000</v>
      </c>
      <c r="F230" s="33" t="s">
        <v>339</v>
      </c>
      <c r="G230" s="36">
        <v>10</v>
      </c>
      <c r="H230" s="43" t="s">
        <v>180</v>
      </c>
      <c r="I230" s="36">
        <v>6.1666600000000003</v>
      </c>
      <c r="J230" s="38">
        <v>2221238048</v>
      </c>
      <c r="K230" s="38">
        <v>2221238</v>
      </c>
      <c r="L230" s="38">
        <v>34969</v>
      </c>
      <c r="M230" s="38">
        <v>2256207</v>
      </c>
      <c r="N230" s="39"/>
    </row>
    <row r="231" spans="1:14" x14ac:dyDescent="0.15">
      <c r="A231" s="32" t="s">
        <v>175</v>
      </c>
      <c r="B231" s="43">
        <v>458</v>
      </c>
      <c r="C231" s="43" t="s">
        <v>337</v>
      </c>
      <c r="D231" s="33" t="s">
        <v>135</v>
      </c>
      <c r="E231" s="34">
        <v>1000</v>
      </c>
      <c r="F231" s="33" t="s">
        <v>340</v>
      </c>
      <c r="G231" s="36">
        <v>10</v>
      </c>
      <c r="H231" s="43" t="s">
        <v>180</v>
      </c>
      <c r="I231" s="36">
        <v>6.1666600000000003</v>
      </c>
      <c r="J231" s="38">
        <v>1181511</v>
      </c>
      <c r="K231" s="38">
        <v>1182</v>
      </c>
      <c r="L231" s="38">
        <v>18</v>
      </c>
      <c r="M231" s="38">
        <v>1200</v>
      </c>
      <c r="N231" s="39"/>
    </row>
    <row r="232" spans="1:14" x14ac:dyDescent="0.15">
      <c r="A232" s="32" t="s">
        <v>267</v>
      </c>
      <c r="B232" s="43">
        <v>462</v>
      </c>
      <c r="C232" s="43" t="s">
        <v>341</v>
      </c>
      <c r="D232" s="33" t="s">
        <v>135</v>
      </c>
      <c r="E232" s="34">
        <v>8250000</v>
      </c>
      <c r="F232" s="33" t="s">
        <v>315</v>
      </c>
      <c r="G232" s="36">
        <v>6.5</v>
      </c>
      <c r="H232" s="43" t="s">
        <v>180</v>
      </c>
      <c r="I232" s="36">
        <v>4.5</v>
      </c>
      <c r="J232" s="38">
        <v>0</v>
      </c>
      <c r="K232" s="38">
        <v>0</v>
      </c>
      <c r="L232" s="38">
        <v>0</v>
      </c>
      <c r="M232" s="38">
        <v>0</v>
      </c>
      <c r="N232" s="39"/>
    </row>
    <row r="233" spans="1:14" x14ac:dyDescent="0.15">
      <c r="A233" s="32" t="s">
        <v>267</v>
      </c>
      <c r="B233" s="43">
        <v>462</v>
      </c>
      <c r="C233" s="43" t="s">
        <v>341</v>
      </c>
      <c r="D233" s="33" t="s">
        <v>135</v>
      </c>
      <c r="E233" s="34">
        <v>10000</v>
      </c>
      <c r="F233" s="33" t="s">
        <v>316</v>
      </c>
      <c r="G233" s="36">
        <v>0</v>
      </c>
      <c r="H233" s="43" t="s">
        <v>180</v>
      </c>
      <c r="I233" s="36">
        <v>4.75</v>
      </c>
      <c r="J233" s="38">
        <v>0</v>
      </c>
      <c r="K233" s="38">
        <v>0</v>
      </c>
      <c r="L233" s="38">
        <v>0</v>
      </c>
      <c r="M233" s="38">
        <v>0</v>
      </c>
      <c r="N233" s="39"/>
    </row>
    <row r="234" spans="1:14" x14ac:dyDescent="0.15">
      <c r="A234" s="32"/>
      <c r="B234" s="43"/>
      <c r="C234" s="43"/>
      <c r="D234" s="33"/>
      <c r="E234" s="34"/>
      <c r="F234" s="33"/>
      <c r="G234" s="36"/>
      <c r="H234" s="43"/>
      <c r="I234" s="36"/>
      <c r="J234" s="38"/>
      <c r="K234" s="38"/>
      <c r="L234" s="38"/>
      <c r="M234" s="38"/>
      <c r="N234" s="39"/>
    </row>
    <row r="235" spans="1:14" x14ac:dyDescent="0.15">
      <c r="A235" s="32" t="s">
        <v>267</v>
      </c>
      <c r="B235" s="43">
        <v>471</v>
      </c>
      <c r="C235" s="43" t="s">
        <v>342</v>
      </c>
      <c r="D235" s="33" t="s">
        <v>135</v>
      </c>
      <c r="E235" s="34">
        <v>35250000</v>
      </c>
      <c r="F235" s="33" t="s">
        <v>343</v>
      </c>
      <c r="G235" s="36">
        <v>6.5</v>
      </c>
      <c r="H235" s="43" t="s">
        <v>180</v>
      </c>
      <c r="I235" s="36">
        <v>7</v>
      </c>
      <c r="J235" s="38">
        <v>35250000000</v>
      </c>
      <c r="K235" s="38">
        <v>35250000</v>
      </c>
      <c r="L235" s="38">
        <v>184402</v>
      </c>
      <c r="M235" s="38">
        <v>35434402</v>
      </c>
      <c r="N235" s="39"/>
    </row>
    <row r="236" spans="1:14" x14ac:dyDescent="0.15">
      <c r="A236" s="32" t="s">
        <v>267</v>
      </c>
      <c r="B236" s="43">
        <v>471</v>
      </c>
      <c r="C236" s="43" t="s">
        <v>342</v>
      </c>
      <c r="D236" s="33" t="s">
        <v>135</v>
      </c>
      <c r="E236" s="34">
        <v>4750000</v>
      </c>
      <c r="F236" s="33" t="s">
        <v>344</v>
      </c>
      <c r="G236" s="36">
        <v>0</v>
      </c>
      <c r="H236" s="43" t="s">
        <v>180</v>
      </c>
      <c r="I236" s="36">
        <v>7.25</v>
      </c>
      <c r="J236" s="38">
        <v>4750000000</v>
      </c>
      <c r="K236" s="38">
        <v>4750000</v>
      </c>
      <c r="L236" s="38">
        <v>0</v>
      </c>
      <c r="M236" s="38">
        <v>4750000</v>
      </c>
      <c r="N236" s="39"/>
    </row>
    <row r="237" spans="1:14" x14ac:dyDescent="0.15">
      <c r="A237" s="32" t="s">
        <v>632</v>
      </c>
      <c r="B237" s="43">
        <v>472</v>
      </c>
      <c r="C237" s="43" t="s">
        <v>346</v>
      </c>
      <c r="D237" s="33" t="s">
        <v>135</v>
      </c>
      <c r="E237" s="34">
        <v>15700000</v>
      </c>
      <c r="F237" s="33" t="s">
        <v>82</v>
      </c>
      <c r="G237" s="36">
        <v>6</v>
      </c>
      <c r="H237" s="43" t="s">
        <v>180</v>
      </c>
      <c r="I237" s="36">
        <v>4</v>
      </c>
      <c r="J237" s="38">
        <v>8585712000</v>
      </c>
      <c r="K237" s="38">
        <v>8585712</v>
      </c>
      <c r="L237" s="38">
        <v>124575</v>
      </c>
      <c r="M237" s="38">
        <v>8710287</v>
      </c>
      <c r="N237" s="39"/>
    </row>
    <row r="238" spans="1:14" x14ac:dyDescent="0.15">
      <c r="A238" s="32" t="s">
        <v>632</v>
      </c>
      <c r="B238" s="43">
        <v>472</v>
      </c>
      <c r="C238" s="43" t="s">
        <v>346</v>
      </c>
      <c r="D238" s="33" t="s">
        <v>135</v>
      </c>
      <c r="E238" s="34">
        <v>500000</v>
      </c>
      <c r="F238" s="33" t="s">
        <v>84</v>
      </c>
      <c r="G238" s="36" t="s">
        <v>347</v>
      </c>
      <c r="H238" s="43" t="s">
        <v>180</v>
      </c>
      <c r="I238" s="36">
        <v>6</v>
      </c>
      <c r="J238" s="38">
        <v>500000000</v>
      </c>
      <c r="K238" s="38">
        <v>500000</v>
      </c>
      <c r="L238" s="38">
        <v>0</v>
      </c>
      <c r="M238" s="38">
        <v>500000</v>
      </c>
      <c r="N238" s="39"/>
    </row>
    <row r="239" spans="1:14" x14ac:dyDescent="0.15">
      <c r="A239" s="32" t="s">
        <v>632</v>
      </c>
      <c r="B239" s="43">
        <v>472</v>
      </c>
      <c r="C239" s="43" t="s">
        <v>346</v>
      </c>
      <c r="D239" s="33" t="s">
        <v>135</v>
      </c>
      <c r="E239" s="34">
        <v>1000</v>
      </c>
      <c r="F239" s="33" t="s">
        <v>169</v>
      </c>
      <c r="G239" s="36">
        <v>10</v>
      </c>
      <c r="H239" s="43" t="s">
        <v>180</v>
      </c>
      <c r="I239" s="36">
        <v>6</v>
      </c>
      <c r="J239" s="38">
        <v>1000000</v>
      </c>
      <c r="K239" s="38">
        <v>1000</v>
      </c>
      <c r="L239" s="38">
        <v>153</v>
      </c>
      <c r="M239" s="38">
        <v>1153</v>
      </c>
      <c r="N239" s="38"/>
    </row>
    <row r="240" spans="1:14" x14ac:dyDescent="0.15">
      <c r="A240" s="32" t="s">
        <v>267</v>
      </c>
      <c r="B240" s="43">
        <v>473</v>
      </c>
      <c r="C240" s="43" t="s">
        <v>348</v>
      </c>
      <c r="D240" s="33" t="s">
        <v>135</v>
      </c>
      <c r="E240" s="34">
        <v>13000000</v>
      </c>
      <c r="F240" s="33" t="s">
        <v>349</v>
      </c>
      <c r="G240" s="36">
        <v>6.5</v>
      </c>
      <c r="H240" s="43" t="s">
        <v>180</v>
      </c>
      <c r="I240" s="36">
        <v>5.25</v>
      </c>
      <c r="J240" s="38">
        <v>13000000000</v>
      </c>
      <c r="K240" s="38">
        <v>13000000</v>
      </c>
      <c r="L240" s="38">
        <v>204044</v>
      </c>
      <c r="M240" s="38">
        <v>13204044</v>
      </c>
      <c r="N240" s="39"/>
    </row>
    <row r="241" spans="1:14" x14ac:dyDescent="0.15">
      <c r="A241" s="32" t="s">
        <v>267</v>
      </c>
      <c r="B241" s="43">
        <v>473</v>
      </c>
      <c r="C241" s="43" t="s">
        <v>348</v>
      </c>
      <c r="D241" s="33" t="s">
        <v>135</v>
      </c>
      <c r="E241" s="34">
        <v>10000</v>
      </c>
      <c r="F241" s="33" t="s">
        <v>350</v>
      </c>
      <c r="G241" s="36">
        <v>0</v>
      </c>
      <c r="H241" s="43" t="s">
        <v>180</v>
      </c>
      <c r="I241" s="36">
        <v>5.5</v>
      </c>
      <c r="J241" s="38">
        <v>10000000</v>
      </c>
      <c r="K241" s="38">
        <v>10000</v>
      </c>
      <c r="L241" s="38">
        <v>0</v>
      </c>
      <c r="M241" s="38">
        <v>10000</v>
      </c>
      <c r="N241" s="39"/>
    </row>
    <row r="242" spans="1:14" x14ac:dyDescent="0.15">
      <c r="A242" s="32" t="s">
        <v>632</v>
      </c>
      <c r="B242" s="43">
        <v>486</v>
      </c>
      <c r="C242" s="43" t="s">
        <v>352</v>
      </c>
      <c r="D242" s="33" t="s">
        <v>37</v>
      </c>
      <c r="E242" s="34">
        <v>450</v>
      </c>
      <c r="F242" s="33" t="s">
        <v>124</v>
      </c>
      <c r="G242" s="36">
        <v>4.25</v>
      </c>
      <c r="H242" s="43" t="s">
        <v>65</v>
      </c>
      <c r="I242" s="36">
        <v>19.5</v>
      </c>
      <c r="J242" s="38">
        <v>424598</v>
      </c>
      <c r="K242" s="38">
        <v>8331742</v>
      </c>
      <c r="L242" s="38">
        <v>62839</v>
      </c>
      <c r="M242" s="38">
        <v>8394581</v>
      </c>
      <c r="N242" s="39"/>
    </row>
    <row r="243" spans="1:14" x14ac:dyDescent="0.15">
      <c r="A243" s="32" t="s">
        <v>636</v>
      </c>
      <c r="B243" s="43">
        <v>486</v>
      </c>
      <c r="C243" s="43" t="s">
        <v>352</v>
      </c>
      <c r="D243" s="33" t="s">
        <v>37</v>
      </c>
      <c r="E243" s="34">
        <v>50</v>
      </c>
      <c r="F243" s="33" t="s">
        <v>126</v>
      </c>
      <c r="G243" s="36">
        <v>8</v>
      </c>
      <c r="H243" s="43" t="s">
        <v>65</v>
      </c>
      <c r="I243" s="36">
        <v>23.25</v>
      </c>
      <c r="J243" s="38">
        <v>50000</v>
      </c>
      <c r="K243" s="38">
        <v>981133</v>
      </c>
      <c r="L243" s="38">
        <v>114191</v>
      </c>
      <c r="M243" s="38">
        <v>1095324</v>
      </c>
      <c r="N243" s="39"/>
    </row>
    <row r="244" spans="1:14" x14ac:dyDescent="0.15">
      <c r="A244" s="32"/>
      <c r="B244" s="43"/>
      <c r="C244" s="43"/>
      <c r="D244" s="33"/>
      <c r="E244" s="34"/>
      <c r="F244" s="33"/>
      <c r="G244" s="36"/>
      <c r="H244" s="43"/>
      <c r="I244" s="36"/>
      <c r="J244" s="38"/>
      <c r="K244" s="38"/>
      <c r="L244" s="38"/>
      <c r="M244" s="38"/>
      <c r="N244" s="39"/>
    </row>
    <row r="245" spans="1:14" x14ac:dyDescent="0.15">
      <c r="A245" s="32" t="s">
        <v>267</v>
      </c>
      <c r="B245" s="43">
        <v>490</v>
      </c>
      <c r="C245" s="43" t="s">
        <v>363</v>
      </c>
      <c r="D245" s="33" t="s">
        <v>135</v>
      </c>
      <c r="E245" s="34">
        <v>15000000</v>
      </c>
      <c r="F245" s="33" t="s">
        <v>364</v>
      </c>
      <c r="G245" s="36">
        <v>6.25</v>
      </c>
      <c r="H245" s="43" t="s">
        <v>180</v>
      </c>
      <c r="I245" s="36">
        <v>6.25</v>
      </c>
      <c r="J245" s="38">
        <v>15000000000</v>
      </c>
      <c r="K245" s="38">
        <v>15000000</v>
      </c>
      <c r="L245" s="38">
        <v>75519</v>
      </c>
      <c r="M245" s="38">
        <v>15075519</v>
      </c>
      <c r="N245" s="39"/>
    </row>
    <row r="246" spans="1:14" x14ac:dyDescent="0.15">
      <c r="A246" s="32" t="s">
        <v>267</v>
      </c>
      <c r="B246" s="43">
        <v>490</v>
      </c>
      <c r="C246" s="43" t="s">
        <v>363</v>
      </c>
      <c r="D246" s="33" t="s">
        <v>135</v>
      </c>
      <c r="E246" s="34">
        <v>10000000</v>
      </c>
      <c r="F246" s="33" t="s">
        <v>663</v>
      </c>
      <c r="G246" s="36">
        <v>0</v>
      </c>
      <c r="H246" s="43" t="s">
        <v>180</v>
      </c>
      <c r="I246" s="36">
        <v>6.5</v>
      </c>
      <c r="J246" s="38">
        <v>10000000000</v>
      </c>
      <c r="K246" s="38">
        <v>10000000</v>
      </c>
      <c r="L246" s="38">
        <v>0</v>
      </c>
      <c r="M246" s="38">
        <v>10000000</v>
      </c>
      <c r="N246" s="39"/>
    </row>
    <row r="247" spans="1:14" x14ac:dyDescent="0.15">
      <c r="A247" s="32" t="s">
        <v>731</v>
      </c>
      <c r="B247" s="43">
        <v>490</v>
      </c>
      <c r="C247" s="43" t="s">
        <v>694</v>
      </c>
      <c r="D247" s="33" t="s">
        <v>135</v>
      </c>
      <c r="E247" s="34">
        <v>16800000</v>
      </c>
      <c r="F247" s="33" t="s">
        <v>695</v>
      </c>
      <c r="G247" s="36">
        <v>6.5</v>
      </c>
      <c r="H247" s="43" t="s">
        <v>180</v>
      </c>
      <c r="I247" s="36">
        <v>5.75</v>
      </c>
      <c r="J247" s="38">
        <v>16800000000</v>
      </c>
      <c r="K247" s="38">
        <v>16800000</v>
      </c>
      <c r="L247" s="38">
        <v>87885</v>
      </c>
      <c r="M247" s="38">
        <v>16887885</v>
      </c>
      <c r="N247" s="39"/>
    </row>
    <row r="248" spans="1:14" x14ac:dyDescent="0.15">
      <c r="A248" s="32" t="s">
        <v>731</v>
      </c>
      <c r="B248" s="43">
        <v>490</v>
      </c>
      <c r="C248" s="43" t="s">
        <v>694</v>
      </c>
      <c r="D248" s="33" t="s">
        <v>135</v>
      </c>
      <c r="E248" s="34">
        <v>11200000</v>
      </c>
      <c r="F248" s="33" t="s">
        <v>696</v>
      </c>
      <c r="G248" s="36">
        <v>0</v>
      </c>
      <c r="H248" s="43" t="s">
        <v>180</v>
      </c>
      <c r="I248" s="36">
        <v>6</v>
      </c>
      <c r="J248" s="38">
        <v>11200000000</v>
      </c>
      <c r="K248" s="38">
        <v>11200000</v>
      </c>
      <c r="L248" s="38">
        <v>0</v>
      </c>
      <c r="M248" s="38">
        <v>11200000</v>
      </c>
      <c r="N248" s="39"/>
    </row>
    <row r="249" spans="1:14" x14ac:dyDescent="0.15">
      <c r="A249" s="32" t="s">
        <v>62</v>
      </c>
      <c r="B249" s="43">
        <v>495</v>
      </c>
      <c r="C249" s="43" t="s">
        <v>638</v>
      </c>
      <c r="D249" s="33" t="s">
        <v>37</v>
      </c>
      <c r="E249" s="34">
        <v>578.5</v>
      </c>
      <c r="F249" s="33" t="s">
        <v>639</v>
      </c>
      <c r="G249" s="36">
        <v>4</v>
      </c>
      <c r="H249" s="43" t="s">
        <v>65</v>
      </c>
      <c r="I249" s="36">
        <v>19.25</v>
      </c>
      <c r="J249" s="38">
        <v>555899</v>
      </c>
      <c r="K249" s="38">
        <v>10908217</v>
      </c>
      <c r="L249" s="38">
        <v>107478</v>
      </c>
      <c r="M249" s="38">
        <v>11015695</v>
      </c>
      <c r="N249" s="39"/>
    </row>
    <row r="250" spans="1:14" x14ac:dyDescent="0.15">
      <c r="A250" s="32" t="s">
        <v>62</v>
      </c>
      <c r="B250" s="43">
        <v>495</v>
      </c>
      <c r="C250" s="43" t="s">
        <v>638</v>
      </c>
      <c r="D250" s="33" t="s">
        <v>37</v>
      </c>
      <c r="E250" s="34">
        <v>52.2</v>
      </c>
      <c r="F250" s="33" t="s">
        <v>640</v>
      </c>
      <c r="G250" s="36">
        <v>5</v>
      </c>
      <c r="H250" s="43" t="s">
        <v>65</v>
      </c>
      <c r="I250" s="36">
        <v>19.25</v>
      </c>
      <c r="J250" s="38">
        <v>52841</v>
      </c>
      <c r="K250" s="38">
        <v>1036881</v>
      </c>
      <c r="L250" s="38">
        <v>12724</v>
      </c>
      <c r="M250" s="38">
        <v>1049605</v>
      </c>
      <c r="N250" s="39"/>
    </row>
    <row r="251" spans="1:14" x14ac:dyDescent="0.15">
      <c r="A251" s="32" t="s">
        <v>66</v>
      </c>
      <c r="B251" s="43">
        <v>495</v>
      </c>
      <c r="C251" s="43" t="s">
        <v>638</v>
      </c>
      <c r="D251" s="33" t="s">
        <v>37</v>
      </c>
      <c r="E251" s="34">
        <v>27.4</v>
      </c>
      <c r="F251" s="33" t="s">
        <v>641</v>
      </c>
      <c r="G251" s="36">
        <v>5.5</v>
      </c>
      <c r="H251" s="43" t="s">
        <v>65</v>
      </c>
      <c r="I251" s="36">
        <v>19.25</v>
      </c>
      <c r="J251" s="38">
        <v>28523</v>
      </c>
      <c r="K251" s="38">
        <v>559697</v>
      </c>
      <c r="L251" s="38">
        <v>7542</v>
      </c>
      <c r="M251" s="38">
        <v>567239</v>
      </c>
      <c r="N251" s="39"/>
    </row>
    <row r="252" spans="1:14" x14ac:dyDescent="0.15">
      <c r="A252" s="32" t="s">
        <v>66</v>
      </c>
      <c r="B252" s="43">
        <v>495</v>
      </c>
      <c r="C252" s="43" t="s">
        <v>638</v>
      </c>
      <c r="D252" s="33" t="s">
        <v>37</v>
      </c>
      <c r="E252" s="34">
        <v>20.399999999999999</v>
      </c>
      <c r="F252" s="33" t="s">
        <v>642</v>
      </c>
      <c r="G252" s="36">
        <v>6</v>
      </c>
      <c r="H252" s="43" t="s">
        <v>65</v>
      </c>
      <c r="I252" s="36">
        <v>19.25</v>
      </c>
      <c r="J252" s="38">
        <v>21311</v>
      </c>
      <c r="K252" s="38">
        <v>418179</v>
      </c>
      <c r="L252" s="38">
        <v>6136</v>
      </c>
      <c r="M252" s="38">
        <v>424315</v>
      </c>
      <c r="N252" s="39"/>
    </row>
    <row r="253" spans="1:14" x14ac:dyDescent="0.15">
      <c r="A253" s="32" t="s">
        <v>714</v>
      </c>
      <c r="B253" s="43">
        <v>495</v>
      </c>
      <c r="C253" s="43" t="s">
        <v>638</v>
      </c>
      <c r="D253" s="33" t="s">
        <v>37</v>
      </c>
      <c r="E253" s="34">
        <v>22</v>
      </c>
      <c r="F253" s="127" t="s">
        <v>643</v>
      </c>
      <c r="G253" s="36">
        <v>7</v>
      </c>
      <c r="H253" s="43" t="s">
        <v>65</v>
      </c>
      <c r="I253" s="36">
        <v>19.25</v>
      </c>
      <c r="J253" s="38">
        <v>23145</v>
      </c>
      <c r="K253" s="38">
        <v>454166</v>
      </c>
      <c r="L253" s="38">
        <v>7748</v>
      </c>
      <c r="M253" s="38">
        <v>461914</v>
      </c>
      <c r="N253" s="39"/>
    </row>
    <row r="254" spans="1:14" x14ac:dyDescent="0.15">
      <c r="A254" s="32" t="s">
        <v>714</v>
      </c>
      <c r="B254" s="43">
        <v>495</v>
      </c>
      <c r="C254" s="43" t="s">
        <v>638</v>
      </c>
      <c r="D254" s="33" t="s">
        <v>37</v>
      </c>
      <c r="E254" s="34">
        <v>31</v>
      </c>
      <c r="F254" s="33" t="s">
        <v>644</v>
      </c>
      <c r="G254" s="36">
        <v>7.5</v>
      </c>
      <c r="H254" s="43" t="s">
        <v>65</v>
      </c>
      <c r="I254" s="36">
        <v>19.25</v>
      </c>
      <c r="J254" s="38">
        <v>32728</v>
      </c>
      <c r="K254" s="38">
        <v>642210</v>
      </c>
      <c r="L254" s="38">
        <v>11718</v>
      </c>
      <c r="M254" s="38">
        <v>653928</v>
      </c>
      <c r="N254" s="39"/>
    </row>
    <row r="255" spans="1:14" x14ac:dyDescent="0.15">
      <c r="A255" s="32"/>
      <c r="B255" s="43"/>
      <c r="C255" s="43"/>
      <c r="D255" s="33"/>
      <c r="E255" s="34"/>
      <c r="F255" s="33"/>
      <c r="G255" s="36"/>
      <c r="H255" s="43"/>
      <c r="I255" s="36"/>
      <c r="J255" s="38"/>
      <c r="K255" s="38"/>
      <c r="L255" s="38"/>
      <c r="M255" s="38"/>
      <c r="N255" s="39"/>
    </row>
    <row r="256" spans="1:14" x14ac:dyDescent="0.15">
      <c r="A256" s="32" t="s">
        <v>362</v>
      </c>
      <c r="B256" s="43">
        <v>496</v>
      </c>
      <c r="C256" s="43" t="s">
        <v>645</v>
      </c>
      <c r="D256" s="33" t="s">
        <v>135</v>
      </c>
      <c r="E256" s="34">
        <v>55000000</v>
      </c>
      <c r="F256" s="33" t="s">
        <v>646</v>
      </c>
      <c r="G256" s="36">
        <v>6</v>
      </c>
      <c r="H256" s="43" t="s">
        <v>180</v>
      </c>
      <c r="I256" s="36">
        <v>6.5</v>
      </c>
      <c r="J256" s="38"/>
      <c r="K256" s="38"/>
      <c r="L256" s="38"/>
      <c r="M256" s="38"/>
      <c r="N256" s="39"/>
    </row>
    <row r="257" spans="1:14" x14ac:dyDescent="0.15">
      <c r="A257" s="32" t="s">
        <v>362</v>
      </c>
      <c r="B257" s="43">
        <v>496</v>
      </c>
      <c r="C257" s="43" t="s">
        <v>645</v>
      </c>
      <c r="D257" s="33" t="s">
        <v>135</v>
      </c>
      <c r="E257" s="34">
        <v>30000000</v>
      </c>
      <c r="F257" s="33" t="s">
        <v>647</v>
      </c>
      <c r="G257" s="36">
        <v>0</v>
      </c>
      <c r="H257" s="43" t="s">
        <v>180</v>
      </c>
      <c r="I257" s="36">
        <v>6.75</v>
      </c>
      <c r="J257" s="38"/>
      <c r="K257" s="38"/>
      <c r="L257" s="38"/>
      <c r="M257" s="38"/>
      <c r="N257" s="39"/>
    </row>
    <row r="258" spans="1:14" x14ac:dyDescent="0.15">
      <c r="A258" s="32" t="s">
        <v>80</v>
      </c>
      <c r="B258" s="43">
        <v>501</v>
      </c>
      <c r="C258" s="43" t="s">
        <v>681</v>
      </c>
      <c r="D258" s="33" t="s">
        <v>37</v>
      </c>
      <c r="E258" s="34">
        <v>156.30000000000001</v>
      </c>
      <c r="F258" s="33" t="s">
        <v>292</v>
      </c>
      <c r="G258" s="36">
        <v>4.1500000000000004</v>
      </c>
      <c r="H258" s="33" t="s">
        <v>57</v>
      </c>
      <c r="I258" s="36">
        <v>7.75</v>
      </c>
      <c r="J258" s="38">
        <v>145331.79999999999</v>
      </c>
      <c r="K258" s="38">
        <v>2851796</v>
      </c>
      <c r="L258" s="38">
        <v>9607</v>
      </c>
      <c r="M258" s="38">
        <v>2861403</v>
      </c>
      <c r="N258" s="39"/>
    </row>
    <row r="259" spans="1:14" x14ac:dyDescent="0.15">
      <c r="A259" s="32" t="s">
        <v>332</v>
      </c>
      <c r="B259" s="43">
        <v>501</v>
      </c>
      <c r="C259" s="43" t="s">
        <v>681</v>
      </c>
      <c r="D259" s="33" t="s">
        <v>37</v>
      </c>
      <c r="E259" s="34">
        <v>47.1</v>
      </c>
      <c r="F259" s="33" t="s">
        <v>293</v>
      </c>
      <c r="G259" s="36">
        <v>4.5</v>
      </c>
      <c r="H259" s="33" t="s">
        <v>57</v>
      </c>
      <c r="I259" s="36">
        <v>14.75</v>
      </c>
      <c r="J259" s="38">
        <v>48858.39</v>
      </c>
      <c r="K259" s="38">
        <v>958732</v>
      </c>
      <c r="L259" s="38">
        <v>0</v>
      </c>
      <c r="M259" s="38">
        <v>958732</v>
      </c>
      <c r="N259" s="39"/>
    </row>
    <row r="260" spans="1:14" x14ac:dyDescent="0.15">
      <c r="A260" s="32" t="s">
        <v>332</v>
      </c>
      <c r="B260" s="43">
        <v>501</v>
      </c>
      <c r="C260" s="43" t="s">
        <v>681</v>
      </c>
      <c r="D260" s="33" t="s">
        <v>37</v>
      </c>
      <c r="E260" s="34">
        <v>11.4</v>
      </c>
      <c r="F260" s="33" t="s">
        <v>682</v>
      </c>
      <c r="G260" s="36">
        <v>5.5</v>
      </c>
      <c r="H260" s="33" t="s">
        <v>57</v>
      </c>
      <c r="I260" s="36">
        <v>15</v>
      </c>
      <c r="J260" s="38">
        <v>11919.81</v>
      </c>
      <c r="K260" s="38">
        <v>233898</v>
      </c>
      <c r="L260" s="38">
        <v>0</v>
      </c>
      <c r="M260" s="38">
        <v>233898</v>
      </c>
      <c r="N260" s="39"/>
    </row>
    <row r="261" spans="1:14" x14ac:dyDescent="0.15">
      <c r="A261" s="32" t="s">
        <v>332</v>
      </c>
      <c r="B261" s="43">
        <v>501</v>
      </c>
      <c r="C261" s="43" t="s">
        <v>681</v>
      </c>
      <c r="D261" s="33" t="s">
        <v>37</v>
      </c>
      <c r="E261" s="34">
        <v>58</v>
      </c>
      <c r="F261" s="33" t="s">
        <v>683</v>
      </c>
      <c r="G261" s="36">
        <v>5</v>
      </c>
      <c r="H261" s="33" t="s">
        <v>57</v>
      </c>
      <c r="I261" s="36">
        <v>15.25</v>
      </c>
      <c r="J261" s="38">
        <v>60405.07</v>
      </c>
      <c r="K261" s="38">
        <v>1185308</v>
      </c>
      <c r="L261" s="38">
        <v>0</v>
      </c>
      <c r="M261" s="38">
        <v>1185308</v>
      </c>
      <c r="N261" s="39"/>
    </row>
    <row r="262" spans="1:14" x14ac:dyDescent="0.15">
      <c r="A262" s="32"/>
      <c r="B262" s="43"/>
      <c r="C262" s="43"/>
      <c r="D262" s="33"/>
      <c r="E262" s="34"/>
      <c r="F262" s="33"/>
      <c r="G262" s="36"/>
      <c r="H262" s="43"/>
      <c r="I262" s="36"/>
      <c r="J262" s="38"/>
      <c r="K262" s="38"/>
      <c r="L262" s="38"/>
      <c r="M262" s="38"/>
      <c r="N262" s="39"/>
    </row>
    <row r="263" spans="1:14" x14ac:dyDescent="0.15">
      <c r="A263" s="32" t="s">
        <v>732</v>
      </c>
      <c r="B263" s="43">
        <v>510</v>
      </c>
      <c r="C263" s="33" t="s">
        <v>716</v>
      </c>
      <c r="D263" s="33" t="s">
        <v>37</v>
      </c>
      <c r="E263" s="34">
        <v>863</v>
      </c>
      <c r="F263" s="33" t="s">
        <v>327</v>
      </c>
      <c r="G263" s="36">
        <v>4</v>
      </c>
      <c r="H263" s="43" t="s">
        <v>65</v>
      </c>
      <c r="I263" s="36">
        <v>18.5</v>
      </c>
      <c r="J263" s="38">
        <v>855022</v>
      </c>
      <c r="K263" s="38">
        <v>16777806</v>
      </c>
      <c r="L263" s="38">
        <v>165310</v>
      </c>
      <c r="M263" s="38">
        <v>16943116</v>
      </c>
      <c r="N263" s="39"/>
    </row>
    <row r="264" spans="1:14" x14ac:dyDescent="0.15">
      <c r="A264" s="32" t="s">
        <v>732</v>
      </c>
      <c r="B264" s="43">
        <v>510</v>
      </c>
      <c r="C264" s="33" t="s">
        <v>716</v>
      </c>
      <c r="D264" s="33" t="s">
        <v>37</v>
      </c>
      <c r="E264" s="34">
        <v>141</v>
      </c>
      <c r="F264" s="33" t="s">
        <v>329</v>
      </c>
      <c r="G264" s="36">
        <v>4</v>
      </c>
      <c r="H264" s="43" t="s">
        <v>65</v>
      </c>
      <c r="I264" s="36">
        <v>18.5</v>
      </c>
      <c r="J264" s="38">
        <v>142389</v>
      </c>
      <c r="K264" s="38">
        <v>2794051</v>
      </c>
      <c r="L264" s="38">
        <v>27530</v>
      </c>
      <c r="M264" s="38">
        <v>2821581</v>
      </c>
      <c r="N264" s="39"/>
    </row>
    <row r="265" spans="1:14" x14ac:dyDescent="0.15">
      <c r="A265" s="32" t="s">
        <v>62</v>
      </c>
      <c r="B265" s="43">
        <v>510</v>
      </c>
      <c r="C265" s="33" t="s">
        <v>716</v>
      </c>
      <c r="D265" s="33" t="s">
        <v>37</v>
      </c>
      <c r="E265" s="34">
        <v>45</v>
      </c>
      <c r="F265" s="33" t="s">
        <v>717</v>
      </c>
      <c r="G265" s="36">
        <v>4</v>
      </c>
      <c r="H265" s="43" t="s">
        <v>65</v>
      </c>
      <c r="I265" s="36">
        <v>18.5</v>
      </c>
      <c r="J265" s="38">
        <v>45443</v>
      </c>
      <c r="K265" s="38">
        <v>891713</v>
      </c>
      <c r="L265" s="38">
        <v>8786</v>
      </c>
      <c r="M265" s="38">
        <v>900499</v>
      </c>
      <c r="N265" s="39"/>
    </row>
    <row r="266" spans="1:14" x14ac:dyDescent="0.15">
      <c r="A266" s="32" t="s">
        <v>62</v>
      </c>
      <c r="B266" s="43">
        <v>510</v>
      </c>
      <c r="C266" s="33" t="s">
        <v>716</v>
      </c>
      <c r="D266" s="33" t="s">
        <v>37</v>
      </c>
      <c r="E266" s="34">
        <v>18</v>
      </c>
      <c r="F266" s="33" t="s">
        <v>718</v>
      </c>
      <c r="G266" s="36">
        <v>4</v>
      </c>
      <c r="H266" s="43" t="s">
        <v>65</v>
      </c>
      <c r="I266" s="36">
        <v>18.5</v>
      </c>
      <c r="J266" s="38">
        <v>18177</v>
      </c>
      <c r="K266" s="38">
        <v>356681</v>
      </c>
      <c r="L266" s="38">
        <v>3515</v>
      </c>
      <c r="M266" s="38">
        <v>360196</v>
      </c>
      <c r="N266" s="39"/>
    </row>
    <row r="267" spans="1:14" x14ac:dyDescent="0.15">
      <c r="A267" s="32" t="s">
        <v>715</v>
      </c>
      <c r="B267" s="43">
        <v>510</v>
      </c>
      <c r="C267" s="33" t="s">
        <v>716</v>
      </c>
      <c r="D267" s="33" t="s">
        <v>37</v>
      </c>
      <c r="E267" s="34">
        <v>46</v>
      </c>
      <c r="F267" s="33" t="s">
        <v>719</v>
      </c>
      <c r="G267" s="36">
        <v>4</v>
      </c>
      <c r="H267" s="43" t="s">
        <v>65</v>
      </c>
      <c r="I267" s="36">
        <v>18.5</v>
      </c>
      <c r="J267" s="38"/>
      <c r="K267" s="38"/>
      <c r="L267" s="38"/>
      <c r="M267" s="38"/>
      <c r="N267" s="39"/>
    </row>
    <row r="268" spans="1:14" x14ac:dyDescent="0.15">
      <c r="A268" s="32" t="s">
        <v>715</v>
      </c>
      <c r="B268" s="43">
        <v>510</v>
      </c>
      <c r="C268" s="33" t="s">
        <v>716</v>
      </c>
      <c r="D268" s="33" t="s">
        <v>37</v>
      </c>
      <c r="E268" s="34">
        <v>113</v>
      </c>
      <c r="F268" s="33" t="s">
        <v>720</v>
      </c>
      <c r="G268" s="36">
        <v>4</v>
      </c>
      <c r="H268" s="43" t="s">
        <v>65</v>
      </c>
      <c r="I268" s="36">
        <v>18.5</v>
      </c>
      <c r="J268" s="38"/>
      <c r="K268" s="38"/>
      <c r="L268" s="38"/>
      <c r="M268" s="38"/>
      <c r="N268" s="39"/>
    </row>
    <row r="269" spans="1:14" x14ac:dyDescent="0.15">
      <c r="A269" s="32" t="s">
        <v>313</v>
      </c>
      <c r="B269" s="43">
        <v>511</v>
      </c>
      <c r="C269" s="43" t="s">
        <v>722</v>
      </c>
      <c r="D269" s="33" t="s">
        <v>135</v>
      </c>
      <c r="E269" s="34">
        <v>17160000</v>
      </c>
      <c r="F269" s="33" t="s">
        <v>343</v>
      </c>
      <c r="G269" s="36">
        <v>7</v>
      </c>
      <c r="H269" s="33" t="s">
        <v>180</v>
      </c>
      <c r="I269" s="36">
        <v>6</v>
      </c>
      <c r="J269" s="38">
        <v>17160000000</v>
      </c>
      <c r="K269" s="38">
        <v>17160000</v>
      </c>
      <c r="L269" s="38">
        <v>227026</v>
      </c>
      <c r="M269" s="38">
        <v>17387026</v>
      </c>
      <c r="N269" s="39"/>
    </row>
    <row r="270" spans="1:14" x14ac:dyDescent="0.15">
      <c r="A270" s="32" t="s">
        <v>313</v>
      </c>
      <c r="B270" s="43">
        <v>511</v>
      </c>
      <c r="C270" s="43" t="s">
        <v>722</v>
      </c>
      <c r="D270" s="33" t="s">
        <v>135</v>
      </c>
      <c r="E270" s="34">
        <v>3450000</v>
      </c>
      <c r="F270" s="33" t="s">
        <v>344</v>
      </c>
      <c r="G270" s="36">
        <v>7.7</v>
      </c>
      <c r="H270" s="33" t="s">
        <v>180</v>
      </c>
      <c r="I270" s="36">
        <v>6</v>
      </c>
      <c r="J270" s="38">
        <v>3450000000</v>
      </c>
      <c r="K270" s="38">
        <v>3450000</v>
      </c>
      <c r="L270" s="38">
        <v>50089</v>
      </c>
      <c r="M270" s="38">
        <v>3500089</v>
      </c>
      <c r="N270" s="39"/>
    </row>
    <row r="271" spans="1:14" x14ac:dyDescent="0.15">
      <c r="A271" s="32" t="s">
        <v>261</v>
      </c>
      <c r="B271" s="43">
        <v>511</v>
      </c>
      <c r="C271" s="43" t="s">
        <v>722</v>
      </c>
      <c r="D271" s="33" t="s">
        <v>135</v>
      </c>
      <c r="E271" s="34">
        <v>3596000</v>
      </c>
      <c r="F271" s="33" t="s">
        <v>723</v>
      </c>
      <c r="G271" s="36">
        <v>10</v>
      </c>
      <c r="H271" s="33" t="s">
        <v>180</v>
      </c>
      <c r="I271" s="36">
        <v>6.25</v>
      </c>
      <c r="J271" s="38">
        <v>3682712824</v>
      </c>
      <c r="K271" s="38">
        <v>3682713</v>
      </c>
      <c r="L271" s="38">
        <v>68830</v>
      </c>
      <c r="M271" s="38">
        <v>3751543</v>
      </c>
      <c r="N271" s="39"/>
    </row>
    <row r="272" spans="1:14" x14ac:dyDescent="0.15">
      <c r="A272" s="32"/>
      <c r="B272" s="43"/>
      <c r="C272" s="43"/>
      <c r="D272" s="33"/>
      <c r="E272" s="34"/>
      <c r="F272" s="33"/>
      <c r="G272" s="36"/>
      <c r="H272" s="33"/>
      <c r="I272" s="36"/>
      <c r="J272" s="38"/>
      <c r="K272" s="38"/>
      <c r="L272" s="38"/>
      <c r="M272" s="38"/>
      <c r="N272" s="39"/>
    </row>
    <row r="273" spans="1:14" x14ac:dyDescent="0.15">
      <c r="A273" s="32" t="s">
        <v>258</v>
      </c>
      <c r="B273" s="43">
        <v>514</v>
      </c>
      <c r="C273" s="43" t="s">
        <v>748</v>
      </c>
      <c r="D273" s="33" t="s">
        <v>75</v>
      </c>
      <c r="E273" s="34">
        <v>65000</v>
      </c>
      <c r="F273" s="33" t="s">
        <v>349</v>
      </c>
      <c r="G273" s="36">
        <v>7.61</v>
      </c>
      <c r="H273" s="33" t="s">
        <v>129</v>
      </c>
      <c r="I273" s="36">
        <v>14.5</v>
      </c>
      <c r="J273" s="38">
        <v>65000000</v>
      </c>
      <c r="K273" s="38">
        <v>32297850</v>
      </c>
      <c r="L273" s="38">
        <v>844048</v>
      </c>
      <c r="M273" s="38">
        <v>33141898</v>
      </c>
      <c r="N273" s="39"/>
    </row>
    <row r="274" spans="1:14" x14ac:dyDescent="0.15">
      <c r="A274" s="32" t="s">
        <v>258</v>
      </c>
      <c r="B274" s="43">
        <v>514</v>
      </c>
      <c r="C274" s="43" t="s">
        <v>748</v>
      </c>
      <c r="D274" s="33" t="s">
        <v>75</v>
      </c>
      <c r="E274" s="34">
        <v>1</v>
      </c>
      <c r="F274" s="33" t="s">
        <v>749</v>
      </c>
      <c r="G274" s="36">
        <v>7.75</v>
      </c>
      <c r="H274" s="33" t="s">
        <v>129</v>
      </c>
      <c r="I274" s="36">
        <v>15</v>
      </c>
      <c r="J274" s="38">
        <v>1000</v>
      </c>
      <c r="K274" s="38">
        <v>497</v>
      </c>
      <c r="L274" s="38">
        <v>13</v>
      </c>
      <c r="M274" s="38">
        <v>510</v>
      </c>
      <c r="N274" s="39"/>
    </row>
    <row r="275" spans="1:14" x14ac:dyDescent="0.15">
      <c r="A275" s="32" t="s">
        <v>715</v>
      </c>
      <c r="B275" s="43">
        <v>518</v>
      </c>
      <c r="C275" s="43" t="s">
        <v>763</v>
      </c>
      <c r="D275" s="33" t="s">
        <v>37</v>
      </c>
      <c r="E275" s="34">
        <v>478</v>
      </c>
      <c r="F275" s="33" t="s">
        <v>51</v>
      </c>
      <c r="G275" s="36">
        <v>4</v>
      </c>
      <c r="H275" s="43" t="s">
        <v>65</v>
      </c>
      <c r="I275" s="36">
        <v>18.25</v>
      </c>
      <c r="J275" s="38"/>
      <c r="K275" s="38">
        <v>0</v>
      </c>
      <c r="L275" s="38"/>
      <c r="M275" s="38"/>
      <c r="N275" s="39"/>
    </row>
    <row r="276" spans="1:14" x14ac:dyDescent="0.15">
      <c r="A276" s="32" t="s">
        <v>715</v>
      </c>
      <c r="B276" s="43">
        <v>518</v>
      </c>
      <c r="C276" s="43" t="s">
        <v>763</v>
      </c>
      <c r="D276" s="33" t="s">
        <v>37</v>
      </c>
      <c r="E276" s="34">
        <v>55</v>
      </c>
      <c r="F276" s="33" t="s">
        <v>764</v>
      </c>
      <c r="G276" s="36">
        <v>5</v>
      </c>
      <c r="H276" s="43" t="s">
        <v>65</v>
      </c>
      <c r="I276" s="36">
        <v>18.25</v>
      </c>
      <c r="J276" s="38"/>
      <c r="K276" s="38">
        <v>0</v>
      </c>
      <c r="L276" s="38"/>
      <c r="M276" s="38"/>
      <c r="N276" s="39"/>
    </row>
    <row r="277" spans="1:14" x14ac:dyDescent="0.15">
      <c r="A277" s="32" t="s">
        <v>715</v>
      </c>
      <c r="B277" s="43">
        <v>518</v>
      </c>
      <c r="C277" s="43" t="s">
        <v>763</v>
      </c>
      <c r="D277" s="33" t="s">
        <v>37</v>
      </c>
      <c r="E277" s="34">
        <v>18</v>
      </c>
      <c r="F277" s="33" t="s">
        <v>765</v>
      </c>
      <c r="G277" s="36">
        <v>5.5</v>
      </c>
      <c r="H277" s="43" t="s">
        <v>65</v>
      </c>
      <c r="I277" s="36">
        <v>18.25</v>
      </c>
      <c r="J277" s="38"/>
      <c r="K277" s="38">
        <v>0</v>
      </c>
      <c r="L277" s="38"/>
      <c r="M277" s="38"/>
      <c r="N277" s="39"/>
    </row>
    <row r="278" spans="1:14" x14ac:dyDescent="0.15">
      <c r="A278" s="32" t="s">
        <v>715</v>
      </c>
      <c r="B278" s="43">
        <v>518</v>
      </c>
      <c r="C278" s="43" t="s">
        <v>763</v>
      </c>
      <c r="D278" s="33" t="s">
        <v>37</v>
      </c>
      <c r="E278" s="34">
        <v>8</v>
      </c>
      <c r="F278" s="33" t="s">
        <v>766</v>
      </c>
      <c r="G278" s="36">
        <v>6</v>
      </c>
      <c r="H278" s="43" t="s">
        <v>65</v>
      </c>
      <c r="I278" s="36">
        <v>18.25</v>
      </c>
      <c r="J278" s="38"/>
      <c r="K278" s="38">
        <v>0</v>
      </c>
      <c r="L278" s="38"/>
      <c r="M278" s="38"/>
      <c r="N278" s="39"/>
    </row>
    <row r="279" spans="1:14" x14ac:dyDescent="0.15">
      <c r="A279" s="32" t="s">
        <v>715</v>
      </c>
      <c r="B279" s="43">
        <v>518</v>
      </c>
      <c r="C279" s="43" t="s">
        <v>763</v>
      </c>
      <c r="D279" s="33" t="s">
        <v>37</v>
      </c>
      <c r="E279" s="34">
        <v>15</v>
      </c>
      <c r="F279" s="33" t="s">
        <v>767</v>
      </c>
      <c r="G279" s="36">
        <v>7</v>
      </c>
      <c r="H279" s="43" t="s">
        <v>65</v>
      </c>
      <c r="I279" s="36">
        <v>18.25</v>
      </c>
      <c r="J279" s="38"/>
      <c r="K279" s="38">
        <v>0</v>
      </c>
      <c r="L279" s="38"/>
      <c r="M279" s="38"/>
      <c r="N279" s="39"/>
    </row>
    <row r="280" spans="1:14" x14ac:dyDescent="0.15">
      <c r="A280" s="32" t="s">
        <v>715</v>
      </c>
      <c r="B280" s="43">
        <v>518</v>
      </c>
      <c r="C280" s="43" t="s">
        <v>763</v>
      </c>
      <c r="D280" s="33" t="s">
        <v>37</v>
      </c>
      <c r="E280" s="34">
        <v>25</v>
      </c>
      <c r="F280" s="33" t="s">
        <v>768</v>
      </c>
      <c r="G280" s="36">
        <v>7.5</v>
      </c>
      <c r="H280" s="43" t="s">
        <v>65</v>
      </c>
      <c r="I280" s="36">
        <v>18.25</v>
      </c>
      <c r="J280" s="38"/>
      <c r="K280" s="38">
        <v>0</v>
      </c>
      <c r="L280" s="38"/>
      <c r="M280" s="38"/>
      <c r="N280" s="39"/>
    </row>
    <row r="281" spans="1:14" x14ac:dyDescent="0.15">
      <c r="A281" s="32" t="s">
        <v>362</v>
      </c>
      <c r="B281" s="43">
        <v>519</v>
      </c>
      <c r="C281" s="43" t="s">
        <v>775</v>
      </c>
      <c r="D281" s="33" t="s">
        <v>135</v>
      </c>
      <c r="E281" s="34">
        <v>34000000</v>
      </c>
      <c r="F281" s="33" t="s">
        <v>776</v>
      </c>
      <c r="G281" s="36">
        <v>6.5</v>
      </c>
      <c r="H281" s="33" t="s">
        <v>180</v>
      </c>
      <c r="I281" s="36">
        <v>7.25</v>
      </c>
      <c r="J281" s="38"/>
      <c r="K281" s="38"/>
      <c r="L281" s="38"/>
      <c r="M281" s="38"/>
      <c r="N281" s="39"/>
    </row>
    <row r="282" spans="1:14" x14ac:dyDescent="0.15">
      <c r="A282" s="32" t="s">
        <v>362</v>
      </c>
      <c r="B282" s="43">
        <v>519</v>
      </c>
      <c r="C282" s="43" t="s">
        <v>775</v>
      </c>
      <c r="D282" s="33" t="s">
        <v>135</v>
      </c>
      <c r="E282" s="34">
        <v>6000000</v>
      </c>
      <c r="F282" s="33" t="s">
        <v>777</v>
      </c>
      <c r="G282" s="36">
        <v>0</v>
      </c>
      <c r="H282" s="33" t="s">
        <v>180</v>
      </c>
      <c r="I282" s="36">
        <v>7.5</v>
      </c>
      <c r="J282" s="38"/>
      <c r="K282" s="38"/>
      <c r="L282" s="38"/>
      <c r="M282" s="38"/>
      <c r="N282" s="39"/>
    </row>
    <row r="283" spans="1:14" x14ac:dyDescent="0.15">
      <c r="A283" s="32"/>
      <c r="B283" s="43"/>
      <c r="C283" s="43"/>
      <c r="D283" s="33"/>
      <c r="E283" s="34"/>
      <c r="F283" s="33"/>
      <c r="G283" s="36"/>
      <c r="H283" s="43"/>
      <c r="I283" s="36"/>
      <c r="J283" s="38"/>
      <c r="K283" s="38"/>
      <c r="L283" s="38"/>
      <c r="M283" s="38"/>
      <c r="N283" s="39"/>
    </row>
    <row r="284" spans="1:14" x14ac:dyDescent="0.15">
      <c r="A284" s="32" t="s">
        <v>632</v>
      </c>
      <c r="B284" s="43">
        <v>523</v>
      </c>
      <c r="C284" s="43" t="s">
        <v>778</v>
      </c>
      <c r="D284" s="33" t="s">
        <v>37</v>
      </c>
      <c r="E284" s="34">
        <v>427</v>
      </c>
      <c r="F284" s="33" t="s">
        <v>285</v>
      </c>
      <c r="G284" s="36">
        <v>4</v>
      </c>
      <c r="H284" s="43" t="s">
        <v>65</v>
      </c>
      <c r="I284" s="36">
        <v>20</v>
      </c>
      <c r="J284" s="38">
        <v>427000</v>
      </c>
      <c r="K284" s="38">
        <v>8378876</v>
      </c>
      <c r="L284" s="38">
        <v>0</v>
      </c>
      <c r="M284" s="38">
        <v>8378876</v>
      </c>
      <c r="N284" s="39"/>
    </row>
    <row r="285" spans="1:14" x14ac:dyDescent="0.15">
      <c r="A285" s="32" t="s">
        <v>632</v>
      </c>
      <c r="B285" s="43">
        <v>523</v>
      </c>
      <c r="C285" s="43" t="s">
        <v>778</v>
      </c>
      <c r="D285" s="33" t="s">
        <v>37</v>
      </c>
      <c r="E285" s="34">
        <v>37</v>
      </c>
      <c r="F285" s="33" t="s">
        <v>779</v>
      </c>
      <c r="G285" s="36">
        <v>4</v>
      </c>
      <c r="H285" s="43" t="s">
        <v>65</v>
      </c>
      <c r="I285" s="36">
        <v>20</v>
      </c>
      <c r="J285" s="38">
        <v>37000</v>
      </c>
      <c r="K285" s="38">
        <v>726038</v>
      </c>
      <c r="L285" s="38">
        <v>0</v>
      </c>
      <c r="M285" s="38">
        <v>726038</v>
      </c>
      <c r="N285" s="39"/>
    </row>
    <row r="286" spans="1:14" x14ac:dyDescent="0.15">
      <c r="A286" s="32" t="s">
        <v>632</v>
      </c>
      <c r="B286" s="43">
        <v>523</v>
      </c>
      <c r="C286" s="43" t="s">
        <v>778</v>
      </c>
      <c r="D286" s="33" t="s">
        <v>37</v>
      </c>
      <c r="E286" s="34">
        <v>59</v>
      </c>
      <c r="F286" s="33" t="s">
        <v>780</v>
      </c>
      <c r="G286" s="36">
        <v>7</v>
      </c>
      <c r="H286" s="43" t="s">
        <v>65</v>
      </c>
      <c r="I286" s="36">
        <v>21.75</v>
      </c>
      <c r="J286" s="38">
        <v>59000</v>
      </c>
      <c r="K286" s="38">
        <v>1157737</v>
      </c>
      <c r="L286" s="38">
        <v>0</v>
      </c>
      <c r="M286" s="38">
        <v>1157737</v>
      </c>
      <c r="N286" s="39"/>
    </row>
    <row r="287" spans="1:14" x14ac:dyDescent="0.15">
      <c r="A287" s="32"/>
      <c r="B287" s="43"/>
      <c r="C287" s="43"/>
      <c r="D287" s="33"/>
      <c r="E287" s="34"/>
      <c r="F287" s="33"/>
      <c r="G287" s="36"/>
      <c r="H287" s="43"/>
      <c r="I287" s="36"/>
      <c r="J287" s="38"/>
      <c r="K287" s="38"/>
      <c r="L287" s="38"/>
      <c r="M287" s="38"/>
      <c r="N287" s="39"/>
    </row>
    <row r="288" spans="1:14" x14ac:dyDescent="0.15">
      <c r="A288" s="32"/>
      <c r="B288" s="43"/>
      <c r="C288" s="43"/>
      <c r="D288" s="33"/>
      <c r="E288" s="34"/>
      <c r="F288" s="33"/>
      <c r="G288" s="36"/>
      <c r="H288" s="33"/>
      <c r="I288" s="36"/>
      <c r="J288" s="38"/>
      <c r="K288" s="38"/>
      <c r="L288" s="38"/>
      <c r="M288" s="38"/>
      <c r="N288" s="39"/>
    </row>
    <row r="289" spans="1:14" ht="18.75" customHeight="1" x14ac:dyDescent="0.15">
      <c r="A289" s="51" t="s">
        <v>366</v>
      </c>
      <c r="B289" s="52"/>
      <c r="C289" s="52"/>
      <c r="D289" s="53"/>
      <c r="E289" s="54"/>
      <c r="F289" s="53"/>
      <c r="G289" s="53"/>
      <c r="H289" s="53" t="s">
        <v>3</v>
      </c>
      <c r="I289" s="55"/>
      <c r="J289" s="56"/>
      <c r="K289" s="57">
        <v>1217750952</v>
      </c>
      <c r="L289" s="57">
        <v>18325363.27</v>
      </c>
      <c r="M289" s="57">
        <v>1236076315.3600001</v>
      </c>
      <c r="N289" s="58"/>
    </row>
    <row r="290" spans="1:14" ht="10.5" customHeight="1" x14ac:dyDescent="0.15">
      <c r="A290" s="59"/>
      <c r="G290" s="60"/>
      <c r="H290" s="61"/>
      <c r="I290" s="62"/>
      <c r="J290" s="63"/>
      <c r="K290" s="63"/>
      <c r="L290" s="63"/>
      <c r="M290" s="63"/>
      <c r="N290" s="64"/>
    </row>
    <row r="291" spans="1:14" x14ac:dyDescent="0.15">
      <c r="A291" s="65" t="s">
        <v>781</v>
      </c>
      <c r="B291" s="65"/>
      <c r="C291" s="65" t="s">
        <v>782</v>
      </c>
      <c r="G291" s="60"/>
      <c r="H291" s="61"/>
      <c r="I291" s="62"/>
    </row>
    <row r="292" spans="1:14" x14ac:dyDescent="0.15">
      <c r="A292" s="66" t="s">
        <v>369</v>
      </c>
      <c r="B292" s="43"/>
      <c r="C292" s="43"/>
      <c r="H292" s="67"/>
      <c r="J292" s="102"/>
      <c r="K292" s="148"/>
    </row>
    <row r="293" spans="1:14" x14ac:dyDescent="0.15">
      <c r="A293" s="66" t="s">
        <v>370</v>
      </c>
    </row>
    <row r="294" spans="1:14" x14ac:dyDescent="0.15">
      <c r="A294" s="66" t="s">
        <v>371</v>
      </c>
    </row>
    <row r="295" spans="1:14" x14ac:dyDescent="0.15">
      <c r="A295" s="66" t="s">
        <v>372</v>
      </c>
    </row>
    <row r="296" spans="1:14" x14ac:dyDescent="0.15">
      <c r="A296" s="66" t="s">
        <v>373</v>
      </c>
    </row>
    <row r="297" spans="1:14" x14ac:dyDescent="0.15">
      <c r="A297" s="68" t="s">
        <v>374</v>
      </c>
      <c r="B297" s="68" t="s">
        <v>375</v>
      </c>
    </row>
    <row r="298" spans="1:14" x14ac:dyDescent="0.15">
      <c r="A298" s="68" t="s">
        <v>376</v>
      </c>
    </row>
    <row r="299" spans="1:14" x14ac:dyDescent="0.15">
      <c r="A299" s="68" t="s">
        <v>377</v>
      </c>
    </row>
    <row r="300" spans="1:14" x14ac:dyDescent="0.15">
      <c r="A300" s="68" t="s">
        <v>752</v>
      </c>
    </row>
    <row r="301" spans="1:14" x14ac:dyDescent="0.15">
      <c r="A301" s="69" t="s">
        <v>378</v>
      </c>
      <c r="B301" s="69" t="s">
        <v>379</v>
      </c>
      <c r="G301" s="69" t="s">
        <v>380</v>
      </c>
    </row>
    <row r="302" spans="1:14" x14ac:dyDescent="0.15">
      <c r="A302" s="69" t="s">
        <v>381</v>
      </c>
      <c r="E302" s="69" t="s">
        <v>383</v>
      </c>
      <c r="G302" s="7"/>
    </row>
    <row r="303" spans="1:14" x14ac:dyDescent="0.15">
      <c r="A303" s="69" t="s">
        <v>382</v>
      </c>
      <c r="B303" s="7"/>
    </row>
    <row r="304" spans="1:14" x14ac:dyDescent="0.15">
      <c r="A304" s="69"/>
    </row>
    <row r="305" spans="1:9" x14ac:dyDescent="0.15">
      <c r="A305" s="69"/>
    </row>
    <row r="306" spans="1:9" ht="12.75" x14ac:dyDescent="0.2">
      <c r="A306" s="73" t="s">
        <v>384</v>
      </c>
      <c r="C306" s="6"/>
      <c r="E306" s="6"/>
    </row>
    <row r="307" spans="1:9" ht="12.75" x14ac:dyDescent="0.2">
      <c r="A307" s="1" t="s">
        <v>385</v>
      </c>
      <c r="C307" s="6"/>
      <c r="E307" s="6"/>
    </row>
    <row r="308" spans="1:9" ht="12.75" x14ac:dyDescent="0.2">
      <c r="A308" s="73" t="s">
        <v>783</v>
      </c>
      <c r="C308" s="6"/>
      <c r="E308" s="6"/>
    </row>
    <row r="309" spans="1:9" x14ac:dyDescent="0.15">
      <c r="A309" s="10"/>
      <c r="B309" s="2"/>
      <c r="C309" s="10"/>
      <c r="D309" s="10"/>
      <c r="E309" s="10"/>
      <c r="F309" s="10"/>
    </row>
    <row r="310" spans="1:9" ht="12.75" x14ac:dyDescent="0.2">
      <c r="A310" s="74"/>
      <c r="B310" s="75"/>
      <c r="C310" s="76"/>
      <c r="D310" s="76" t="s">
        <v>387</v>
      </c>
      <c r="E310" s="75"/>
      <c r="F310" s="77" t="s">
        <v>388</v>
      </c>
    </row>
    <row r="311" spans="1:9" ht="12.75" x14ac:dyDescent="0.2">
      <c r="A311" s="78" t="s">
        <v>4</v>
      </c>
      <c r="B311" s="79" t="s">
        <v>5</v>
      </c>
      <c r="C311" s="19"/>
      <c r="D311" s="79" t="s">
        <v>389</v>
      </c>
      <c r="E311" s="79" t="s">
        <v>390</v>
      </c>
      <c r="F311" s="80" t="s">
        <v>391</v>
      </c>
    </row>
    <row r="312" spans="1:9" ht="12.75" x14ac:dyDescent="0.2">
      <c r="A312" s="78" t="s">
        <v>392</v>
      </c>
      <c r="B312" s="79" t="s">
        <v>393</v>
      </c>
      <c r="C312" s="79" t="s">
        <v>7</v>
      </c>
      <c r="D312" s="79" t="s">
        <v>394</v>
      </c>
      <c r="E312" s="79" t="s">
        <v>395</v>
      </c>
      <c r="F312" s="80" t="s">
        <v>396</v>
      </c>
    </row>
    <row r="313" spans="1:9" ht="12.75" x14ac:dyDescent="0.2">
      <c r="A313" s="81"/>
      <c r="B313" s="82"/>
      <c r="C313" s="29"/>
      <c r="D313" s="82" t="s">
        <v>34</v>
      </c>
      <c r="E313" s="82" t="s">
        <v>34</v>
      </c>
      <c r="F313" s="83" t="s">
        <v>34</v>
      </c>
    </row>
    <row r="314" spans="1:9" x14ac:dyDescent="0.15">
      <c r="A314" s="10"/>
      <c r="B314" s="2"/>
      <c r="C314" s="10"/>
      <c r="D314" s="10"/>
      <c r="E314" s="10"/>
      <c r="F314" s="10"/>
    </row>
    <row r="315" spans="1:9" x14ac:dyDescent="0.15">
      <c r="A315" s="69" t="s">
        <v>35</v>
      </c>
      <c r="B315" s="2">
        <v>236</v>
      </c>
      <c r="C315" s="2" t="s">
        <v>82</v>
      </c>
      <c r="D315" s="84">
        <v>196020</v>
      </c>
      <c r="E315" s="84">
        <v>183678</v>
      </c>
      <c r="F315" s="85"/>
    </row>
    <row r="316" spans="1:9" x14ac:dyDescent="0.15">
      <c r="A316" s="32" t="s">
        <v>398</v>
      </c>
      <c r="B316" s="33">
        <v>239</v>
      </c>
      <c r="C316" s="33" t="s">
        <v>53</v>
      </c>
      <c r="D316" s="84">
        <v>67127.710000000006</v>
      </c>
      <c r="E316" s="84">
        <v>22280.560000000001</v>
      </c>
      <c r="F316" s="85"/>
    </row>
    <row r="317" spans="1:9" x14ac:dyDescent="0.15">
      <c r="A317" s="69" t="s">
        <v>48</v>
      </c>
      <c r="B317" s="2">
        <v>247</v>
      </c>
      <c r="C317" s="2" t="s">
        <v>100</v>
      </c>
      <c r="D317" s="84">
        <v>231837</v>
      </c>
      <c r="E317" s="84">
        <v>80808</v>
      </c>
      <c r="F317" s="85"/>
    </row>
    <row r="318" spans="1:9" x14ac:dyDescent="0.15">
      <c r="A318" s="69" t="s">
        <v>48</v>
      </c>
      <c r="B318" s="2">
        <v>247</v>
      </c>
      <c r="C318" s="2" t="s">
        <v>101</v>
      </c>
      <c r="D318" s="84">
        <v>5082</v>
      </c>
      <c r="E318" s="84">
        <v>4368</v>
      </c>
      <c r="F318" s="85"/>
    </row>
    <row r="319" spans="1:9" x14ac:dyDescent="0.15">
      <c r="A319" s="69" t="s">
        <v>654</v>
      </c>
      <c r="B319" s="2">
        <v>282</v>
      </c>
      <c r="C319" s="33" t="s">
        <v>70</v>
      </c>
      <c r="D319" s="84">
        <v>532079</v>
      </c>
      <c r="E319" s="84">
        <v>219381</v>
      </c>
      <c r="F319" s="85"/>
    </row>
    <row r="320" spans="1:9" x14ac:dyDescent="0.15">
      <c r="A320" s="69" t="s">
        <v>654</v>
      </c>
      <c r="B320" s="2">
        <v>282</v>
      </c>
      <c r="C320" s="33" t="s">
        <v>79</v>
      </c>
      <c r="D320" s="84">
        <v>137612</v>
      </c>
      <c r="E320" s="84">
        <v>54845</v>
      </c>
      <c r="F320" s="85"/>
      <c r="G320" s="70"/>
      <c r="H320" s="70"/>
      <c r="I320" s="70"/>
    </row>
    <row r="321" spans="1:14" x14ac:dyDescent="0.15">
      <c r="A321" s="69" t="s">
        <v>35</v>
      </c>
      <c r="B321" s="2">
        <v>283</v>
      </c>
      <c r="C321" s="2" t="s">
        <v>124</v>
      </c>
      <c r="D321" s="84">
        <v>145308</v>
      </c>
      <c r="E321" s="84">
        <v>214767</v>
      </c>
      <c r="F321" s="85"/>
      <c r="G321" s="70"/>
      <c r="H321" s="70"/>
      <c r="I321" s="70"/>
    </row>
    <row r="322" spans="1:14" x14ac:dyDescent="0.15">
      <c r="A322" s="32" t="s">
        <v>48</v>
      </c>
      <c r="B322" s="2">
        <v>294</v>
      </c>
      <c r="C322" s="33" t="s">
        <v>131</v>
      </c>
      <c r="D322" s="84">
        <v>144537</v>
      </c>
      <c r="E322" s="84">
        <v>71327</v>
      </c>
      <c r="F322" s="85"/>
      <c r="G322" s="70"/>
      <c r="H322" s="70"/>
      <c r="I322" s="70"/>
    </row>
    <row r="323" spans="1:14" x14ac:dyDescent="0.15">
      <c r="A323" s="32" t="s">
        <v>148</v>
      </c>
      <c r="B323" s="2">
        <v>294</v>
      </c>
      <c r="C323" s="33" t="s">
        <v>132</v>
      </c>
      <c r="D323" s="84">
        <v>27072</v>
      </c>
      <c r="E323" s="84">
        <v>12395</v>
      </c>
      <c r="F323" s="85"/>
      <c r="G323" s="70"/>
      <c r="H323" s="70"/>
    </row>
    <row r="324" spans="1:14" x14ac:dyDescent="0.15">
      <c r="A324" s="69" t="s">
        <v>144</v>
      </c>
      <c r="B324" s="2">
        <v>300</v>
      </c>
      <c r="C324" s="33" t="s">
        <v>143</v>
      </c>
      <c r="D324" s="84">
        <v>15743</v>
      </c>
      <c r="E324" s="84">
        <v>64459</v>
      </c>
      <c r="F324" s="85"/>
      <c r="G324" s="70"/>
      <c r="H324" s="70"/>
    </row>
    <row r="325" spans="1:14" x14ac:dyDescent="0.15">
      <c r="A325" s="69" t="s">
        <v>144</v>
      </c>
      <c r="B325" s="2">
        <v>300</v>
      </c>
      <c r="C325" s="33" t="s">
        <v>145</v>
      </c>
      <c r="D325" s="84">
        <v>4038</v>
      </c>
      <c r="E325" s="84">
        <v>16535</v>
      </c>
      <c r="F325" s="85"/>
      <c r="H325" s="70"/>
    </row>
    <row r="326" spans="1:14" x14ac:dyDescent="0.15">
      <c r="A326" s="32" t="s">
        <v>144</v>
      </c>
      <c r="B326" s="43">
        <v>330</v>
      </c>
      <c r="C326" s="33" t="s">
        <v>179</v>
      </c>
      <c r="D326" s="84"/>
      <c r="E326" s="84">
        <v>144488</v>
      </c>
      <c r="F326" s="85"/>
      <c r="H326" s="70"/>
    </row>
    <row r="327" spans="1:14" x14ac:dyDescent="0.15">
      <c r="A327" s="32" t="s">
        <v>400</v>
      </c>
      <c r="B327" s="43">
        <v>332</v>
      </c>
      <c r="C327" s="33" t="s">
        <v>183</v>
      </c>
      <c r="D327" s="84">
        <v>315966</v>
      </c>
      <c r="E327" s="84">
        <v>42059</v>
      </c>
      <c r="F327" s="85"/>
      <c r="H327" s="70"/>
    </row>
    <row r="328" spans="1:14" x14ac:dyDescent="0.15">
      <c r="A328" s="32" t="s">
        <v>400</v>
      </c>
      <c r="B328" s="43">
        <v>332</v>
      </c>
      <c r="C328" s="33" t="s">
        <v>184</v>
      </c>
      <c r="D328" s="84">
        <v>586797</v>
      </c>
      <c r="E328" s="84">
        <v>78107</v>
      </c>
      <c r="F328" s="85"/>
      <c r="H328" s="70"/>
    </row>
    <row r="329" spans="1:14" x14ac:dyDescent="0.15">
      <c r="A329" s="32" t="s">
        <v>103</v>
      </c>
      <c r="B329" s="43">
        <v>346</v>
      </c>
      <c r="C329" s="33" t="s">
        <v>38</v>
      </c>
      <c r="D329" s="84"/>
      <c r="E329" s="84">
        <v>117450</v>
      </c>
      <c r="F329" s="85"/>
    </row>
    <row r="330" spans="1:14" x14ac:dyDescent="0.15">
      <c r="A330" s="32" t="s">
        <v>112</v>
      </c>
      <c r="B330" s="43">
        <v>363</v>
      </c>
      <c r="C330" s="33" t="s">
        <v>255</v>
      </c>
      <c r="D330" s="84">
        <v>29281</v>
      </c>
      <c r="E330" s="84">
        <v>27066</v>
      </c>
      <c r="F330" s="85"/>
    </row>
    <row r="331" spans="1:14" x14ac:dyDescent="0.15">
      <c r="A331" s="32" t="s">
        <v>112</v>
      </c>
      <c r="B331" s="43">
        <v>363</v>
      </c>
      <c r="C331" s="33" t="s">
        <v>256</v>
      </c>
      <c r="D331" s="84">
        <v>7027</v>
      </c>
      <c r="E331" s="84">
        <v>6496</v>
      </c>
      <c r="F331" s="85"/>
    </row>
    <row r="332" spans="1:14" x14ac:dyDescent="0.15">
      <c r="A332" s="32" t="s">
        <v>141</v>
      </c>
      <c r="B332" s="43">
        <v>373</v>
      </c>
      <c r="C332" s="33" t="s">
        <v>275</v>
      </c>
      <c r="D332" s="84"/>
      <c r="E332" s="84">
        <v>123260</v>
      </c>
      <c r="F332" s="85"/>
    </row>
    <row r="333" spans="1:14" x14ac:dyDescent="0.15">
      <c r="A333" s="32" t="s">
        <v>400</v>
      </c>
      <c r="B333" s="43">
        <v>383</v>
      </c>
      <c r="C333" s="33" t="s">
        <v>120</v>
      </c>
      <c r="D333" s="84">
        <v>52624</v>
      </c>
      <c r="E333" s="84">
        <v>53606</v>
      </c>
      <c r="F333" s="85"/>
      <c r="G333" s="70"/>
      <c r="H333" s="70"/>
      <c r="I333" s="70"/>
      <c r="J333" s="70"/>
      <c r="K333" s="70"/>
      <c r="L333" s="70"/>
      <c r="M333" s="70"/>
      <c r="N333" s="70"/>
    </row>
    <row r="334" spans="1:14" x14ac:dyDescent="0.15">
      <c r="A334" s="32" t="s">
        <v>80</v>
      </c>
      <c r="B334" s="43">
        <v>392</v>
      </c>
      <c r="C334" s="33" t="s">
        <v>269</v>
      </c>
      <c r="D334" s="84">
        <v>209501</v>
      </c>
      <c r="E334" s="84">
        <v>26972</v>
      </c>
      <c r="F334" s="85"/>
      <c r="K334" s="70"/>
      <c r="L334" s="70"/>
      <c r="M334" s="70"/>
    </row>
    <row r="335" spans="1:14" x14ac:dyDescent="0.15">
      <c r="A335" s="32" t="s">
        <v>267</v>
      </c>
      <c r="B335" s="43">
        <v>412</v>
      </c>
      <c r="C335" s="33" t="s">
        <v>289</v>
      </c>
      <c r="D335" s="84"/>
      <c r="E335" s="84">
        <v>613610</v>
      </c>
      <c r="F335" s="85"/>
      <c r="J335" s="70"/>
      <c r="K335" s="70"/>
      <c r="L335" s="70"/>
      <c r="M335" s="70"/>
    </row>
    <row r="336" spans="1:14" x14ac:dyDescent="0.15">
      <c r="A336" s="32" t="s">
        <v>258</v>
      </c>
      <c r="B336" s="43">
        <v>414</v>
      </c>
      <c r="C336" s="33" t="s">
        <v>292</v>
      </c>
      <c r="D336" s="84"/>
      <c r="E336" s="84">
        <v>485106</v>
      </c>
      <c r="F336" s="85"/>
      <c r="J336" s="70"/>
      <c r="K336" s="70"/>
      <c r="L336" s="70"/>
    </row>
    <row r="337" spans="1:14" x14ac:dyDescent="0.15">
      <c r="A337" s="32" t="s">
        <v>258</v>
      </c>
      <c r="B337" s="43">
        <v>436</v>
      </c>
      <c r="C337" s="33" t="s">
        <v>315</v>
      </c>
      <c r="D337" s="84"/>
      <c r="E337" s="84">
        <v>296453</v>
      </c>
      <c r="F337" s="85"/>
      <c r="K337" s="70"/>
    </row>
    <row r="338" spans="1:14" x14ac:dyDescent="0.15">
      <c r="A338" s="32" t="s">
        <v>164</v>
      </c>
      <c r="B338" s="43">
        <v>437</v>
      </c>
      <c r="C338" s="33" t="s">
        <v>318</v>
      </c>
      <c r="D338" s="84">
        <v>90185</v>
      </c>
      <c r="E338" s="84">
        <v>10613</v>
      </c>
      <c r="F338" s="85"/>
      <c r="G338" s="70"/>
      <c r="H338" s="70"/>
      <c r="I338" s="70"/>
      <c r="J338" s="70"/>
      <c r="K338" s="70"/>
      <c r="L338" s="70"/>
      <c r="M338" s="70"/>
      <c r="N338" s="70"/>
    </row>
    <row r="339" spans="1:14" x14ac:dyDescent="0.15">
      <c r="A339" s="32" t="s">
        <v>164</v>
      </c>
      <c r="B339" s="43">
        <v>437</v>
      </c>
      <c r="C339" s="33" t="s">
        <v>319</v>
      </c>
      <c r="D339" s="84">
        <v>27056</v>
      </c>
      <c r="E339" s="84">
        <v>3184</v>
      </c>
      <c r="F339" s="85"/>
      <c r="G339" s="71"/>
      <c r="I339" s="5"/>
      <c r="J339" s="64"/>
      <c r="K339" s="64"/>
      <c r="L339" s="64"/>
      <c r="M339" s="64"/>
    </row>
    <row r="340" spans="1:14" x14ac:dyDescent="0.15">
      <c r="A340" s="32" t="s">
        <v>164</v>
      </c>
      <c r="B340" s="43">
        <v>437</v>
      </c>
      <c r="C340" s="33" t="s">
        <v>320</v>
      </c>
      <c r="D340" s="84">
        <v>39504</v>
      </c>
      <c r="E340" s="84">
        <v>49686</v>
      </c>
      <c r="F340" s="85"/>
      <c r="G340" s="71"/>
      <c r="I340" s="5"/>
      <c r="J340" s="64"/>
      <c r="K340" s="64"/>
      <c r="L340" s="64"/>
      <c r="M340" s="64"/>
    </row>
    <row r="341" spans="1:14" x14ac:dyDescent="0.15">
      <c r="A341" s="32" t="s">
        <v>164</v>
      </c>
      <c r="B341" s="43">
        <v>437</v>
      </c>
      <c r="C341" s="33" t="s">
        <v>321</v>
      </c>
      <c r="D341" s="84">
        <v>10332</v>
      </c>
      <c r="E341" s="84">
        <v>12995</v>
      </c>
      <c r="F341" s="85"/>
      <c r="G341" s="71"/>
      <c r="I341" s="5"/>
      <c r="J341" s="64"/>
      <c r="K341" s="64"/>
      <c r="L341" s="64"/>
      <c r="M341" s="64"/>
    </row>
    <row r="342" spans="1:14" x14ac:dyDescent="0.15">
      <c r="A342" s="32" t="s">
        <v>164</v>
      </c>
      <c r="B342" s="43">
        <v>437</v>
      </c>
      <c r="C342" s="33" t="s">
        <v>323</v>
      </c>
      <c r="D342" s="84">
        <v>106341</v>
      </c>
      <c r="E342" s="84">
        <v>25759</v>
      </c>
      <c r="F342" s="85"/>
      <c r="G342" s="71"/>
      <c r="I342" s="5"/>
      <c r="J342" s="64"/>
      <c r="K342" s="64"/>
      <c r="L342" s="64"/>
      <c r="M342" s="64"/>
    </row>
    <row r="343" spans="1:14" x14ac:dyDescent="0.15">
      <c r="A343" s="32" t="s">
        <v>112</v>
      </c>
      <c r="B343" s="43">
        <v>437</v>
      </c>
      <c r="C343" s="33" t="s">
        <v>355</v>
      </c>
      <c r="D343" s="84">
        <v>103235</v>
      </c>
      <c r="E343" s="84">
        <v>14309</v>
      </c>
      <c r="F343" s="85"/>
      <c r="G343" s="71"/>
      <c r="I343" s="5"/>
      <c r="J343" s="64"/>
      <c r="K343" s="64"/>
      <c r="L343" s="64"/>
      <c r="M343" s="64"/>
    </row>
    <row r="344" spans="1:14" x14ac:dyDescent="0.15">
      <c r="A344" s="32" t="s">
        <v>112</v>
      </c>
      <c r="B344" s="43">
        <v>437</v>
      </c>
      <c r="C344" s="33" t="s">
        <v>356</v>
      </c>
      <c r="D344" s="84">
        <v>30970</v>
      </c>
      <c r="E344" s="84">
        <v>4293</v>
      </c>
      <c r="F344" s="85"/>
      <c r="I344" s="5"/>
    </row>
    <row r="345" spans="1:14" x14ac:dyDescent="0.15">
      <c r="A345" s="32" t="s">
        <v>112</v>
      </c>
      <c r="B345" s="43">
        <v>437</v>
      </c>
      <c r="C345" s="33" t="s">
        <v>357</v>
      </c>
      <c r="D345" s="84">
        <v>60486</v>
      </c>
      <c r="E345" s="84">
        <v>76076</v>
      </c>
      <c r="F345" s="85"/>
      <c r="G345" s="71"/>
      <c r="I345" s="5"/>
      <c r="J345" s="64"/>
      <c r="K345" s="64"/>
      <c r="L345" s="64"/>
      <c r="M345" s="64"/>
    </row>
    <row r="346" spans="1:14" x14ac:dyDescent="0.15">
      <c r="A346" s="32" t="s">
        <v>112</v>
      </c>
      <c r="B346" s="43">
        <v>437</v>
      </c>
      <c r="C346" s="33" t="s">
        <v>358</v>
      </c>
      <c r="D346" s="84">
        <v>15968</v>
      </c>
      <c r="E346" s="84">
        <v>20084</v>
      </c>
      <c r="F346" s="85"/>
      <c r="G346" s="71"/>
      <c r="I346" s="5"/>
      <c r="J346" s="64"/>
      <c r="K346" s="64"/>
      <c r="L346" s="64"/>
      <c r="M346" s="64"/>
    </row>
    <row r="347" spans="1:14" x14ac:dyDescent="0.15">
      <c r="A347" s="32" t="s">
        <v>267</v>
      </c>
      <c r="B347" s="43">
        <v>450</v>
      </c>
      <c r="C347" s="33" t="s">
        <v>327</v>
      </c>
      <c r="D347" s="84"/>
      <c r="E347" s="84">
        <v>482711</v>
      </c>
      <c r="F347" s="85"/>
      <c r="G347" s="71"/>
      <c r="I347" s="5"/>
      <c r="J347" s="64"/>
      <c r="K347" s="64"/>
      <c r="L347" s="64"/>
      <c r="M347" s="64"/>
    </row>
    <row r="348" spans="1:14" x14ac:dyDescent="0.15">
      <c r="A348" s="32" t="s">
        <v>267</v>
      </c>
      <c r="B348" s="43">
        <v>450</v>
      </c>
      <c r="C348" s="33" t="s">
        <v>649</v>
      </c>
      <c r="D348" s="84"/>
      <c r="E348" s="84">
        <v>312258</v>
      </c>
      <c r="F348" s="85"/>
      <c r="G348" s="71"/>
      <c r="I348" s="5"/>
      <c r="J348" s="64"/>
      <c r="K348" s="64"/>
      <c r="L348" s="64"/>
      <c r="M348" s="64"/>
    </row>
    <row r="349" spans="1:14" x14ac:dyDescent="0.15">
      <c r="A349" s="32" t="s">
        <v>267</v>
      </c>
      <c r="B349" s="43">
        <v>471</v>
      </c>
      <c r="C349" s="33" t="s">
        <v>343</v>
      </c>
      <c r="D349" s="84"/>
      <c r="E349" s="84">
        <v>559354</v>
      </c>
      <c r="F349" s="85"/>
      <c r="G349" s="71"/>
      <c r="I349" s="5"/>
      <c r="J349" s="64"/>
      <c r="K349" s="64"/>
      <c r="L349" s="64"/>
      <c r="M349" s="64"/>
    </row>
    <row r="350" spans="1:14" x14ac:dyDescent="0.15">
      <c r="A350" s="32" t="s">
        <v>267</v>
      </c>
      <c r="B350" s="43">
        <v>490</v>
      </c>
      <c r="C350" s="33" t="s">
        <v>364</v>
      </c>
      <c r="D350" s="84"/>
      <c r="E350" s="84">
        <v>229074</v>
      </c>
      <c r="F350" s="85"/>
      <c r="G350" s="71"/>
      <c r="I350" s="5"/>
    </row>
    <row r="351" spans="1:14" x14ac:dyDescent="0.15">
      <c r="A351" s="32" t="s">
        <v>267</v>
      </c>
      <c r="B351" s="43">
        <v>490</v>
      </c>
      <c r="C351" s="33" t="s">
        <v>695</v>
      </c>
      <c r="D351" s="84"/>
      <c r="E351" s="84">
        <v>266586</v>
      </c>
      <c r="F351" s="85"/>
      <c r="G351" s="71"/>
      <c r="I351" s="5"/>
      <c r="J351" s="64"/>
      <c r="K351" s="64"/>
      <c r="L351" s="64"/>
      <c r="M351" s="64"/>
    </row>
    <row r="352" spans="1:14" x14ac:dyDescent="0.15">
      <c r="A352" s="32" t="s">
        <v>80</v>
      </c>
      <c r="B352" s="43">
        <v>501</v>
      </c>
      <c r="C352" s="33" t="s">
        <v>292</v>
      </c>
      <c r="D352" s="84">
        <v>90646</v>
      </c>
      <c r="E352" s="84">
        <v>30066</v>
      </c>
      <c r="F352" s="85"/>
      <c r="G352" s="71"/>
      <c r="I352" s="5"/>
      <c r="J352" s="64"/>
      <c r="K352" s="64"/>
      <c r="L352" s="64"/>
      <c r="M352" s="64"/>
    </row>
    <row r="353" spans="1:13" x14ac:dyDescent="0.15">
      <c r="A353" s="32"/>
      <c r="B353" s="43"/>
      <c r="C353" s="33"/>
      <c r="D353" s="84"/>
      <c r="E353" s="84"/>
      <c r="F353" s="85"/>
      <c r="G353" s="71"/>
      <c r="I353" s="5"/>
      <c r="J353" s="64"/>
      <c r="K353" s="64"/>
      <c r="L353" s="64"/>
      <c r="M353" s="64"/>
    </row>
    <row r="354" spans="1:13" x14ac:dyDescent="0.15">
      <c r="A354" s="87" t="s">
        <v>403</v>
      </c>
      <c r="B354" s="52"/>
      <c r="C354" s="53"/>
      <c r="D354" s="51">
        <v>3282374.71</v>
      </c>
      <c r="E354" s="51">
        <v>5056564.5599999996</v>
      </c>
      <c r="F354" s="51">
        <v>0</v>
      </c>
      <c r="G354" s="71"/>
      <c r="I354" s="5"/>
      <c r="J354" s="64"/>
      <c r="K354" s="64"/>
      <c r="L354" s="64"/>
      <c r="M354" s="64"/>
    </row>
    <row r="355" spans="1:13" x14ac:dyDescent="0.15">
      <c r="A355" s="70"/>
      <c r="B355" s="2"/>
      <c r="C355" s="2"/>
      <c r="D355" s="70"/>
      <c r="E355" s="5"/>
      <c r="F355" s="70"/>
      <c r="G355" s="71"/>
      <c r="I355" s="5"/>
      <c r="J355" s="64"/>
      <c r="K355" s="64"/>
      <c r="L355" s="64"/>
      <c r="M355" s="64"/>
    </row>
    <row r="356" spans="1:13" ht="12.75" x14ac:dyDescent="0.2">
      <c r="A356" s="8" t="s">
        <v>404</v>
      </c>
      <c r="B356" s="70"/>
      <c r="C356" s="70"/>
      <c r="E356" s="6"/>
      <c r="F356" s="88"/>
      <c r="G356" s="88"/>
      <c r="L356" s="89"/>
    </row>
    <row r="357" spans="1:13" ht="12.75" x14ac:dyDescent="0.2">
      <c r="A357" s="1" t="s">
        <v>385</v>
      </c>
      <c r="B357" s="70"/>
      <c r="C357" s="70"/>
      <c r="E357" s="6"/>
      <c r="F357" s="88"/>
      <c r="G357" s="88"/>
      <c r="L357" s="89"/>
      <c r="M357" s="64"/>
    </row>
    <row r="358" spans="1:13" ht="12.75" x14ac:dyDescent="0.2">
      <c r="A358" s="73" t="s">
        <v>783</v>
      </c>
      <c r="B358" s="6"/>
      <c r="C358" s="6"/>
      <c r="E358" s="6"/>
      <c r="F358" s="88"/>
      <c r="G358" s="88"/>
      <c r="L358" s="89"/>
      <c r="M358" s="64"/>
    </row>
    <row r="359" spans="1:13" x14ac:dyDescent="0.15">
      <c r="A359" s="10"/>
      <c r="B359" s="10"/>
      <c r="C359" s="10"/>
      <c r="D359" s="10"/>
      <c r="E359" s="10"/>
      <c r="F359" s="90"/>
      <c r="G359" s="90"/>
      <c r="H359" s="10"/>
      <c r="I359" s="10"/>
      <c r="J359" s="10"/>
      <c r="K359" s="10"/>
      <c r="L359" s="89"/>
      <c r="M359" s="64"/>
    </row>
    <row r="360" spans="1:13" ht="12.75" x14ac:dyDescent="0.2">
      <c r="A360" s="74"/>
      <c r="B360" s="75" t="s">
        <v>405</v>
      </c>
      <c r="C360" s="75"/>
      <c r="D360" s="75"/>
      <c r="E360" s="91"/>
      <c r="F360" s="75" t="s">
        <v>406</v>
      </c>
      <c r="G360" s="75" t="s">
        <v>407</v>
      </c>
      <c r="H360" s="75" t="s">
        <v>408</v>
      </c>
      <c r="I360" s="75" t="s">
        <v>14</v>
      </c>
      <c r="J360" s="75" t="s">
        <v>408</v>
      </c>
      <c r="K360" s="75" t="s">
        <v>409</v>
      </c>
      <c r="L360" s="75" t="s">
        <v>410</v>
      </c>
      <c r="M360" s="64"/>
    </row>
    <row r="361" spans="1:13" ht="12.75" x14ac:dyDescent="0.2">
      <c r="A361" s="78" t="s">
        <v>411</v>
      </c>
      <c r="B361" s="79" t="s">
        <v>412</v>
      </c>
      <c r="C361" s="79" t="s">
        <v>413</v>
      </c>
      <c r="D361" s="79" t="s">
        <v>5</v>
      </c>
      <c r="E361" s="79" t="s">
        <v>7</v>
      </c>
      <c r="F361" s="79" t="s">
        <v>15</v>
      </c>
      <c r="G361" s="79" t="s">
        <v>414</v>
      </c>
      <c r="H361" s="79" t="s">
        <v>415</v>
      </c>
      <c r="I361" s="79" t="s">
        <v>416</v>
      </c>
      <c r="J361" s="79" t="s">
        <v>417</v>
      </c>
      <c r="K361" s="79" t="s">
        <v>418</v>
      </c>
      <c r="L361" s="79" t="s">
        <v>419</v>
      </c>
      <c r="M361" s="64"/>
    </row>
    <row r="362" spans="1:13" ht="12.75" x14ac:dyDescent="0.2">
      <c r="A362" s="78" t="s">
        <v>392</v>
      </c>
      <c r="B362" s="79" t="s">
        <v>420</v>
      </c>
      <c r="C362" s="79" t="s">
        <v>421</v>
      </c>
      <c r="D362" s="79" t="s">
        <v>422</v>
      </c>
      <c r="E362" s="19"/>
      <c r="F362" s="79" t="s">
        <v>423</v>
      </c>
      <c r="G362" s="79" t="s">
        <v>424</v>
      </c>
      <c r="H362" s="79" t="s">
        <v>425</v>
      </c>
      <c r="I362" s="79" t="s">
        <v>426</v>
      </c>
      <c r="J362" s="79" t="s">
        <v>21</v>
      </c>
      <c r="K362" s="92" t="s">
        <v>21</v>
      </c>
      <c r="L362" s="92" t="s">
        <v>427</v>
      </c>
    </row>
    <row r="363" spans="1:13" ht="12.75" x14ac:dyDescent="0.2">
      <c r="A363" s="81"/>
      <c r="B363" s="82" t="s">
        <v>428</v>
      </c>
      <c r="C363" s="82"/>
      <c r="D363" s="82"/>
      <c r="E363" s="29"/>
      <c r="F363" s="93"/>
      <c r="G363" s="93"/>
      <c r="H363" s="82"/>
      <c r="I363" s="82" t="s">
        <v>34</v>
      </c>
      <c r="J363" s="82"/>
      <c r="K363" s="94"/>
      <c r="L363" s="94" t="s">
        <v>429</v>
      </c>
      <c r="M363" s="64"/>
    </row>
    <row r="364" spans="1:13" x14ac:dyDescent="0.15">
      <c r="A364" s="10"/>
      <c r="B364" s="10"/>
      <c r="C364" s="10"/>
      <c r="D364" s="10"/>
      <c r="E364" s="10"/>
      <c r="F364" s="90"/>
      <c r="G364" s="90"/>
      <c r="H364" s="10"/>
      <c r="I364" s="10"/>
      <c r="J364" s="10"/>
      <c r="K364" s="10"/>
      <c r="L364" s="89"/>
      <c r="M364" s="64"/>
    </row>
    <row r="365" spans="1:13" x14ac:dyDescent="0.15">
      <c r="A365" s="32"/>
      <c r="B365" s="6"/>
      <c r="C365" s="6"/>
      <c r="D365" s="43"/>
      <c r="E365" s="33"/>
      <c r="F365" s="95"/>
      <c r="G365" s="33"/>
      <c r="H365" s="96"/>
      <c r="I365" s="96"/>
      <c r="J365" s="96"/>
      <c r="K365" s="96"/>
      <c r="L365" s="89"/>
      <c r="M365" s="64"/>
    </row>
    <row r="366" spans="1:13" x14ac:dyDescent="0.15">
      <c r="A366" s="32" t="s">
        <v>632</v>
      </c>
      <c r="B366" s="6" t="s">
        <v>784</v>
      </c>
      <c r="C366" s="6" t="s">
        <v>431</v>
      </c>
      <c r="D366" s="43">
        <v>523</v>
      </c>
      <c r="E366" s="33" t="s">
        <v>285</v>
      </c>
      <c r="F366" s="95">
        <v>39472</v>
      </c>
      <c r="G366" s="33" t="s">
        <v>37</v>
      </c>
      <c r="H366" s="96">
        <v>427000</v>
      </c>
      <c r="I366" s="96">
        <v>8378876</v>
      </c>
      <c r="J366" s="96">
        <v>7938531</v>
      </c>
      <c r="K366" s="96">
        <v>3820</v>
      </c>
      <c r="L366" s="89">
        <v>4.82E-2</v>
      </c>
      <c r="M366" s="64"/>
    </row>
    <row r="367" spans="1:13" x14ac:dyDescent="0.15">
      <c r="A367" s="32" t="s">
        <v>632</v>
      </c>
      <c r="B367" s="6" t="s">
        <v>784</v>
      </c>
      <c r="C367" s="6" t="s">
        <v>431</v>
      </c>
      <c r="D367" s="43">
        <v>523</v>
      </c>
      <c r="E367" s="33" t="s">
        <v>779</v>
      </c>
      <c r="F367" s="95">
        <v>39472</v>
      </c>
      <c r="G367" s="33" t="s">
        <v>37</v>
      </c>
      <c r="H367" s="96">
        <v>37000</v>
      </c>
      <c r="I367" s="96">
        <v>726038</v>
      </c>
      <c r="J367" s="96">
        <v>725689</v>
      </c>
      <c r="K367" s="96">
        <v>349</v>
      </c>
      <c r="L367" s="89">
        <v>0.04</v>
      </c>
      <c r="M367" s="64"/>
    </row>
    <row r="368" spans="1:13" x14ac:dyDescent="0.15">
      <c r="A368" s="32" t="s">
        <v>785</v>
      </c>
      <c r="B368" s="6" t="s">
        <v>784</v>
      </c>
      <c r="C368" s="6" t="s">
        <v>431</v>
      </c>
      <c r="D368" s="43">
        <v>523</v>
      </c>
      <c r="E368" s="33" t="s">
        <v>780</v>
      </c>
      <c r="F368" s="95">
        <v>39472</v>
      </c>
      <c r="G368" s="33" t="s">
        <v>37</v>
      </c>
      <c r="H368" s="96">
        <v>59000</v>
      </c>
      <c r="I368" s="96">
        <v>1157737</v>
      </c>
      <c r="J368" s="96">
        <v>1157180</v>
      </c>
      <c r="K368" s="96">
        <v>557</v>
      </c>
      <c r="L368" s="89">
        <v>7.0000000000000007E-2</v>
      </c>
    </row>
    <row r="369" spans="1:14" x14ac:dyDescent="0.15">
      <c r="A369" s="32"/>
      <c r="B369" s="6"/>
      <c r="C369" s="6"/>
      <c r="D369" s="43"/>
      <c r="E369" s="33"/>
      <c r="F369" s="95"/>
      <c r="G369" s="33"/>
      <c r="H369" s="96"/>
      <c r="I369" s="96"/>
      <c r="J369" s="96"/>
      <c r="K369" s="96"/>
      <c r="L369" s="89"/>
      <c r="M369" s="64"/>
    </row>
    <row r="370" spans="1:14" x14ac:dyDescent="0.15">
      <c r="A370" s="32"/>
      <c r="B370" s="32"/>
      <c r="C370" s="6"/>
      <c r="D370" s="43"/>
      <c r="E370" s="33"/>
      <c r="F370" s="95"/>
      <c r="G370" s="33"/>
      <c r="H370" s="96"/>
      <c r="I370" s="96"/>
      <c r="J370" s="96"/>
      <c r="K370" s="96"/>
      <c r="L370" s="89"/>
      <c r="M370" s="64"/>
    </row>
    <row r="371" spans="1:14" x14ac:dyDescent="0.15">
      <c r="A371" s="98" t="s">
        <v>403</v>
      </c>
      <c r="B371" s="53"/>
      <c r="C371" s="53"/>
      <c r="D371" s="53"/>
      <c r="E371" s="53"/>
      <c r="F371" s="99"/>
      <c r="G371" s="99"/>
      <c r="H371" s="51"/>
      <c r="I371" s="55">
        <v>10262651</v>
      </c>
      <c r="J371" s="55">
        <v>9821400</v>
      </c>
      <c r="K371" s="55">
        <v>4726</v>
      </c>
      <c r="L371" s="51"/>
      <c r="M371" s="64"/>
    </row>
    <row r="372" spans="1:14" x14ac:dyDescent="0.15">
      <c r="A372" s="100"/>
      <c r="B372" s="6"/>
      <c r="C372" s="6"/>
      <c r="E372" s="6"/>
      <c r="F372" s="88"/>
      <c r="G372" s="88"/>
      <c r="H372" s="59"/>
      <c r="I372" s="59"/>
      <c r="J372" s="59"/>
      <c r="K372" s="59"/>
      <c r="L372" s="89"/>
      <c r="M372" s="64"/>
      <c r="N372" s="70"/>
    </row>
    <row r="373" spans="1:14" x14ac:dyDescent="0.15">
      <c r="A373" s="101" t="s">
        <v>432</v>
      </c>
      <c r="B373" s="6"/>
      <c r="C373" s="6"/>
      <c r="E373" s="6"/>
      <c r="F373" s="88"/>
      <c r="G373" s="88"/>
      <c r="H373" s="64"/>
      <c r="I373" s="64"/>
      <c r="J373" s="64"/>
      <c r="K373" s="64"/>
      <c r="L373" s="89"/>
    </row>
    <row r="374" spans="1:14" x14ac:dyDescent="0.15">
      <c r="A374" s="66" t="s">
        <v>433</v>
      </c>
      <c r="B374" s="6"/>
      <c r="C374" s="6"/>
      <c r="E374" s="102"/>
      <c r="F374" s="103"/>
      <c r="G374" s="104"/>
      <c r="H374" s="64"/>
      <c r="I374" s="64"/>
      <c r="J374" s="64"/>
      <c r="K374" s="64"/>
      <c r="L374" s="89"/>
      <c r="M374" s="64"/>
    </row>
    <row r="375" spans="1:14" x14ac:dyDescent="0.15">
      <c r="A375" s="66" t="s">
        <v>434</v>
      </c>
      <c r="B375" s="6"/>
      <c r="C375" s="6"/>
      <c r="E375" s="6"/>
      <c r="F375" s="88"/>
      <c r="G375" s="88"/>
      <c r="L375" s="89"/>
      <c r="M375" s="64"/>
    </row>
    <row r="376" spans="1:14" x14ac:dyDescent="0.15">
      <c r="A376" s="129"/>
      <c r="B376" s="6"/>
      <c r="C376" s="6"/>
      <c r="E376" s="6"/>
      <c r="F376" s="88"/>
      <c r="G376" s="88"/>
      <c r="H376" s="64"/>
      <c r="I376" s="64"/>
      <c r="J376" s="64"/>
      <c r="K376" s="64"/>
      <c r="L376" s="89"/>
      <c r="M376" s="64"/>
    </row>
    <row r="377" spans="1:14" x14ac:dyDescent="0.15">
      <c r="A377" s="129"/>
      <c r="B377" s="6"/>
      <c r="C377" s="6"/>
      <c r="E377" s="6"/>
      <c r="F377" s="88"/>
      <c r="G377" s="88"/>
      <c r="H377" s="64"/>
      <c r="I377" s="64"/>
      <c r="J377" s="64"/>
      <c r="K377" s="64"/>
      <c r="L377" s="89"/>
      <c r="M377" s="64"/>
    </row>
    <row r="378" spans="1:14" ht="12.75" x14ac:dyDescent="0.2">
      <c r="A378" s="105"/>
      <c r="B378" s="105"/>
      <c r="C378" s="106"/>
      <c r="D378" s="106"/>
      <c r="E378" s="106"/>
      <c r="F378" s="106"/>
    </row>
    <row r="379" spans="1:14" x14ac:dyDescent="0.15">
      <c r="A379" s="107" t="s">
        <v>435</v>
      </c>
      <c r="B379" s="108"/>
      <c r="C379" s="108"/>
      <c r="D379" s="108"/>
      <c r="E379" s="108"/>
      <c r="F379" s="109"/>
      <c r="G379" s="71"/>
      <c r="I379" s="5"/>
      <c r="J379" s="64"/>
      <c r="K379" s="64"/>
      <c r="L379" s="64"/>
      <c r="M379" s="64"/>
    </row>
    <row r="380" spans="1:14" ht="31.5" x14ac:dyDescent="0.15">
      <c r="A380" s="110" t="s">
        <v>436</v>
      </c>
      <c r="B380" s="111" t="s">
        <v>437</v>
      </c>
      <c r="C380" s="111" t="s">
        <v>438</v>
      </c>
      <c r="D380" s="112" t="s">
        <v>439</v>
      </c>
      <c r="E380" s="111" t="s">
        <v>440</v>
      </c>
      <c r="F380" s="113" t="s">
        <v>441</v>
      </c>
      <c r="G380" s="71"/>
      <c r="I380" s="5"/>
      <c r="J380" s="64"/>
      <c r="K380" s="64"/>
      <c r="L380" s="64"/>
      <c r="M380" s="64"/>
    </row>
    <row r="381" spans="1:14" ht="90" x14ac:dyDescent="0.15">
      <c r="A381" s="114">
        <v>193</v>
      </c>
      <c r="B381" s="115" t="s">
        <v>36</v>
      </c>
      <c r="C381" s="115" t="s">
        <v>442</v>
      </c>
      <c r="D381" s="115" t="s">
        <v>443</v>
      </c>
      <c r="E381" s="116" t="s">
        <v>444</v>
      </c>
      <c r="F381" s="116" t="s">
        <v>445</v>
      </c>
      <c r="G381" s="71"/>
      <c r="I381" s="5"/>
      <c r="J381" s="64"/>
      <c r="K381" s="64"/>
      <c r="L381" s="64"/>
      <c r="M381" s="64"/>
    </row>
    <row r="382" spans="1:14" ht="90" x14ac:dyDescent="0.15">
      <c r="A382" s="117">
        <v>199</v>
      </c>
      <c r="B382" s="118" t="s">
        <v>41</v>
      </c>
      <c r="C382" s="118" t="s">
        <v>442</v>
      </c>
      <c r="D382" s="118" t="s">
        <v>443</v>
      </c>
      <c r="E382" s="119" t="s">
        <v>444</v>
      </c>
      <c r="F382" s="119" t="s">
        <v>446</v>
      </c>
      <c r="G382" s="71"/>
      <c r="I382" s="5"/>
      <c r="J382" s="64"/>
      <c r="K382" s="64"/>
      <c r="L382" s="64"/>
      <c r="M382" s="64"/>
    </row>
    <row r="383" spans="1:14" ht="123.75" x14ac:dyDescent="0.15">
      <c r="A383" s="114">
        <v>202</v>
      </c>
      <c r="B383" s="115" t="s">
        <v>44</v>
      </c>
      <c r="C383" s="115" t="s">
        <v>442</v>
      </c>
      <c r="D383" s="115" t="s">
        <v>443</v>
      </c>
      <c r="E383" s="116" t="s">
        <v>447</v>
      </c>
      <c r="F383" s="116" t="s">
        <v>448</v>
      </c>
      <c r="G383" s="71"/>
      <c r="I383" s="5"/>
    </row>
    <row r="384" spans="1:14" ht="33.75" x14ac:dyDescent="0.15">
      <c r="A384" s="117">
        <v>211</v>
      </c>
      <c r="B384" s="118" t="s">
        <v>49</v>
      </c>
      <c r="C384" s="118" t="s">
        <v>449</v>
      </c>
      <c r="D384" s="118" t="s">
        <v>443</v>
      </c>
      <c r="E384" s="118" t="s">
        <v>450</v>
      </c>
      <c r="F384" s="118" t="s">
        <v>451</v>
      </c>
      <c r="G384" s="71"/>
      <c r="I384" s="5"/>
      <c r="J384" s="64"/>
      <c r="K384" s="64"/>
      <c r="L384" s="64"/>
      <c r="M384" s="64"/>
    </row>
    <row r="385" spans="1:13" ht="56.25" x14ac:dyDescent="0.15">
      <c r="A385" s="114">
        <v>221</v>
      </c>
      <c r="B385" s="115" t="s">
        <v>54</v>
      </c>
      <c r="C385" s="115" t="s">
        <v>449</v>
      </c>
      <c r="D385" s="115" t="s">
        <v>452</v>
      </c>
      <c r="E385" s="118" t="s">
        <v>453</v>
      </c>
      <c r="F385" s="118" t="s">
        <v>454</v>
      </c>
      <c r="G385" s="71"/>
      <c r="I385" s="5"/>
      <c r="J385" s="64"/>
      <c r="K385" s="64"/>
      <c r="L385" s="64"/>
      <c r="M385" s="64"/>
    </row>
    <row r="386" spans="1:13" ht="33.75" x14ac:dyDescent="0.15">
      <c r="A386" s="117">
        <v>225</v>
      </c>
      <c r="B386" s="118" t="s">
        <v>63</v>
      </c>
      <c r="C386" s="118" t="s">
        <v>455</v>
      </c>
      <c r="D386" s="118" t="s">
        <v>456</v>
      </c>
      <c r="E386" s="118" t="s">
        <v>457</v>
      </c>
      <c r="F386" s="118" t="s">
        <v>458</v>
      </c>
      <c r="G386" s="71"/>
      <c r="I386" s="5"/>
      <c r="J386" s="64"/>
      <c r="K386" s="64"/>
      <c r="L386" s="64"/>
      <c r="M386" s="64"/>
    </row>
    <row r="387" spans="1:13" ht="22.5" x14ac:dyDescent="0.15">
      <c r="A387" s="114">
        <v>226</v>
      </c>
      <c r="B387" s="115" t="s">
        <v>68</v>
      </c>
      <c r="C387" s="115" t="s">
        <v>449</v>
      </c>
      <c r="D387" s="115" t="s">
        <v>443</v>
      </c>
      <c r="E387" s="115" t="s">
        <v>459</v>
      </c>
      <c r="F387" s="115" t="s">
        <v>460</v>
      </c>
      <c r="G387" s="71"/>
      <c r="I387" s="5"/>
      <c r="J387" s="64"/>
      <c r="K387" s="64"/>
      <c r="L387" s="64"/>
      <c r="M387" s="64"/>
    </row>
    <row r="388" spans="1:13" ht="22.5" x14ac:dyDescent="0.15">
      <c r="A388" s="117">
        <v>228</v>
      </c>
      <c r="B388" s="118" t="s">
        <v>73</v>
      </c>
      <c r="C388" s="118" t="s">
        <v>455</v>
      </c>
      <c r="D388" s="118" t="s">
        <v>456</v>
      </c>
      <c r="E388" s="118" t="s">
        <v>461</v>
      </c>
      <c r="F388" s="118" t="s">
        <v>461</v>
      </c>
      <c r="G388" s="71"/>
    </row>
    <row r="389" spans="1:13" ht="45" x14ac:dyDescent="0.15">
      <c r="A389" s="114">
        <v>233</v>
      </c>
      <c r="B389" s="115" t="s">
        <v>74</v>
      </c>
      <c r="C389" s="115" t="s">
        <v>449</v>
      </c>
      <c r="D389" s="115" t="s">
        <v>462</v>
      </c>
      <c r="E389" s="118" t="s">
        <v>463</v>
      </c>
      <c r="F389" s="118" t="s">
        <v>464</v>
      </c>
      <c r="G389" s="71"/>
      <c r="I389" s="5"/>
      <c r="J389" s="64"/>
      <c r="K389" s="64"/>
      <c r="L389" s="64"/>
      <c r="M389" s="64"/>
    </row>
    <row r="390" spans="1:13" ht="45" x14ac:dyDescent="0.15">
      <c r="A390" s="117">
        <v>236</v>
      </c>
      <c r="B390" s="118" t="s">
        <v>81</v>
      </c>
      <c r="C390" s="118" t="s">
        <v>442</v>
      </c>
      <c r="D390" s="118" t="s">
        <v>456</v>
      </c>
      <c r="E390" s="118" t="s">
        <v>465</v>
      </c>
      <c r="F390" s="118" t="s">
        <v>466</v>
      </c>
      <c r="G390" s="71"/>
      <c r="I390" s="5"/>
      <c r="J390" s="64"/>
      <c r="K390" s="64"/>
      <c r="L390" s="64"/>
      <c r="M390" s="64"/>
    </row>
    <row r="391" spans="1:13" ht="22.5" x14ac:dyDescent="0.15">
      <c r="A391" s="114">
        <v>239</v>
      </c>
      <c r="B391" s="115" t="s">
        <v>86</v>
      </c>
      <c r="C391" s="115" t="s">
        <v>467</v>
      </c>
      <c r="D391" s="115" t="s">
        <v>443</v>
      </c>
      <c r="E391" s="115" t="s">
        <v>468</v>
      </c>
      <c r="F391" s="115" t="s">
        <v>468</v>
      </c>
      <c r="G391" s="71"/>
      <c r="I391" s="5"/>
      <c r="J391" s="64"/>
      <c r="K391" s="64"/>
      <c r="L391" s="64"/>
      <c r="M391" s="64"/>
    </row>
    <row r="392" spans="1:13" ht="22.5" x14ac:dyDescent="0.15">
      <c r="A392" s="117">
        <v>243</v>
      </c>
      <c r="B392" s="118" t="s">
        <v>89</v>
      </c>
      <c r="C392" s="118" t="s">
        <v>467</v>
      </c>
      <c r="D392" s="118" t="s">
        <v>443</v>
      </c>
      <c r="E392" s="118" t="s">
        <v>469</v>
      </c>
      <c r="F392" s="118" t="s">
        <v>469</v>
      </c>
      <c r="G392" s="71"/>
      <c r="I392" s="5"/>
      <c r="J392" s="64"/>
      <c r="K392" s="64"/>
      <c r="L392" s="64"/>
      <c r="M392" s="64"/>
    </row>
    <row r="393" spans="1:13" ht="56.25" x14ac:dyDescent="0.15">
      <c r="A393" s="114">
        <v>245</v>
      </c>
      <c r="B393" s="115" t="s">
        <v>95</v>
      </c>
      <c r="C393" s="115" t="s">
        <v>449</v>
      </c>
      <c r="D393" s="115" t="s">
        <v>452</v>
      </c>
      <c r="E393" s="118" t="s">
        <v>470</v>
      </c>
      <c r="F393" s="118" t="s">
        <v>471</v>
      </c>
      <c r="G393" s="71"/>
      <c r="I393" s="5"/>
      <c r="J393" s="64"/>
      <c r="K393" s="64"/>
      <c r="L393" s="64"/>
      <c r="M393" s="64"/>
    </row>
    <row r="394" spans="1:13" ht="78.75" x14ac:dyDescent="0.15">
      <c r="A394" s="117">
        <v>247</v>
      </c>
      <c r="B394" s="118" t="s">
        <v>99</v>
      </c>
      <c r="C394" s="118" t="s">
        <v>449</v>
      </c>
      <c r="D394" s="118" t="s">
        <v>452</v>
      </c>
      <c r="E394" s="118" t="s">
        <v>472</v>
      </c>
      <c r="F394" s="118" t="s">
        <v>473</v>
      </c>
      <c r="G394" s="71"/>
    </row>
    <row r="395" spans="1:13" ht="22.5" x14ac:dyDescent="0.15">
      <c r="A395" s="114">
        <v>262</v>
      </c>
      <c r="B395" s="115" t="s">
        <v>104</v>
      </c>
      <c r="C395" s="115" t="s">
        <v>474</v>
      </c>
      <c r="D395" s="115" t="s">
        <v>443</v>
      </c>
      <c r="E395" s="115" t="s">
        <v>475</v>
      </c>
      <c r="F395" s="115" t="s">
        <v>475</v>
      </c>
      <c r="G395" s="71"/>
      <c r="I395" s="5"/>
      <c r="J395" s="64"/>
      <c r="K395" s="64"/>
      <c r="L395" s="64"/>
      <c r="M395" s="64"/>
    </row>
    <row r="396" spans="1:13" ht="56.25" x14ac:dyDescent="0.15">
      <c r="A396" s="117">
        <v>265</v>
      </c>
      <c r="B396" s="118" t="s">
        <v>476</v>
      </c>
      <c r="C396" s="118" t="s">
        <v>477</v>
      </c>
      <c r="D396" s="118" t="s">
        <v>452</v>
      </c>
      <c r="E396" s="118" t="s">
        <v>478</v>
      </c>
      <c r="F396" s="118" t="s">
        <v>479</v>
      </c>
      <c r="G396" s="71"/>
      <c r="I396" s="5"/>
      <c r="J396" s="64"/>
      <c r="K396" s="64"/>
      <c r="L396" s="64"/>
      <c r="M396" s="64"/>
    </row>
    <row r="397" spans="1:13" ht="22.5" x14ac:dyDescent="0.15">
      <c r="A397" s="114">
        <v>270</v>
      </c>
      <c r="B397" s="115" t="s">
        <v>111</v>
      </c>
      <c r="C397" s="115" t="s">
        <v>455</v>
      </c>
      <c r="D397" s="115" t="s">
        <v>456</v>
      </c>
      <c r="E397" s="115" t="s">
        <v>461</v>
      </c>
      <c r="F397" s="115" t="s">
        <v>461</v>
      </c>
      <c r="G397" s="71"/>
      <c r="I397" s="5"/>
      <c r="J397" s="64"/>
      <c r="K397" s="64"/>
      <c r="L397" s="64"/>
      <c r="M397" s="64"/>
    </row>
    <row r="398" spans="1:13" ht="56.25" x14ac:dyDescent="0.15">
      <c r="A398" s="117">
        <v>271</v>
      </c>
      <c r="B398" s="118" t="s">
        <v>113</v>
      </c>
      <c r="C398" s="118" t="s">
        <v>480</v>
      </c>
      <c r="D398" s="118" t="s">
        <v>452</v>
      </c>
      <c r="E398" s="118" t="s">
        <v>481</v>
      </c>
      <c r="F398" s="118" t="s">
        <v>482</v>
      </c>
      <c r="G398" s="71"/>
      <c r="I398" s="5"/>
      <c r="J398" s="64"/>
      <c r="K398" s="64"/>
      <c r="L398" s="64"/>
      <c r="M398" s="64"/>
    </row>
    <row r="399" spans="1:13" ht="22.5" x14ac:dyDescent="0.15">
      <c r="A399" s="114">
        <v>278</v>
      </c>
      <c r="B399" s="115" t="s">
        <v>483</v>
      </c>
      <c r="C399" s="115" t="s">
        <v>484</v>
      </c>
      <c r="D399" s="115" t="s">
        <v>443</v>
      </c>
      <c r="E399" s="115" t="s">
        <v>485</v>
      </c>
      <c r="F399" s="115" t="s">
        <v>485</v>
      </c>
      <c r="G399" s="71"/>
      <c r="I399" s="5"/>
      <c r="J399" s="64"/>
      <c r="K399" s="64"/>
      <c r="L399" s="64"/>
      <c r="M399" s="64"/>
    </row>
    <row r="400" spans="1:13" ht="33.75" x14ac:dyDescent="0.15">
      <c r="A400" s="117">
        <v>280</v>
      </c>
      <c r="B400" s="118" t="s">
        <v>116</v>
      </c>
      <c r="C400" s="118" t="s">
        <v>449</v>
      </c>
      <c r="D400" s="118" t="s">
        <v>486</v>
      </c>
      <c r="E400" s="118" t="s">
        <v>487</v>
      </c>
      <c r="F400" s="118" t="s">
        <v>488</v>
      </c>
      <c r="G400" s="71"/>
      <c r="I400" s="5"/>
    </row>
    <row r="401" spans="1:14" ht="56.25" x14ac:dyDescent="0.15">
      <c r="A401" s="114">
        <v>282</v>
      </c>
      <c r="B401" s="115" t="s">
        <v>119</v>
      </c>
      <c r="C401" s="115" t="s">
        <v>480</v>
      </c>
      <c r="D401" s="115" t="s">
        <v>452</v>
      </c>
      <c r="E401" s="118" t="s">
        <v>489</v>
      </c>
      <c r="F401" s="118" t="s">
        <v>490</v>
      </c>
      <c r="G401" s="71"/>
      <c r="I401" s="5"/>
      <c r="J401" s="64"/>
      <c r="K401" s="64"/>
      <c r="L401" s="64"/>
      <c r="M401" s="64"/>
    </row>
    <row r="402" spans="1:14" ht="45" x14ac:dyDescent="0.15">
      <c r="A402" s="117">
        <v>283</v>
      </c>
      <c r="B402" s="118" t="s">
        <v>123</v>
      </c>
      <c r="C402" s="118" t="s">
        <v>442</v>
      </c>
      <c r="D402" s="118" t="s">
        <v>456</v>
      </c>
      <c r="E402" s="118" t="s">
        <v>491</v>
      </c>
      <c r="F402" s="118" t="s">
        <v>492</v>
      </c>
      <c r="G402" s="71"/>
      <c r="I402" s="5"/>
      <c r="J402" s="64"/>
      <c r="K402" s="64"/>
      <c r="L402" s="64"/>
      <c r="M402" s="64"/>
    </row>
    <row r="403" spans="1:14" x14ac:dyDescent="0.15">
      <c r="A403" s="114">
        <v>290</v>
      </c>
      <c r="B403" s="115" t="s">
        <v>127</v>
      </c>
      <c r="C403" s="115" t="s">
        <v>480</v>
      </c>
      <c r="D403" s="115" t="s">
        <v>493</v>
      </c>
      <c r="E403" s="115" t="s">
        <v>494</v>
      </c>
      <c r="F403" s="115" t="s">
        <v>495</v>
      </c>
      <c r="G403" s="71"/>
      <c r="I403" s="5"/>
      <c r="J403" s="64"/>
      <c r="K403" s="64"/>
      <c r="L403" s="64"/>
      <c r="M403" s="64"/>
    </row>
    <row r="404" spans="1:14" ht="67.5" x14ac:dyDescent="0.15">
      <c r="A404" s="117">
        <v>294</v>
      </c>
      <c r="B404" s="118" t="s">
        <v>130</v>
      </c>
      <c r="C404" s="118" t="s">
        <v>449</v>
      </c>
      <c r="D404" s="118" t="s">
        <v>452</v>
      </c>
      <c r="E404" s="119" t="s">
        <v>496</v>
      </c>
      <c r="F404" s="119" t="s">
        <v>497</v>
      </c>
      <c r="G404" s="71"/>
      <c r="I404" s="5"/>
      <c r="J404" s="64"/>
      <c r="K404" s="64"/>
      <c r="L404" s="64"/>
      <c r="M404" s="64"/>
    </row>
    <row r="405" spans="1:14" ht="33.75" x14ac:dyDescent="0.15">
      <c r="A405" s="114">
        <v>295</v>
      </c>
      <c r="B405" s="115" t="s">
        <v>134</v>
      </c>
      <c r="C405" s="115" t="s">
        <v>480</v>
      </c>
      <c r="D405" s="115" t="s">
        <v>498</v>
      </c>
      <c r="E405" s="115" t="s">
        <v>499</v>
      </c>
      <c r="F405" s="115" t="s">
        <v>499</v>
      </c>
      <c r="G405" s="71"/>
      <c r="I405" s="5"/>
      <c r="J405" s="64"/>
      <c r="K405" s="64"/>
      <c r="L405" s="64"/>
      <c r="M405" s="64"/>
    </row>
    <row r="406" spans="1:14" x14ac:dyDescent="0.15">
      <c r="A406" s="117">
        <v>299</v>
      </c>
      <c r="B406" s="118" t="s">
        <v>139</v>
      </c>
      <c r="C406" s="118" t="s">
        <v>480</v>
      </c>
      <c r="D406" s="118" t="s">
        <v>493</v>
      </c>
      <c r="E406" s="118" t="s">
        <v>494</v>
      </c>
      <c r="F406" s="118" t="s">
        <v>495</v>
      </c>
      <c r="G406" s="71"/>
      <c r="I406" s="5"/>
    </row>
    <row r="407" spans="1:14" ht="33.75" x14ac:dyDescent="0.15">
      <c r="A407" s="114">
        <v>300</v>
      </c>
      <c r="B407" s="115" t="s">
        <v>142</v>
      </c>
      <c r="C407" s="115" t="s">
        <v>477</v>
      </c>
      <c r="D407" s="115" t="s">
        <v>456</v>
      </c>
      <c r="E407" s="115" t="s">
        <v>500</v>
      </c>
      <c r="F407" s="115" t="s">
        <v>501</v>
      </c>
      <c r="G407" s="71"/>
      <c r="I407" s="5"/>
      <c r="J407" s="64"/>
      <c r="K407" s="64"/>
      <c r="L407" s="64"/>
      <c r="M407" s="64"/>
    </row>
    <row r="408" spans="1:14" ht="22.5" x14ac:dyDescent="0.15">
      <c r="A408" s="117">
        <v>304</v>
      </c>
      <c r="B408" s="118" t="s">
        <v>502</v>
      </c>
      <c r="C408" s="118" t="s">
        <v>474</v>
      </c>
      <c r="D408" s="118" t="s">
        <v>503</v>
      </c>
      <c r="E408" s="118" t="s">
        <v>504</v>
      </c>
      <c r="F408" s="118" t="s">
        <v>505</v>
      </c>
      <c r="G408" s="71"/>
      <c r="I408" s="5"/>
      <c r="J408" s="64"/>
      <c r="K408" s="64"/>
      <c r="L408" s="64"/>
      <c r="M408" s="64"/>
    </row>
    <row r="409" spans="1:14" ht="33.75" x14ac:dyDescent="0.15">
      <c r="A409" s="117" t="s">
        <v>506</v>
      </c>
      <c r="B409" s="118" t="s">
        <v>149</v>
      </c>
      <c r="C409" s="118" t="s">
        <v>449</v>
      </c>
      <c r="D409" s="118" t="s">
        <v>507</v>
      </c>
      <c r="E409" s="118" t="s">
        <v>508</v>
      </c>
      <c r="F409" s="118" t="s">
        <v>509</v>
      </c>
      <c r="G409" s="71"/>
      <c r="I409" s="5"/>
      <c r="J409" s="64"/>
      <c r="K409" s="64"/>
      <c r="L409" s="64"/>
      <c r="M409" s="64"/>
    </row>
    <row r="410" spans="1:14" ht="33.75" x14ac:dyDescent="0.15">
      <c r="A410" s="114">
        <v>311</v>
      </c>
      <c r="B410" s="115" t="s">
        <v>510</v>
      </c>
      <c r="C410" s="115" t="s">
        <v>474</v>
      </c>
      <c r="D410" s="115" t="s">
        <v>511</v>
      </c>
      <c r="E410" s="115" t="s">
        <v>512</v>
      </c>
      <c r="F410" s="115" t="s">
        <v>513</v>
      </c>
      <c r="G410" s="71"/>
      <c r="I410" s="5"/>
      <c r="J410" s="64"/>
      <c r="K410" s="64"/>
      <c r="L410" s="64"/>
      <c r="M410" s="64"/>
    </row>
    <row r="411" spans="1:14" ht="22.5" x14ac:dyDescent="0.15">
      <c r="A411" s="117">
        <v>312</v>
      </c>
      <c r="B411" s="118" t="s">
        <v>514</v>
      </c>
      <c r="C411" s="118" t="s">
        <v>515</v>
      </c>
      <c r="D411" s="118" t="s">
        <v>443</v>
      </c>
      <c r="E411" s="118" t="s">
        <v>516</v>
      </c>
      <c r="F411" s="118" t="s">
        <v>516</v>
      </c>
      <c r="G411" s="71"/>
      <c r="I411" s="5"/>
      <c r="J411" s="64"/>
      <c r="K411" s="64"/>
      <c r="L411" s="64"/>
      <c r="M411" s="64"/>
    </row>
    <row r="412" spans="1:14" ht="56.25" x14ac:dyDescent="0.15">
      <c r="A412" s="114">
        <v>313</v>
      </c>
      <c r="B412" s="115" t="s">
        <v>517</v>
      </c>
      <c r="C412" s="115" t="s">
        <v>786</v>
      </c>
      <c r="D412" s="115" t="s">
        <v>519</v>
      </c>
      <c r="E412" s="118" t="s">
        <v>520</v>
      </c>
      <c r="F412" s="115" t="s">
        <v>521</v>
      </c>
      <c r="G412" s="71"/>
      <c r="I412" s="5"/>
    </row>
    <row r="413" spans="1:14" ht="22.5" x14ac:dyDescent="0.15">
      <c r="A413" s="117">
        <v>315</v>
      </c>
      <c r="B413" s="118" t="s">
        <v>165</v>
      </c>
      <c r="C413" s="118" t="s">
        <v>522</v>
      </c>
      <c r="D413" s="118" t="s">
        <v>493</v>
      </c>
      <c r="E413" s="118" t="s">
        <v>523</v>
      </c>
      <c r="F413" s="118" t="s">
        <v>495</v>
      </c>
      <c r="G413" s="71"/>
      <c r="I413" s="5"/>
      <c r="J413" s="64"/>
      <c r="K413" s="64"/>
      <c r="L413" s="64"/>
      <c r="M413" s="64"/>
      <c r="N413" s="64"/>
    </row>
    <row r="414" spans="1:14" x14ac:dyDescent="0.15">
      <c r="A414" s="114">
        <v>316</v>
      </c>
      <c r="B414" s="115" t="s">
        <v>165</v>
      </c>
      <c r="C414" s="115" t="s">
        <v>480</v>
      </c>
      <c r="D414" s="115" t="s">
        <v>493</v>
      </c>
      <c r="E414" s="115" t="s">
        <v>494</v>
      </c>
      <c r="F414" s="115" t="s">
        <v>495</v>
      </c>
      <c r="G414" s="71"/>
      <c r="I414" s="5"/>
      <c r="J414" s="64"/>
      <c r="K414" s="64"/>
      <c r="L414" s="64"/>
      <c r="M414" s="64"/>
      <c r="N414" s="64"/>
    </row>
    <row r="415" spans="1:14" ht="22.5" x14ac:dyDescent="0.15">
      <c r="A415" s="117">
        <v>319</v>
      </c>
      <c r="B415" s="118" t="s">
        <v>168</v>
      </c>
      <c r="C415" s="118" t="s">
        <v>455</v>
      </c>
      <c r="D415" s="118" t="s">
        <v>456</v>
      </c>
      <c r="E415" s="118" t="s">
        <v>461</v>
      </c>
      <c r="F415" s="118" t="s">
        <v>461</v>
      </c>
      <c r="G415" s="71"/>
      <c r="I415" s="5"/>
      <c r="J415" s="64"/>
      <c r="K415" s="64"/>
      <c r="L415" s="64"/>
      <c r="M415" s="64"/>
      <c r="N415" s="64"/>
    </row>
    <row r="416" spans="1:14" ht="56.25" x14ac:dyDescent="0.15">
      <c r="A416" s="114">
        <v>322</v>
      </c>
      <c r="B416" s="115" t="s">
        <v>170</v>
      </c>
      <c r="C416" s="115" t="s">
        <v>480</v>
      </c>
      <c r="D416" s="115" t="s">
        <v>452</v>
      </c>
      <c r="E416" s="118" t="s">
        <v>524</v>
      </c>
      <c r="F416" s="118" t="s">
        <v>471</v>
      </c>
      <c r="G416" s="72"/>
      <c r="I416" s="5"/>
      <c r="J416" s="64"/>
      <c r="K416" s="64"/>
      <c r="L416" s="64"/>
      <c r="M416" s="64"/>
      <c r="N416" s="64"/>
    </row>
    <row r="417" spans="1:14" ht="45" x14ac:dyDescent="0.15">
      <c r="A417" s="117">
        <v>323</v>
      </c>
      <c r="B417" s="118" t="s">
        <v>525</v>
      </c>
      <c r="C417" s="118" t="s">
        <v>515</v>
      </c>
      <c r="D417" s="118" t="s">
        <v>526</v>
      </c>
      <c r="E417" s="118" t="s">
        <v>527</v>
      </c>
      <c r="F417" s="118" t="s">
        <v>528</v>
      </c>
      <c r="G417" s="72"/>
      <c r="I417" s="5"/>
      <c r="J417" s="64"/>
      <c r="K417" s="64"/>
      <c r="L417" s="64"/>
      <c r="M417" s="64"/>
      <c r="N417" s="64"/>
    </row>
    <row r="418" spans="1:14" ht="33.75" x14ac:dyDescent="0.15">
      <c r="A418" s="114">
        <v>330</v>
      </c>
      <c r="B418" s="115" t="s">
        <v>178</v>
      </c>
      <c r="C418" s="115" t="s">
        <v>477</v>
      </c>
      <c r="D418" s="115" t="s">
        <v>529</v>
      </c>
      <c r="E418" s="115" t="s">
        <v>530</v>
      </c>
      <c r="F418" s="115" t="s">
        <v>530</v>
      </c>
      <c r="G418" s="72"/>
      <c r="I418" s="5"/>
    </row>
    <row r="419" spans="1:14" ht="33.75" x14ac:dyDescent="0.15">
      <c r="A419" s="117">
        <v>331</v>
      </c>
      <c r="B419" s="118" t="s">
        <v>182</v>
      </c>
      <c r="C419" s="118" t="s">
        <v>522</v>
      </c>
      <c r="D419" s="118" t="s">
        <v>531</v>
      </c>
      <c r="E419" s="118" t="s">
        <v>532</v>
      </c>
      <c r="F419" s="118" t="s">
        <v>533</v>
      </c>
      <c r="G419" s="72"/>
      <c r="I419" s="5"/>
    </row>
    <row r="420" spans="1:14" ht="45" x14ac:dyDescent="0.15">
      <c r="A420" s="117">
        <v>332</v>
      </c>
      <c r="B420" s="118" t="s">
        <v>182</v>
      </c>
      <c r="C420" s="118" t="s">
        <v>534</v>
      </c>
      <c r="D420" s="118" t="s">
        <v>535</v>
      </c>
      <c r="E420" s="118" t="s">
        <v>536</v>
      </c>
      <c r="F420" s="118" t="s">
        <v>537</v>
      </c>
      <c r="G420" s="72"/>
      <c r="I420" s="5"/>
    </row>
    <row r="421" spans="1:14" ht="33.75" x14ac:dyDescent="0.15">
      <c r="A421" s="114" t="s">
        <v>538</v>
      </c>
      <c r="B421" s="115" t="s">
        <v>159</v>
      </c>
      <c r="C421" s="115" t="s">
        <v>449</v>
      </c>
      <c r="D421" s="115" t="s">
        <v>507</v>
      </c>
      <c r="E421" s="115" t="s">
        <v>508</v>
      </c>
      <c r="F421" s="115" t="s">
        <v>509</v>
      </c>
      <c r="G421" s="70"/>
      <c r="H421" s="70"/>
      <c r="I421" s="70"/>
      <c r="J421" s="64"/>
      <c r="K421" s="64"/>
      <c r="L421" s="64"/>
      <c r="M421" s="64"/>
      <c r="N421" s="70"/>
    </row>
    <row r="422" spans="1:14" ht="22.5" x14ac:dyDescent="0.15">
      <c r="A422" s="117" t="s">
        <v>539</v>
      </c>
      <c r="B422" s="118" t="s">
        <v>187</v>
      </c>
      <c r="C422" s="118" t="s">
        <v>787</v>
      </c>
      <c r="D422" s="118" t="s">
        <v>456</v>
      </c>
      <c r="E422" s="118" t="s">
        <v>541</v>
      </c>
      <c r="F422" s="118" t="s">
        <v>541</v>
      </c>
      <c r="J422" s="64"/>
      <c r="K422" s="64"/>
      <c r="L422" s="64"/>
      <c r="M422" s="64"/>
      <c r="N422" s="64"/>
    </row>
    <row r="423" spans="1:14" ht="22.5" x14ac:dyDescent="0.15">
      <c r="A423" s="114">
        <v>338</v>
      </c>
      <c r="B423" s="115" t="s">
        <v>542</v>
      </c>
      <c r="C423" s="115" t="s">
        <v>474</v>
      </c>
      <c r="D423" s="115" t="s">
        <v>443</v>
      </c>
      <c r="E423" s="118" t="s">
        <v>543</v>
      </c>
      <c r="F423" s="118" t="s">
        <v>543</v>
      </c>
    </row>
    <row r="424" spans="1:14" ht="33.75" x14ac:dyDescent="0.15">
      <c r="A424" s="117">
        <v>341</v>
      </c>
      <c r="B424" s="118" t="s">
        <v>199</v>
      </c>
      <c r="C424" s="118" t="s">
        <v>455</v>
      </c>
      <c r="D424" s="118" t="s">
        <v>443</v>
      </c>
      <c r="E424" s="118" t="s">
        <v>544</v>
      </c>
      <c r="F424" s="118" t="s">
        <v>544</v>
      </c>
    </row>
    <row r="425" spans="1:14" ht="45" x14ac:dyDescent="0.15">
      <c r="A425" s="114">
        <v>342</v>
      </c>
      <c r="B425" s="115" t="s">
        <v>203</v>
      </c>
      <c r="C425" s="115" t="s">
        <v>480</v>
      </c>
      <c r="D425" s="115" t="s">
        <v>545</v>
      </c>
      <c r="E425" s="118" t="s">
        <v>499</v>
      </c>
      <c r="F425" s="115" t="s">
        <v>499</v>
      </c>
    </row>
    <row r="426" spans="1:14" ht="33.75" x14ac:dyDescent="0.15">
      <c r="A426" s="117">
        <v>346</v>
      </c>
      <c r="B426" s="118" t="s">
        <v>215</v>
      </c>
      <c r="C426" s="118" t="s">
        <v>474</v>
      </c>
      <c r="D426" s="118" t="s">
        <v>511</v>
      </c>
      <c r="E426" s="118" t="s">
        <v>546</v>
      </c>
      <c r="F426" s="118" t="s">
        <v>513</v>
      </c>
    </row>
    <row r="427" spans="1:14" ht="45" x14ac:dyDescent="0.15">
      <c r="A427" s="114" t="s">
        <v>547</v>
      </c>
      <c r="B427" s="115" t="s">
        <v>217</v>
      </c>
      <c r="C427" s="115" t="s">
        <v>480</v>
      </c>
      <c r="D427" s="118" t="s">
        <v>452</v>
      </c>
      <c r="E427" s="118" t="s">
        <v>548</v>
      </c>
      <c r="F427" s="118" t="s">
        <v>548</v>
      </c>
    </row>
    <row r="428" spans="1:14" ht="33.75" x14ac:dyDescent="0.15">
      <c r="A428" s="117">
        <v>354</v>
      </c>
      <c r="B428" s="118" t="s">
        <v>549</v>
      </c>
      <c r="C428" s="118" t="s">
        <v>522</v>
      </c>
      <c r="D428" s="118" t="s">
        <v>550</v>
      </c>
      <c r="E428" s="118" t="s">
        <v>551</v>
      </c>
      <c r="F428" s="118" t="s">
        <v>551</v>
      </c>
    </row>
    <row r="429" spans="1:14" ht="22.5" x14ac:dyDescent="0.15">
      <c r="A429" s="114">
        <v>361</v>
      </c>
      <c r="B429" s="115" t="s">
        <v>552</v>
      </c>
      <c r="C429" s="115" t="s">
        <v>515</v>
      </c>
      <c r="D429" s="115" t="s">
        <v>443</v>
      </c>
      <c r="E429" s="115" t="s">
        <v>516</v>
      </c>
      <c r="F429" s="115" t="s">
        <v>516</v>
      </c>
    </row>
    <row r="430" spans="1:14" ht="22.5" x14ac:dyDescent="0.15">
      <c r="A430" s="117">
        <v>362</v>
      </c>
      <c r="B430" s="118" t="s">
        <v>553</v>
      </c>
      <c r="C430" s="118" t="s">
        <v>449</v>
      </c>
      <c r="D430" s="118" t="s">
        <v>443</v>
      </c>
      <c r="E430" s="118" t="s">
        <v>485</v>
      </c>
      <c r="F430" s="118" t="s">
        <v>485</v>
      </c>
    </row>
    <row r="431" spans="1:14" ht="33.75" x14ac:dyDescent="0.15">
      <c r="A431" s="114">
        <v>363</v>
      </c>
      <c r="B431" s="115" t="s">
        <v>254</v>
      </c>
      <c r="C431" s="115" t="s">
        <v>480</v>
      </c>
      <c r="D431" s="115" t="s">
        <v>554</v>
      </c>
      <c r="E431" s="118" t="s">
        <v>555</v>
      </c>
      <c r="F431" s="118" t="s">
        <v>555</v>
      </c>
    </row>
    <row r="432" spans="1:14" ht="56.25" x14ac:dyDescent="0.15">
      <c r="A432" s="117" t="s">
        <v>556</v>
      </c>
      <c r="B432" s="118" t="s">
        <v>225</v>
      </c>
      <c r="C432" s="118" t="s">
        <v>480</v>
      </c>
      <c r="D432" s="118" t="s">
        <v>452</v>
      </c>
      <c r="E432" s="118" t="s">
        <v>557</v>
      </c>
      <c r="F432" s="118" t="s">
        <v>471</v>
      </c>
    </row>
    <row r="433" spans="1:6" ht="33.75" x14ac:dyDescent="0.15">
      <c r="A433" s="114">
        <v>365</v>
      </c>
      <c r="B433" s="115" t="s">
        <v>259</v>
      </c>
      <c r="C433" s="115" t="s">
        <v>515</v>
      </c>
      <c r="D433" s="115" t="s">
        <v>558</v>
      </c>
      <c r="E433" s="118" t="s">
        <v>559</v>
      </c>
      <c r="F433" s="118" t="s">
        <v>559</v>
      </c>
    </row>
    <row r="434" spans="1:6" ht="22.5" x14ac:dyDescent="0.15">
      <c r="A434" s="117">
        <v>367</v>
      </c>
      <c r="B434" s="118" t="s">
        <v>262</v>
      </c>
      <c r="C434" s="118" t="s">
        <v>455</v>
      </c>
      <c r="D434" s="118" t="s">
        <v>456</v>
      </c>
      <c r="E434" s="118" t="s">
        <v>461</v>
      </c>
      <c r="F434" s="118" t="s">
        <v>461</v>
      </c>
    </row>
    <row r="435" spans="1:6" ht="33.75" x14ac:dyDescent="0.15">
      <c r="A435" s="114">
        <v>368</v>
      </c>
      <c r="B435" s="115" t="s">
        <v>268</v>
      </c>
      <c r="C435" s="115" t="s">
        <v>474</v>
      </c>
      <c r="D435" s="115" t="s">
        <v>560</v>
      </c>
      <c r="E435" s="118" t="s">
        <v>561</v>
      </c>
      <c r="F435" s="118" t="s">
        <v>562</v>
      </c>
    </row>
    <row r="436" spans="1:6" ht="33.75" x14ac:dyDescent="0.15">
      <c r="A436" s="117">
        <v>369</v>
      </c>
      <c r="B436" s="118" t="s">
        <v>272</v>
      </c>
      <c r="C436" s="118" t="s">
        <v>515</v>
      </c>
      <c r="D436" s="118" t="s">
        <v>498</v>
      </c>
      <c r="E436" s="118" t="s">
        <v>499</v>
      </c>
      <c r="F436" s="118" t="s">
        <v>499</v>
      </c>
    </row>
    <row r="437" spans="1:6" ht="33.75" x14ac:dyDescent="0.15">
      <c r="A437" s="117">
        <v>373</v>
      </c>
      <c r="B437" s="118" t="s">
        <v>274</v>
      </c>
      <c r="C437" s="118" t="s">
        <v>477</v>
      </c>
      <c r="D437" s="118" t="s">
        <v>563</v>
      </c>
      <c r="E437" s="118" t="s">
        <v>564</v>
      </c>
      <c r="F437" s="118" t="s">
        <v>565</v>
      </c>
    </row>
    <row r="438" spans="1:6" x14ac:dyDescent="0.15">
      <c r="A438" s="117">
        <v>379</v>
      </c>
      <c r="B438" s="118" t="s">
        <v>279</v>
      </c>
      <c r="C438" s="118" t="s">
        <v>480</v>
      </c>
      <c r="D438" s="118" t="s">
        <v>493</v>
      </c>
      <c r="E438" s="118" t="s">
        <v>494</v>
      </c>
      <c r="F438" s="118" t="s">
        <v>494</v>
      </c>
    </row>
    <row r="439" spans="1:6" ht="45" x14ac:dyDescent="0.15">
      <c r="A439" s="117" t="s">
        <v>566</v>
      </c>
      <c r="B439" s="118" t="s">
        <v>191</v>
      </c>
      <c r="C439" s="118" t="s">
        <v>787</v>
      </c>
      <c r="D439" s="118" t="s">
        <v>452</v>
      </c>
      <c r="E439" s="118" t="s">
        <v>567</v>
      </c>
      <c r="F439" s="118" t="s">
        <v>567</v>
      </c>
    </row>
    <row r="440" spans="1:6" ht="56.25" x14ac:dyDescent="0.15">
      <c r="A440" s="117" t="s">
        <v>568</v>
      </c>
      <c r="B440" s="118" t="s">
        <v>234</v>
      </c>
      <c r="C440" s="118" t="s">
        <v>480</v>
      </c>
      <c r="D440" s="118" t="s">
        <v>456</v>
      </c>
      <c r="E440" s="118" t="s">
        <v>569</v>
      </c>
      <c r="F440" s="118" t="s">
        <v>548</v>
      </c>
    </row>
    <row r="441" spans="1:6" ht="45" x14ac:dyDescent="0.15">
      <c r="A441" s="117">
        <v>383</v>
      </c>
      <c r="B441" s="118" t="s">
        <v>570</v>
      </c>
      <c r="C441" s="118" t="s">
        <v>534</v>
      </c>
      <c r="D441" s="118" t="s">
        <v>452</v>
      </c>
      <c r="E441" s="118" t="s">
        <v>571</v>
      </c>
      <c r="F441" s="118" t="s">
        <v>572</v>
      </c>
    </row>
    <row r="442" spans="1:6" ht="56.25" x14ac:dyDescent="0.15">
      <c r="A442" s="117">
        <v>392</v>
      </c>
      <c r="B442" s="118" t="s">
        <v>281</v>
      </c>
      <c r="C442" s="118" t="s">
        <v>442</v>
      </c>
      <c r="D442" s="118" t="s">
        <v>452</v>
      </c>
      <c r="E442" s="118" t="s">
        <v>573</v>
      </c>
      <c r="F442" s="118" t="s">
        <v>574</v>
      </c>
    </row>
    <row r="443" spans="1:6" ht="45" x14ac:dyDescent="0.15">
      <c r="A443" s="117">
        <v>393</v>
      </c>
      <c r="B443" s="118" t="s">
        <v>207</v>
      </c>
      <c r="C443" s="118" t="s">
        <v>480</v>
      </c>
      <c r="D443" s="118" t="s">
        <v>545</v>
      </c>
      <c r="E443" s="118" t="s">
        <v>499</v>
      </c>
      <c r="F443" s="118" t="s">
        <v>499</v>
      </c>
    </row>
    <row r="444" spans="1:6" ht="45" x14ac:dyDescent="0.15">
      <c r="A444" s="117">
        <v>396</v>
      </c>
      <c r="B444" s="118" t="s">
        <v>575</v>
      </c>
      <c r="C444" s="118" t="s">
        <v>515</v>
      </c>
      <c r="D444" s="118" t="s">
        <v>576</v>
      </c>
      <c r="E444" s="118" t="s">
        <v>577</v>
      </c>
      <c r="F444" s="118" t="s">
        <v>577</v>
      </c>
    </row>
    <row r="445" spans="1:6" ht="56.25" x14ac:dyDescent="0.15">
      <c r="A445" s="117" t="s">
        <v>578</v>
      </c>
      <c r="B445" s="118" t="s">
        <v>244</v>
      </c>
      <c r="C445" s="118" t="s">
        <v>480</v>
      </c>
      <c r="D445" s="118" t="s">
        <v>456</v>
      </c>
      <c r="E445" s="118" t="s">
        <v>579</v>
      </c>
      <c r="F445" s="118" t="s">
        <v>548</v>
      </c>
    </row>
    <row r="446" spans="1:6" ht="45" x14ac:dyDescent="0.15">
      <c r="A446" s="117">
        <v>405</v>
      </c>
      <c r="B446" s="120">
        <v>38393</v>
      </c>
      <c r="C446" s="118" t="s">
        <v>480</v>
      </c>
      <c r="D446" s="118" t="s">
        <v>443</v>
      </c>
      <c r="E446" s="118" t="s">
        <v>580</v>
      </c>
      <c r="F446" s="118" t="s">
        <v>580</v>
      </c>
    </row>
    <row r="447" spans="1:6" ht="45" x14ac:dyDescent="0.15">
      <c r="A447" s="114">
        <v>410</v>
      </c>
      <c r="B447" s="121">
        <v>38454</v>
      </c>
      <c r="C447" s="122" t="s">
        <v>480</v>
      </c>
      <c r="D447" s="122" t="s">
        <v>545</v>
      </c>
      <c r="E447" s="122" t="s">
        <v>499</v>
      </c>
      <c r="F447" s="122" t="s">
        <v>499</v>
      </c>
    </row>
    <row r="448" spans="1:6" ht="33.75" x14ac:dyDescent="0.15">
      <c r="A448" s="117">
        <v>412</v>
      </c>
      <c r="B448" s="120">
        <v>38470</v>
      </c>
      <c r="C448" s="118" t="s">
        <v>474</v>
      </c>
      <c r="D448" s="118" t="s">
        <v>581</v>
      </c>
      <c r="E448" s="118" t="s">
        <v>582</v>
      </c>
      <c r="F448" s="118" t="s">
        <v>582</v>
      </c>
    </row>
    <row r="449" spans="1:6" ht="45" x14ac:dyDescent="0.15">
      <c r="A449" s="117">
        <v>414</v>
      </c>
      <c r="B449" s="120">
        <v>38498</v>
      </c>
      <c r="C449" s="118" t="s">
        <v>515</v>
      </c>
      <c r="D449" s="118" t="s">
        <v>583</v>
      </c>
      <c r="E449" s="118" t="s">
        <v>584</v>
      </c>
      <c r="F449" s="118" t="s">
        <v>584</v>
      </c>
    </row>
    <row r="450" spans="1:6" ht="22.5" x14ac:dyDescent="0.15">
      <c r="A450" s="117">
        <v>420</v>
      </c>
      <c r="B450" s="120">
        <v>38526</v>
      </c>
      <c r="C450" s="118" t="s">
        <v>455</v>
      </c>
      <c r="D450" s="118" t="s">
        <v>443</v>
      </c>
      <c r="E450" s="118" t="s">
        <v>461</v>
      </c>
      <c r="F450" s="118" t="s">
        <v>461</v>
      </c>
    </row>
    <row r="451" spans="1:6" ht="33.75" x14ac:dyDescent="0.15">
      <c r="A451" s="117">
        <v>424</v>
      </c>
      <c r="B451" s="120">
        <v>38553</v>
      </c>
      <c r="C451" s="120" t="s">
        <v>449</v>
      </c>
      <c r="D451" s="115" t="s">
        <v>507</v>
      </c>
      <c r="E451" s="115" t="s">
        <v>508</v>
      </c>
      <c r="F451" s="115" t="s">
        <v>509</v>
      </c>
    </row>
    <row r="452" spans="1:6" ht="22.5" x14ac:dyDescent="0.15">
      <c r="A452" s="117" t="s">
        <v>585</v>
      </c>
      <c r="B452" s="120">
        <v>38559</v>
      </c>
      <c r="C452" s="118" t="s">
        <v>787</v>
      </c>
      <c r="D452" s="118" t="s">
        <v>456</v>
      </c>
      <c r="E452" s="118" t="s">
        <v>586</v>
      </c>
      <c r="F452" s="118" t="s">
        <v>586</v>
      </c>
    </row>
    <row r="453" spans="1:6" ht="33.75" x14ac:dyDescent="0.15">
      <c r="A453" s="117">
        <v>430</v>
      </c>
      <c r="B453" s="120">
        <v>38576</v>
      </c>
      <c r="C453" s="120" t="s">
        <v>449</v>
      </c>
      <c r="D453" s="118" t="s">
        <v>587</v>
      </c>
      <c r="E453" s="118" t="s">
        <v>588</v>
      </c>
      <c r="F453" s="118" t="s">
        <v>509</v>
      </c>
    </row>
    <row r="454" spans="1:6" ht="45" x14ac:dyDescent="0.15">
      <c r="A454" s="117">
        <v>436</v>
      </c>
      <c r="B454" s="120">
        <v>38638</v>
      </c>
      <c r="C454" s="118" t="s">
        <v>515</v>
      </c>
      <c r="D454" s="118" t="s">
        <v>526</v>
      </c>
      <c r="E454" s="118" t="s">
        <v>527</v>
      </c>
      <c r="F454" s="118" t="s">
        <v>528</v>
      </c>
    </row>
    <row r="455" spans="1:6" ht="45" x14ac:dyDescent="0.15">
      <c r="A455" s="117" t="s">
        <v>755</v>
      </c>
      <c r="B455" s="120">
        <v>38649</v>
      </c>
      <c r="C455" s="118" t="s">
        <v>480</v>
      </c>
      <c r="D455" s="118" t="s">
        <v>456</v>
      </c>
      <c r="E455" s="118" t="s">
        <v>589</v>
      </c>
      <c r="F455" s="118" t="s">
        <v>548</v>
      </c>
    </row>
    <row r="456" spans="1:6" ht="45" x14ac:dyDescent="0.15">
      <c r="A456" s="117">
        <v>441</v>
      </c>
      <c r="B456" s="120">
        <v>38673</v>
      </c>
      <c r="C456" s="118" t="s">
        <v>515</v>
      </c>
      <c r="D456" s="122" t="s">
        <v>545</v>
      </c>
      <c r="E456" s="122" t="s">
        <v>499</v>
      </c>
      <c r="F456" s="122" t="s">
        <v>499</v>
      </c>
    </row>
    <row r="457" spans="1:6" ht="45" x14ac:dyDescent="0.15">
      <c r="A457" s="117">
        <v>442</v>
      </c>
      <c r="B457" s="120">
        <v>38677</v>
      </c>
      <c r="C457" s="118" t="s">
        <v>474</v>
      </c>
      <c r="D457" s="118" t="s">
        <v>590</v>
      </c>
      <c r="E457" s="118" t="s">
        <v>591</v>
      </c>
      <c r="F457" s="118" t="s">
        <v>591</v>
      </c>
    </row>
    <row r="458" spans="1:6" ht="225" x14ac:dyDescent="0.15">
      <c r="A458" s="117">
        <v>449</v>
      </c>
      <c r="B458" s="120">
        <v>38716</v>
      </c>
      <c r="C458" s="118" t="s">
        <v>442</v>
      </c>
      <c r="D458" s="118" t="s">
        <v>452</v>
      </c>
      <c r="E458" s="123" t="s">
        <v>592</v>
      </c>
      <c r="F458" s="118" t="s">
        <v>593</v>
      </c>
    </row>
    <row r="459" spans="1:6" ht="33.75" x14ac:dyDescent="0.15">
      <c r="A459" s="117" t="s">
        <v>703</v>
      </c>
      <c r="B459" s="120">
        <v>38734</v>
      </c>
      <c r="C459" s="118" t="s">
        <v>474</v>
      </c>
      <c r="D459" s="118" t="s">
        <v>511</v>
      </c>
      <c r="E459" s="118" t="s">
        <v>546</v>
      </c>
      <c r="F459" s="118" t="s">
        <v>513</v>
      </c>
    </row>
    <row r="460" spans="1:6" ht="33.75" x14ac:dyDescent="0.15">
      <c r="A460" s="117">
        <v>455</v>
      </c>
      <c r="B460" s="120">
        <v>38769</v>
      </c>
      <c r="C460" s="118" t="s">
        <v>788</v>
      </c>
      <c r="D460" s="118" t="s">
        <v>594</v>
      </c>
      <c r="E460" s="118" t="s">
        <v>595</v>
      </c>
      <c r="F460" s="118" t="s">
        <v>595</v>
      </c>
    </row>
    <row r="461" spans="1:6" ht="45" x14ac:dyDescent="0.15">
      <c r="A461" s="117">
        <v>458</v>
      </c>
      <c r="B461" s="120">
        <v>38792</v>
      </c>
      <c r="C461" s="122" t="s">
        <v>789</v>
      </c>
      <c r="D461" s="118" t="s">
        <v>545</v>
      </c>
      <c r="E461" s="122" t="s">
        <v>499</v>
      </c>
      <c r="F461" s="122" t="s">
        <v>499</v>
      </c>
    </row>
    <row r="462" spans="1:6" ht="22.5" x14ac:dyDescent="0.15">
      <c r="A462" s="117">
        <v>460</v>
      </c>
      <c r="B462" s="120">
        <v>38812</v>
      </c>
      <c r="C462" s="118" t="s">
        <v>455</v>
      </c>
      <c r="D462" s="118" t="s">
        <v>456</v>
      </c>
      <c r="E462" s="118" t="s">
        <v>541</v>
      </c>
      <c r="F462" s="118" t="s">
        <v>541</v>
      </c>
    </row>
    <row r="463" spans="1:6" ht="78.75" x14ac:dyDescent="0.15">
      <c r="A463" s="117">
        <v>462</v>
      </c>
      <c r="B463" s="120">
        <v>38818</v>
      </c>
      <c r="C463" s="118" t="s">
        <v>474</v>
      </c>
      <c r="D463" s="118" t="s">
        <v>596</v>
      </c>
      <c r="E463" s="118" t="s">
        <v>597</v>
      </c>
      <c r="F463" s="118" t="s">
        <v>598</v>
      </c>
    </row>
    <row r="464" spans="1:6" ht="45" x14ac:dyDescent="0.15">
      <c r="A464" s="117">
        <v>471</v>
      </c>
      <c r="B464" s="120">
        <v>38960</v>
      </c>
      <c r="C464" s="118" t="s">
        <v>474</v>
      </c>
      <c r="D464" s="118" t="s">
        <v>599</v>
      </c>
      <c r="E464" s="118" t="s">
        <v>600</v>
      </c>
      <c r="F464" s="118" t="s">
        <v>600</v>
      </c>
    </row>
    <row r="465" spans="1:6" ht="33.75" x14ac:dyDescent="0.15">
      <c r="A465" s="117">
        <v>472</v>
      </c>
      <c r="B465" s="120">
        <v>38973</v>
      </c>
      <c r="C465" s="118" t="s">
        <v>787</v>
      </c>
      <c r="D465" s="115" t="s">
        <v>498</v>
      </c>
      <c r="E465" s="115" t="s">
        <v>499</v>
      </c>
      <c r="F465" s="115" t="s">
        <v>499</v>
      </c>
    </row>
    <row r="466" spans="1:6" ht="22.5" x14ac:dyDescent="0.15">
      <c r="A466" s="117">
        <v>473</v>
      </c>
      <c r="B466" s="120">
        <v>38986</v>
      </c>
      <c r="C466" s="118" t="s">
        <v>474</v>
      </c>
      <c r="D466" s="118" t="s">
        <v>601</v>
      </c>
      <c r="E466" s="118" t="s">
        <v>602</v>
      </c>
      <c r="F466" s="118" t="s">
        <v>602</v>
      </c>
    </row>
    <row r="467" spans="1:6" ht="33.75" x14ac:dyDescent="0.15">
      <c r="A467" s="117">
        <v>486</v>
      </c>
      <c r="B467" s="120" t="s">
        <v>352</v>
      </c>
      <c r="C467" s="118" t="s">
        <v>787</v>
      </c>
      <c r="D467" s="118" t="s">
        <v>456</v>
      </c>
      <c r="E467" s="118" t="s">
        <v>603</v>
      </c>
      <c r="F467" s="118" t="s">
        <v>603</v>
      </c>
    </row>
    <row r="468" spans="1:6" ht="45" x14ac:dyDescent="0.15">
      <c r="A468" s="117" t="s">
        <v>756</v>
      </c>
      <c r="B468" s="120" t="s">
        <v>354</v>
      </c>
      <c r="C468" s="118" t="s">
        <v>480</v>
      </c>
      <c r="D468" s="118" t="s">
        <v>456</v>
      </c>
      <c r="E468" s="118" t="s">
        <v>589</v>
      </c>
      <c r="F468" s="118" t="s">
        <v>548</v>
      </c>
    </row>
    <row r="469" spans="1:6" ht="33.75" x14ac:dyDescent="0.15">
      <c r="A469" s="117" t="s">
        <v>738</v>
      </c>
      <c r="B469" s="120" t="s">
        <v>363</v>
      </c>
      <c r="C469" s="118" t="s">
        <v>474</v>
      </c>
      <c r="D469" s="118" t="s">
        <v>560</v>
      </c>
      <c r="E469" s="118" t="s">
        <v>561</v>
      </c>
      <c r="F469" s="118" t="s">
        <v>562</v>
      </c>
    </row>
    <row r="470" spans="1:6" ht="22.5" x14ac:dyDescent="0.15">
      <c r="A470" s="117">
        <v>495</v>
      </c>
      <c r="B470" s="120" t="s">
        <v>638</v>
      </c>
      <c r="C470" s="118" t="s">
        <v>455</v>
      </c>
      <c r="D470" s="118" t="s">
        <v>456</v>
      </c>
      <c r="E470" s="118" t="s">
        <v>541</v>
      </c>
      <c r="F470" s="118" t="s">
        <v>541</v>
      </c>
    </row>
    <row r="471" spans="1:6" ht="78.75" x14ac:dyDescent="0.15">
      <c r="A471" s="117">
        <v>496</v>
      </c>
      <c r="B471" s="120" t="s">
        <v>645</v>
      </c>
      <c r="C471" s="118" t="s">
        <v>474</v>
      </c>
      <c r="D471" s="118" t="s">
        <v>656</v>
      </c>
      <c r="E471" s="118" t="s">
        <v>657</v>
      </c>
      <c r="F471" s="118" t="s">
        <v>658</v>
      </c>
    </row>
    <row r="472" spans="1:6" ht="33.75" x14ac:dyDescent="0.15">
      <c r="A472" s="117" t="s">
        <v>704</v>
      </c>
      <c r="B472" s="120" t="s">
        <v>648</v>
      </c>
      <c r="C472" s="118" t="s">
        <v>474</v>
      </c>
      <c r="D472" s="118" t="s">
        <v>659</v>
      </c>
      <c r="E472" s="118" t="s">
        <v>512</v>
      </c>
      <c r="F472" s="118" t="s">
        <v>513</v>
      </c>
    </row>
    <row r="473" spans="1:6" ht="45" x14ac:dyDescent="0.15">
      <c r="A473" s="117">
        <v>501</v>
      </c>
      <c r="B473" s="120" t="s">
        <v>681</v>
      </c>
      <c r="C473" s="118" t="s">
        <v>442</v>
      </c>
      <c r="D473" s="118" t="s">
        <v>452</v>
      </c>
      <c r="E473" s="118" t="s">
        <v>688</v>
      </c>
      <c r="F473" s="118" t="s">
        <v>593</v>
      </c>
    </row>
    <row r="474" spans="1:6" ht="33.75" x14ac:dyDescent="0.15">
      <c r="A474" s="117" t="s">
        <v>739</v>
      </c>
      <c r="B474" s="120" t="s">
        <v>648</v>
      </c>
      <c r="C474" s="118" t="s">
        <v>474</v>
      </c>
      <c r="D474" s="118" t="s">
        <v>560</v>
      </c>
      <c r="E474" s="118" t="s">
        <v>561</v>
      </c>
      <c r="F474" s="118" t="s">
        <v>562</v>
      </c>
    </row>
    <row r="475" spans="1:6" ht="22.5" x14ac:dyDescent="0.15">
      <c r="A475" s="117">
        <v>510</v>
      </c>
      <c r="B475" s="120" t="s">
        <v>716</v>
      </c>
      <c r="C475" s="118" t="s">
        <v>455</v>
      </c>
      <c r="D475" s="118" t="s">
        <v>456</v>
      </c>
      <c r="E475" s="118" t="s">
        <v>461</v>
      </c>
      <c r="F475" s="118" t="s">
        <v>461</v>
      </c>
    </row>
    <row r="476" spans="1:6" ht="45" x14ac:dyDescent="0.15">
      <c r="A476" s="117">
        <v>511</v>
      </c>
      <c r="B476" s="120" t="s">
        <v>722</v>
      </c>
      <c r="C476" s="118" t="s">
        <v>515</v>
      </c>
      <c r="D476" s="118" t="s">
        <v>526</v>
      </c>
      <c r="E476" s="118" t="s">
        <v>527</v>
      </c>
      <c r="F476" s="118" t="s">
        <v>528</v>
      </c>
    </row>
    <row r="477" spans="1:6" ht="22.5" x14ac:dyDescent="0.15">
      <c r="A477" s="117">
        <v>514</v>
      </c>
      <c r="B477" s="120" t="s">
        <v>748</v>
      </c>
      <c r="C477" s="118" t="s">
        <v>515</v>
      </c>
      <c r="D477" s="118" t="s">
        <v>493</v>
      </c>
      <c r="E477" s="118" t="s">
        <v>757</v>
      </c>
      <c r="F477" s="118" t="s">
        <v>258</v>
      </c>
    </row>
    <row r="478" spans="1:6" ht="22.5" x14ac:dyDescent="0.15">
      <c r="A478" s="117">
        <v>518</v>
      </c>
      <c r="B478" s="120" t="s">
        <v>763</v>
      </c>
      <c r="C478" s="118" t="s">
        <v>455</v>
      </c>
      <c r="D478" s="118" t="s">
        <v>456</v>
      </c>
      <c r="E478" s="118" t="s">
        <v>586</v>
      </c>
      <c r="F478" s="118" t="s">
        <v>586</v>
      </c>
    </row>
    <row r="479" spans="1:6" ht="45" x14ac:dyDescent="0.15">
      <c r="A479" s="117">
        <v>519</v>
      </c>
      <c r="B479" s="120" t="s">
        <v>775</v>
      </c>
      <c r="C479" s="118" t="s">
        <v>474</v>
      </c>
      <c r="D479" s="118" t="s">
        <v>583</v>
      </c>
      <c r="E479" s="118" t="s">
        <v>584</v>
      </c>
      <c r="F479" s="118" t="s">
        <v>584</v>
      </c>
    </row>
    <row r="480" spans="1:6" ht="33.75" x14ac:dyDescent="0.15">
      <c r="A480" s="117">
        <v>523</v>
      </c>
      <c r="B480" s="120" t="s">
        <v>778</v>
      </c>
      <c r="C480" s="118" t="s">
        <v>787</v>
      </c>
      <c r="D480" s="118" t="s">
        <v>456</v>
      </c>
      <c r="E480" s="118" t="s">
        <v>603</v>
      </c>
      <c r="F480" s="118" t="s">
        <v>603</v>
      </c>
    </row>
    <row r="481" spans="1:6" ht="12.75" x14ac:dyDescent="0.2">
      <c r="A481" s="105"/>
      <c r="B481" s="105"/>
      <c r="C481" s="106"/>
      <c r="D481" s="106"/>
      <c r="E481" s="106"/>
      <c r="F481" s="106"/>
    </row>
    <row r="482" spans="1:6" x14ac:dyDescent="0.15">
      <c r="A482" s="114"/>
      <c r="B482" s="121"/>
      <c r="C482" s="115"/>
      <c r="D482" s="115"/>
      <c r="E482" s="115"/>
      <c r="F482" s="115"/>
    </row>
    <row r="483" spans="1:6" ht="12.75" x14ac:dyDescent="0.2">
      <c r="A483" s="105" t="s">
        <v>604</v>
      </c>
      <c r="B483" s="124" t="s">
        <v>605</v>
      </c>
      <c r="C483" s="106"/>
      <c r="D483" s="106"/>
      <c r="E483" s="116"/>
      <c r="F483" s="106"/>
    </row>
    <row r="484" spans="1:6" ht="12.75" x14ac:dyDescent="0.2">
      <c r="A484" s="105" t="s">
        <v>606</v>
      </c>
      <c r="B484" s="106" t="s">
        <v>456</v>
      </c>
      <c r="C484" s="106"/>
      <c r="D484" s="106"/>
      <c r="E484" s="115"/>
      <c r="F484" s="106"/>
    </row>
    <row r="485" spans="1:6" ht="12.75" x14ac:dyDescent="0.2">
      <c r="A485" s="105" t="s">
        <v>607</v>
      </c>
      <c r="B485" s="124" t="s">
        <v>443</v>
      </c>
      <c r="C485" s="106"/>
      <c r="D485" s="106"/>
      <c r="E485" s="106"/>
      <c r="F485" s="106"/>
    </row>
    <row r="486" spans="1:6" ht="12.75" x14ac:dyDescent="0.2">
      <c r="A486" s="105" t="s">
        <v>608</v>
      </c>
      <c r="B486" s="106" t="s">
        <v>609</v>
      </c>
      <c r="C486" s="106"/>
      <c r="D486" s="106"/>
      <c r="E486" s="106"/>
      <c r="F486" s="106"/>
    </row>
    <row r="487" spans="1:6" ht="12.75" x14ac:dyDescent="0.2">
      <c r="A487" s="105" t="s">
        <v>610</v>
      </c>
      <c r="B487" s="106" t="s">
        <v>611</v>
      </c>
      <c r="C487" s="106"/>
      <c r="D487" s="106"/>
      <c r="E487" s="106"/>
      <c r="F487" s="106"/>
    </row>
    <row r="488" spans="1:6" ht="12.75" x14ac:dyDescent="0.2">
      <c r="A488" s="105" t="s">
        <v>612</v>
      </c>
      <c r="B488" s="106" t="s">
        <v>613</v>
      </c>
      <c r="C488" s="106"/>
      <c r="D488" s="106"/>
      <c r="E488" s="106"/>
      <c r="F488" s="106"/>
    </row>
    <row r="489" spans="1:6" ht="12.75" x14ac:dyDescent="0.2">
      <c r="A489" s="105" t="s">
        <v>705</v>
      </c>
      <c r="B489" s="106" t="s">
        <v>706</v>
      </c>
      <c r="C489" s="106"/>
      <c r="D489" s="106"/>
      <c r="E489" s="106"/>
      <c r="F489" s="106"/>
    </row>
    <row r="490" spans="1:6" ht="12.75" x14ac:dyDescent="0.2">
      <c r="A490" s="105" t="s">
        <v>740</v>
      </c>
      <c r="B490" s="106" t="s">
        <v>741</v>
      </c>
      <c r="C490" s="106"/>
      <c r="D490" s="106"/>
      <c r="E490" s="106"/>
      <c r="F490" s="106"/>
    </row>
    <row r="491" spans="1:6" ht="12.75" x14ac:dyDescent="0.2">
      <c r="A491" s="105" t="s">
        <v>758</v>
      </c>
      <c r="B491" s="106" t="s">
        <v>759</v>
      </c>
      <c r="C491" s="106"/>
      <c r="D491" s="106"/>
      <c r="E491" s="106"/>
      <c r="F491" s="106"/>
    </row>
    <row r="492" spans="1:6" ht="12.75" x14ac:dyDescent="0.2">
      <c r="A492" s="105"/>
      <c r="B492" s="106"/>
      <c r="C492" s="106"/>
      <c r="D492" s="106"/>
      <c r="E492" s="106"/>
      <c r="F492" s="106"/>
    </row>
    <row r="493" spans="1:6" x14ac:dyDescent="0.15">
      <c r="A493" s="156" t="s">
        <v>614</v>
      </c>
      <c r="B493" s="156"/>
      <c r="C493" s="156"/>
      <c r="D493" s="156"/>
      <c r="E493" s="156"/>
      <c r="F493" s="156"/>
    </row>
    <row r="494" spans="1:6" x14ac:dyDescent="0.15">
      <c r="A494" s="156"/>
      <c r="B494" s="156"/>
      <c r="C494" s="156"/>
      <c r="D494" s="156"/>
      <c r="E494" s="156"/>
      <c r="F494" s="156"/>
    </row>
    <row r="495" spans="1:6" x14ac:dyDescent="0.15">
      <c r="A495" s="156"/>
      <c r="B495" s="156"/>
      <c r="C495" s="156"/>
      <c r="D495" s="156"/>
      <c r="E495" s="156"/>
      <c r="F495" s="156"/>
    </row>
    <row r="496" spans="1:6" x14ac:dyDescent="0.15">
      <c r="A496" s="156"/>
      <c r="B496" s="156"/>
      <c r="C496" s="156"/>
      <c r="D496" s="156"/>
      <c r="E496" s="156"/>
      <c r="F496" s="156"/>
    </row>
  </sheetData>
  <mergeCells count="1">
    <mergeCell ref="A493:F49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J427"/>
  <sheetViews>
    <sheetView zoomScale="80" zoomScaleNormal="80" workbookViewId="0"/>
  </sheetViews>
  <sheetFormatPr baseColWidth="10" defaultColWidth="11.7109375" defaultRowHeight="12" x14ac:dyDescent="0.15"/>
  <cols>
    <col min="1" max="1" width="35.140625" style="6" customWidth="1"/>
    <col min="2" max="2" width="15.28515625" style="3" customWidth="1"/>
    <col min="3" max="3" width="11.5703125" style="3" customWidth="1"/>
    <col min="4" max="4" width="11.140625" style="6" customWidth="1"/>
    <col min="5" max="5" width="18.140625" style="9" customWidth="1"/>
    <col min="6" max="6" width="17" style="6" customWidth="1"/>
    <col min="7" max="7" width="9.5703125" style="6" bestFit="1" customWidth="1"/>
    <col min="8" max="8" width="12.7109375" style="6" customWidth="1"/>
    <col min="9" max="9" width="13.7109375" style="6" bestFit="1" customWidth="1"/>
    <col min="10" max="10" width="14.42578125" style="6" customWidth="1"/>
    <col min="11" max="11" width="16.7109375" style="6" bestFit="1" customWidth="1"/>
    <col min="12" max="13" width="16.140625" style="6" bestFit="1" customWidth="1"/>
    <col min="14" max="14" width="3.42578125" style="6" customWidth="1"/>
    <col min="15" max="145" width="9.7109375" style="7" customWidth="1"/>
    <col min="146" max="256" width="11.7109375" style="7"/>
    <col min="257" max="257" width="35.140625" style="7" customWidth="1"/>
    <col min="258" max="258" width="6.7109375" style="7" customWidth="1"/>
    <col min="259" max="259" width="9.85546875" style="7" bestFit="1" customWidth="1"/>
    <col min="260" max="260" width="5.7109375" style="7" customWidth="1"/>
    <col min="261" max="261" width="13.85546875" style="7" bestFit="1" customWidth="1"/>
    <col min="262" max="262" width="6.5703125" style="7" bestFit="1" customWidth="1"/>
    <col min="263" max="263" width="9.5703125" style="7" bestFit="1" customWidth="1"/>
    <col min="264" max="264" width="9.85546875" style="7" bestFit="1" customWidth="1"/>
    <col min="265" max="265" width="13.7109375" style="7" bestFit="1" customWidth="1"/>
    <col min="266" max="266" width="14.42578125" style="7" customWidth="1"/>
    <col min="267" max="267" width="16.7109375" style="7" bestFit="1" customWidth="1"/>
    <col min="268" max="269" width="16.140625" style="7" bestFit="1" customWidth="1"/>
    <col min="270" max="270" width="3.42578125" style="7" customWidth="1"/>
    <col min="271" max="401" width="9.7109375" style="7" customWidth="1"/>
    <col min="402" max="512" width="11.7109375" style="7"/>
    <col min="513" max="513" width="35.140625" style="7" customWidth="1"/>
    <col min="514" max="514" width="6.7109375" style="7" customWidth="1"/>
    <col min="515" max="515" width="9.85546875" style="7" bestFit="1" customWidth="1"/>
    <col min="516" max="516" width="5.7109375" style="7" customWidth="1"/>
    <col min="517" max="517" width="13.85546875" style="7" bestFit="1" customWidth="1"/>
    <col min="518" max="518" width="6.5703125" style="7" bestFit="1" customWidth="1"/>
    <col min="519" max="519" width="9.5703125" style="7" bestFit="1" customWidth="1"/>
    <col min="520" max="520" width="9.85546875" style="7" bestFit="1" customWidth="1"/>
    <col min="521" max="521" width="13.7109375" style="7" bestFit="1" customWidth="1"/>
    <col min="522" max="522" width="14.42578125" style="7" customWidth="1"/>
    <col min="523" max="523" width="16.7109375" style="7" bestFit="1" customWidth="1"/>
    <col min="524" max="525" width="16.140625" style="7" bestFit="1" customWidth="1"/>
    <col min="526" max="526" width="3.42578125" style="7" customWidth="1"/>
    <col min="527" max="657" width="9.7109375" style="7" customWidth="1"/>
    <col min="658" max="768" width="11.7109375" style="7"/>
    <col min="769" max="769" width="35.140625" style="7" customWidth="1"/>
    <col min="770" max="770" width="6.7109375" style="7" customWidth="1"/>
    <col min="771" max="771" width="9.85546875" style="7" bestFit="1" customWidth="1"/>
    <col min="772" max="772" width="5.7109375" style="7" customWidth="1"/>
    <col min="773" max="773" width="13.85546875" style="7" bestFit="1" customWidth="1"/>
    <col min="774" max="774" width="6.5703125" style="7" bestFit="1" customWidth="1"/>
    <col min="775" max="775" width="9.5703125" style="7" bestFit="1" customWidth="1"/>
    <col min="776" max="776" width="9.85546875" style="7" bestFit="1" customWidth="1"/>
    <col min="777" max="777" width="13.7109375" style="7" bestFit="1" customWidth="1"/>
    <col min="778" max="778" width="14.42578125" style="7" customWidth="1"/>
    <col min="779" max="779" width="16.7109375" style="7" bestFit="1" customWidth="1"/>
    <col min="780" max="781" width="16.140625" style="7" bestFit="1" customWidth="1"/>
    <col min="782" max="782" width="3.42578125" style="7" customWidth="1"/>
    <col min="783" max="913" width="9.7109375" style="7" customWidth="1"/>
    <col min="914" max="1024" width="11.7109375" style="7"/>
    <col min="1025" max="1025" width="35.140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6.5703125" style="7" bestFit="1" customWidth="1"/>
    <col min="1031" max="1031" width="9.5703125" style="7" bestFit="1" customWidth="1"/>
    <col min="1032" max="1032" width="9.85546875" style="7" bestFit="1" customWidth="1"/>
    <col min="1033" max="1033" width="13.7109375" style="7" bestFit="1" customWidth="1"/>
    <col min="1034" max="1034" width="14.42578125" style="7" customWidth="1"/>
    <col min="1035" max="1035" width="16.7109375" style="7" bestFit="1" customWidth="1"/>
    <col min="1036" max="1037" width="16.140625" style="7" bestFit="1" customWidth="1"/>
    <col min="1038" max="1038" width="3.42578125" style="7" customWidth="1"/>
    <col min="1039" max="1169" width="9.7109375" style="7" customWidth="1"/>
    <col min="1170" max="1280" width="11.7109375" style="7"/>
    <col min="1281" max="1281" width="35.140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6.5703125" style="7" bestFit="1" customWidth="1"/>
    <col min="1287" max="1287" width="9.5703125" style="7" bestFit="1" customWidth="1"/>
    <col min="1288" max="1288" width="9.85546875" style="7" bestFit="1" customWidth="1"/>
    <col min="1289" max="1289" width="13.7109375" style="7" bestFit="1" customWidth="1"/>
    <col min="1290" max="1290" width="14.42578125" style="7" customWidth="1"/>
    <col min="1291" max="1291" width="16.7109375" style="7" bestFit="1" customWidth="1"/>
    <col min="1292" max="1293" width="16.140625" style="7" bestFit="1" customWidth="1"/>
    <col min="1294" max="1294" width="3.42578125" style="7" customWidth="1"/>
    <col min="1295" max="1425" width="9.7109375" style="7" customWidth="1"/>
    <col min="1426" max="1536" width="11.7109375" style="7"/>
    <col min="1537" max="1537" width="35.140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6.5703125" style="7" bestFit="1" customWidth="1"/>
    <col min="1543" max="1543" width="9.5703125" style="7" bestFit="1" customWidth="1"/>
    <col min="1544" max="1544" width="9.85546875" style="7" bestFit="1" customWidth="1"/>
    <col min="1545" max="1545" width="13.7109375" style="7" bestFit="1" customWidth="1"/>
    <col min="1546" max="1546" width="14.42578125" style="7" customWidth="1"/>
    <col min="1547" max="1547" width="16.7109375" style="7" bestFit="1" customWidth="1"/>
    <col min="1548" max="1549" width="16.140625" style="7" bestFit="1" customWidth="1"/>
    <col min="1550" max="1550" width="3.42578125" style="7" customWidth="1"/>
    <col min="1551" max="1681" width="9.7109375" style="7" customWidth="1"/>
    <col min="1682" max="1792" width="11.7109375" style="7"/>
    <col min="1793" max="1793" width="35.140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6.5703125" style="7" bestFit="1" customWidth="1"/>
    <col min="1799" max="1799" width="9.5703125" style="7" bestFit="1" customWidth="1"/>
    <col min="1800" max="1800" width="9.85546875" style="7" bestFit="1" customWidth="1"/>
    <col min="1801" max="1801" width="13.7109375" style="7" bestFit="1" customWidth="1"/>
    <col min="1802" max="1802" width="14.42578125" style="7" customWidth="1"/>
    <col min="1803" max="1803" width="16.7109375" style="7" bestFit="1" customWidth="1"/>
    <col min="1804" max="1805" width="16.140625" style="7" bestFit="1" customWidth="1"/>
    <col min="1806" max="1806" width="3.42578125" style="7" customWidth="1"/>
    <col min="1807" max="1937" width="9.7109375" style="7" customWidth="1"/>
    <col min="1938" max="2048" width="11.7109375" style="7"/>
    <col min="2049" max="2049" width="35.140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6.5703125" style="7" bestFit="1" customWidth="1"/>
    <col min="2055" max="2055" width="9.5703125" style="7" bestFit="1" customWidth="1"/>
    <col min="2056" max="2056" width="9.85546875" style="7" bestFit="1" customWidth="1"/>
    <col min="2057" max="2057" width="13.7109375" style="7" bestFit="1" customWidth="1"/>
    <col min="2058" max="2058" width="14.42578125" style="7" customWidth="1"/>
    <col min="2059" max="2059" width="16.7109375" style="7" bestFit="1" customWidth="1"/>
    <col min="2060" max="2061" width="16.140625" style="7" bestFit="1" customWidth="1"/>
    <col min="2062" max="2062" width="3.42578125" style="7" customWidth="1"/>
    <col min="2063" max="2193" width="9.7109375" style="7" customWidth="1"/>
    <col min="2194" max="2304" width="11.7109375" style="7"/>
    <col min="2305" max="2305" width="35.140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6.5703125" style="7" bestFit="1" customWidth="1"/>
    <col min="2311" max="2311" width="9.5703125" style="7" bestFit="1" customWidth="1"/>
    <col min="2312" max="2312" width="9.85546875" style="7" bestFit="1" customWidth="1"/>
    <col min="2313" max="2313" width="13.7109375" style="7" bestFit="1" customWidth="1"/>
    <col min="2314" max="2314" width="14.42578125" style="7" customWidth="1"/>
    <col min="2315" max="2315" width="16.7109375" style="7" bestFit="1" customWidth="1"/>
    <col min="2316" max="2317" width="16.140625" style="7" bestFit="1" customWidth="1"/>
    <col min="2318" max="2318" width="3.42578125" style="7" customWidth="1"/>
    <col min="2319" max="2449" width="9.7109375" style="7" customWidth="1"/>
    <col min="2450" max="2560" width="11.7109375" style="7"/>
    <col min="2561" max="2561" width="35.140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6.5703125" style="7" bestFit="1" customWidth="1"/>
    <col min="2567" max="2567" width="9.5703125" style="7" bestFit="1" customWidth="1"/>
    <col min="2568" max="2568" width="9.85546875" style="7" bestFit="1" customWidth="1"/>
    <col min="2569" max="2569" width="13.7109375" style="7" bestFit="1" customWidth="1"/>
    <col min="2570" max="2570" width="14.42578125" style="7" customWidth="1"/>
    <col min="2571" max="2571" width="16.7109375" style="7" bestFit="1" customWidth="1"/>
    <col min="2572" max="2573" width="16.140625" style="7" bestFit="1" customWidth="1"/>
    <col min="2574" max="2574" width="3.42578125" style="7" customWidth="1"/>
    <col min="2575" max="2705" width="9.7109375" style="7" customWidth="1"/>
    <col min="2706" max="2816" width="11.7109375" style="7"/>
    <col min="2817" max="2817" width="35.140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6.5703125" style="7" bestFit="1" customWidth="1"/>
    <col min="2823" max="2823" width="9.5703125" style="7" bestFit="1" customWidth="1"/>
    <col min="2824" max="2824" width="9.85546875" style="7" bestFit="1" customWidth="1"/>
    <col min="2825" max="2825" width="13.7109375" style="7" bestFit="1" customWidth="1"/>
    <col min="2826" max="2826" width="14.42578125" style="7" customWidth="1"/>
    <col min="2827" max="2827" width="16.7109375" style="7" bestFit="1" customWidth="1"/>
    <col min="2828" max="2829" width="16.140625" style="7" bestFit="1" customWidth="1"/>
    <col min="2830" max="2830" width="3.42578125" style="7" customWidth="1"/>
    <col min="2831" max="2961" width="9.7109375" style="7" customWidth="1"/>
    <col min="2962" max="3072" width="11.7109375" style="7"/>
    <col min="3073" max="3073" width="35.140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6.5703125" style="7" bestFit="1" customWidth="1"/>
    <col min="3079" max="3079" width="9.5703125" style="7" bestFit="1" customWidth="1"/>
    <col min="3080" max="3080" width="9.85546875" style="7" bestFit="1" customWidth="1"/>
    <col min="3081" max="3081" width="13.7109375" style="7" bestFit="1" customWidth="1"/>
    <col min="3082" max="3082" width="14.42578125" style="7" customWidth="1"/>
    <col min="3083" max="3083" width="16.7109375" style="7" bestFit="1" customWidth="1"/>
    <col min="3084" max="3085" width="16.140625" style="7" bestFit="1" customWidth="1"/>
    <col min="3086" max="3086" width="3.42578125" style="7" customWidth="1"/>
    <col min="3087" max="3217" width="9.7109375" style="7" customWidth="1"/>
    <col min="3218" max="3328" width="11.7109375" style="7"/>
    <col min="3329" max="3329" width="35.140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6.5703125" style="7" bestFit="1" customWidth="1"/>
    <col min="3335" max="3335" width="9.5703125" style="7" bestFit="1" customWidth="1"/>
    <col min="3336" max="3336" width="9.85546875" style="7" bestFit="1" customWidth="1"/>
    <col min="3337" max="3337" width="13.7109375" style="7" bestFit="1" customWidth="1"/>
    <col min="3338" max="3338" width="14.42578125" style="7" customWidth="1"/>
    <col min="3339" max="3339" width="16.7109375" style="7" bestFit="1" customWidth="1"/>
    <col min="3340" max="3341" width="16.140625" style="7" bestFit="1" customWidth="1"/>
    <col min="3342" max="3342" width="3.42578125" style="7" customWidth="1"/>
    <col min="3343" max="3473" width="9.7109375" style="7" customWidth="1"/>
    <col min="3474" max="3584" width="11.7109375" style="7"/>
    <col min="3585" max="3585" width="35.140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6.5703125" style="7" bestFit="1" customWidth="1"/>
    <col min="3591" max="3591" width="9.5703125" style="7" bestFit="1" customWidth="1"/>
    <col min="3592" max="3592" width="9.85546875" style="7" bestFit="1" customWidth="1"/>
    <col min="3593" max="3593" width="13.7109375" style="7" bestFit="1" customWidth="1"/>
    <col min="3594" max="3594" width="14.42578125" style="7" customWidth="1"/>
    <col min="3595" max="3595" width="16.7109375" style="7" bestFit="1" customWidth="1"/>
    <col min="3596" max="3597" width="16.140625" style="7" bestFit="1" customWidth="1"/>
    <col min="3598" max="3598" width="3.42578125" style="7" customWidth="1"/>
    <col min="3599" max="3729" width="9.7109375" style="7" customWidth="1"/>
    <col min="3730" max="3840" width="11.7109375" style="7"/>
    <col min="3841" max="3841" width="35.140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6.5703125" style="7" bestFit="1" customWidth="1"/>
    <col min="3847" max="3847" width="9.5703125" style="7" bestFit="1" customWidth="1"/>
    <col min="3848" max="3848" width="9.85546875" style="7" bestFit="1" customWidth="1"/>
    <col min="3849" max="3849" width="13.7109375" style="7" bestFit="1" customWidth="1"/>
    <col min="3850" max="3850" width="14.42578125" style="7" customWidth="1"/>
    <col min="3851" max="3851" width="16.7109375" style="7" bestFit="1" customWidth="1"/>
    <col min="3852" max="3853" width="16.140625" style="7" bestFit="1" customWidth="1"/>
    <col min="3854" max="3854" width="3.42578125" style="7" customWidth="1"/>
    <col min="3855" max="3985" width="9.7109375" style="7" customWidth="1"/>
    <col min="3986" max="4096" width="11.7109375" style="7"/>
    <col min="4097" max="4097" width="35.140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6.5703125" style="7" bestFit="1" customWidth="1"/>
    <col min="4103" max="4103" width="9.5703125" style="7" bestFit="1" customWidth="1"/>
    <col min="4104" max="4104" width="9.85546875" style="7" bestFit="1" customWidth="1"/>
    <col min="4105" max="4105" width="13.7109375" style="7" bestFit="1" customWidth="1"/>
    <col min="4106" max="4106" width="14.42578125" style="7" customWidth="1"/>
    <col min="4107" max="4107" width="16.7109375" style="7" bestFit="1" customWidth="1"/>
    <col min="4108" max="4109" width="16.140625" style="7" bestFit="1" customWidth="1"/>
    <col min="4110" max="4110" width="3.42578125" style="7" customWidth="1"/>
    <col min="4111" max="4241" width="9.7109375" style="7" customWidth="1"/>
    <col min="4242" max="4352" width="11.7109375" style="7"/>
    <col min="4353" max="4353" width="35.140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6.5703125" style="7" bestFit="1" customWidth="1"/>
    <col min="4359" max="4359" width="9.5703125" style="7" bestFit="1" customWidth="1"/>
    <col min="4360" max="4360" width="9.85546875" style="7" bestFit="1" customWidth="1"/>
    <col min="4361" max="4361" width="13.7109375" style="7" bestFit="1" customWidth="1"/>
    <col min="4362" max="4362" width="14.42578125" style="7" customWidth="1"/>
    <col min="4363" max="4363" width="16.7109375" style="7" bestFit="1" customWidth="1"/>
    <col min="4364" max="4365" width="16.140625" style="7" bestFit="1" customWidth="1"/>
    <col min="4366" max="4366" width="3.42578125" style="7" customWidth="1"/>
    <col min="4367" max="4497" width="9.7109375" style="7" customWidth="1"/>
    <col min="4498" max="4608" width="11.7109375" style="7"/>
    <col min="4609" max="4609" width="35.140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6.5703125" style="7" bestFit="1" customWidth="1"/>
    <col min="4615" max="4615" width="9.5703125" style="7" bestFit="1" customWidth="1"/>
    <col min="4616" max="4616" width="9.85546875" style="7" bestFit="1" customWidth="1"/>
    <col min="4617" max="4617" width="13.7109375" style="7" bestFit="1" customWidth="1"/>
    <col min="4618" max="4618" width="14.42578125" style="7" customWidth="1"/>
    <col min="4619" max="4619" width="16.7109375" style="7" bestFit="1" customWidth="1"/>
    <col min="4620" max="4621" width="16.140625" style="7" bestFit="1" customWidth="1"/>
    <col min="4622" max="4622" width="3.42578125" style="7" customWidth="1"/>
    <col min="4623" max="4753" width="9.7109375" style="7" customWidth="1"/>
    <col min="4754" max="4864" width="11.7109375" style="7"/>
    <col min="4865" max="4865" width="35.140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6.5703125" style="7" bestFit="1" customWidth="1"/>
    <col min="4871" max="4871" width="9.5703125" style="7" bestFit="1" customWidth="1"/>
    <col min="4872" max="4872" width="9.85546875" style="7" bestFit="1" customWidth="1"/>
    <col min="4873" max="4873" width="13.7109375" style="7" bestFit="1" customWidth="1"/>
    <col min="4874" max="4874" width="14.42578125" style="7" customWidth="1"/>
    <col min="4875" max="4875" width="16.7109375" style="7" bestFit="1" customWidth="1"/>
    <col min="4876" max="4877" width="16.140625" style="7" bestFit="1" customWidth="1"/>
    <col min="4878" max="4878" width="3.42578125" style="7" customWidth="1"/>
    <col min="4879" max="5009" width="9.7109375" style="7" customWidth="1"/>
    <col min="5010" max="5120" width="11.7109375" style="7"/>
    <col min="5121" max="5121" width="35.140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6.5703125" style="7" bestFit="1" customWidth="1"/>
    <col min="5127" max="5127" width="9.5703125" style="7" bestFit="1" customWidth="1"/>
    <col min="5128" max="5128" width="9.85546875" style="7" bestFit="1" customWidth="1"/>
    <col min="5129" max="5129" width="13.7109375" style="7" bestFit="1" customWidth="1"/>
    <col min="5130" max="5130" width="14.42578125" style="7" customWidth="1"/>
    <col min="5131" max="5131" width="16.7109375" style="7" bestFit="1" customWidth="1"/>
    <col min="5132" max="5133" width="16.140625" style="7" bestFit="1" customWidth="1"/>
    <col min="5134" max="5134" width="3.42578125" style="7" customWidth="1"/>
    <col min="5135" max="5265" width="9.7109375" style="7" customWidth="1"/>
    <col min="5266" max="5376" width="11.7109375" style="7"/>
    <col min="5377" max="5377" width="35.140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6.5703125" style="7" bestFit="1" customWidth="1"/>
    <col min="5383" max="5383" width="9.5703125" style="7" bestFit="1" customWidth="1"/>
    <col min="5384" max="5384" width="9.85546875" style="7" bestFit="1" customWidth="1"/>
    <col min="5385" max="5385" width="13.7109375" style="7" bestFit="1" customWidth="1"/>
    <col min="5386" max="5386" width="14.42578125" style="7" customWidth="1"/>
    <col min="5387" max="5387" width="16.7109375" style="7" bestFit="1" customWidth="1"/>
    <col min="5388" max="5389" width="16.140625" style="7" bestFit="1" customWidth="1"/>
    <col min="5390" max="5390" width="3.42578125" style="7" customWidth="1"/>
    <col min="5391" max="5521" width="9.7109375" style="7" customWidth="1"/>
    <col min="5522" max="5632" width="11.7109375" style="7"/>
    <col min="5633" max="5633" width="35.140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6.5703125" style="7" bestFit="1" customWidth="1"/>
    <col min="5639" max="5639" width="9.5703125" style="7" bestFit="1" customWidth="1"/>
    <col min="5640" max="5640" width="9.85546875" style="7" bestFit="1" customWidth="1"/>
    <col min="5641" max="5641" width="13.7109375" style="7" bestFit="1" customWidth="1"/>
    <col min="5642" max="5642" width="14.42578125" style="7" customWidth="1"/>
    <col min="5643" max="5643" width="16.7109375" style="7" bestFit="1" customWidth="1"/>
    <col min="5644" max="5645" width="16.140625" style="7" bestFit="1" customWidth="1"/>
    <col min="5646" max="5646" width="3.42578125" style="7" customWidth="1"/>
    <col min="5647" max="5777" width="9.7109375" style="7" customWidth="1"/>
    <col min="5778" max="5888" width="11.7109375" style="7"/>
    <col min="5889" max="5889" width="35.140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6.5703125" style="7" bestFit="1" customWidth="1"/>
    <col min="5895" max="5895" width="9.5703125" style="7" bestFit="1" customWidth="1"/>
    <col min="5896" max="5896" width="9.85546875" style="7" bestFit="1" customWidth="1"/>
    <col min="5897" max="5897" width="13.7109375" style="7" bestFit="1" customWidth="1"/>
    <col min="5898" max="5898" width="14.42578125" style="7" customWidth="1"/>
    <col min="5899" max="5899" width="16.7109375" style="7" bestFit="1" customWidth="1"/>
    <col min="5900" max="5901" width="16.140625" style="7" bestFit="1" customWidth="1"/>
    <col min="5902" max="5902" width="3.42578125" style="7" customWidth="1"/>
    <col min="5903" max="6033" width="9.7109375" style="7" customWidth="1"/>
    <col min="6034" max="6144" width="11.7109375" style="7"/>
    <col min="6145" max="6145" width="35.140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6.5703125" style="7" bestFit="1" customWidth="1"/>
    <col min="6151" max="6151" width="9.5703125" style="7" bestFit="1" customWidth="1"/>
    <col min="6152" max="6152" width="9.85546875" style="7" bestFit="1" customWidth="1"/>
    <col min="6153" max="6153" width="13.7109375" style="7" bestFit="1" customWidth="1"/>
    <col min="6154" max="6154" width="14.42578125" style="7" customWidth="1"/>
    <col min="6155" max="6155" width="16.7109375" style="7" bestFit="1" customWidth="1"/>
    <col min="6156" max="6157" width="16.140625" style="7" bestFit="1" customWidth="1"/>
    <col min="6158" max="6158" width="3.42578125" style="7" customWidth="1"/>
    <col min="6159" max="6289" width="9.7109375" style="7" customWidth="1"/>
    <col min="6290" max="6400" width="11.7109375" style="7"/>
    <col min="6401" max="6401" width="35.140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6.5703125" style="7" bestFit="1" customWidth="1"/>
    <col min="6407" max="6407" width="9.5703125" style="7" bestFit="1" customWidth="1"/>
    <col min="6408" max="6408" width="9.85546875" style="7" bestFit="1" customWidth="1"/>
    <col min="6409" max="6409" width="13.7109375" style="7" bestFit="1" customWidth="1"/>
    <col min="6410" max="6410" width="14.42578125" style="7" customWidth="1"/>
    <col min="6411" max="6411" width="16.7109375" style="7" bestFit="1" customWidth="1"/>
    <col min="6412" max="6413" width="16.140625" style="7" bestFit="1" customWidth="1"/>
    <col min="6414" max="6414" width="3.42578125" style="7" customWidth="1"/>
    <col min="6415" max="6545" width="9.7109375" style="7" customWidth="1"/>
    <col min="6546" max="6656" width="11.7109375" style="7"/>
    <col min="6657" max="6657" width="35.140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6.5703125" style="7" bestFit="1" customWidth="1"/>
    <col min="6663" max="6663" width="9.5703125" style="7" bestFit="1" customWidth="1"/>
    <col min="6664" max="6664" width="9.85546875" style="7" bestFit="1" customWidth="1"/>
    <col min="6665" max="6665" width="13.7109375" style="7" bestFit="1" customWidth="1"/>
    <col min="6666" max="6666" width="14.42578125" style="7" customWidth="1"/>
    <col min="6667" max="6667" width="16.7109375" style="7" bestFit="1" customWidth="1"/>
    <col min="6668" max="6669" width="16.140625" style="7" bestFit="1" customWidth="1"/>
    <col min="6670" max="6670" width="3.42578125" style="7" customWidth="1"/>
    <col min="6671" max="6801" width="9.7109375" style="7" customWidth="1"/>
    <col min="6802" max="6912" width="11.7109375" style="7"/>
    <col min="6913" max="6913" width="35.140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6.5703125" style="7" bestFit="1" customWidth="1"/>
    <col min="6919" max="6919" width="9.5703125" style="7" bestFit="1" customWidth="1"/>
    <col min="6920" max="6920" width="9.85546875" style="7" bestFit="1" customWidth="1"/>
    <col min="6921" max="6921" width="13.7109375" style="7" bestFit="1" customWidth="1"/>
    <col min="6922" max="6922" width="14.42578125" style="7" customWidth="1"/>
    <col min="6923" max="6923" width="16.7109375" style="7" bestFit="1" customWidth="1"/>
    <col min="6924" max="6925" width="16.140625" style="7" bestFit="1" customWidth="1"/>
    <col min="6926" max="6926" width="3.42578125" style="7" customWidth="1"/>
    <col min="6927" max="7057" width="9.7109375" style="7" customWidth="1"/>
    <col min="7058" max="7168" width="11.7109375" style="7"/>
    <col min="7169" max="7169" width="35.140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6.5703125" style="7" bestFit="1" customWidth="1"/>
    <col min="7175" max="7175" width="9.5703125" style="7" bestFit="1" customWidth="1"/>
    <col min="7176" max="7176" width="9.85546875" style="7" bestFit="1" customWidth="1"/>
    <col min="7177" max="7177" width="13.7109375" style="7" bestFit="1" customWidth="1"/>
    <col min="7178" max="7178" width="14.42578125" style="7" customWidth="1"/>
    <col min="7179" max="7179" width="16.7109375" style="7" bestFit="1" customWidth="1"/>
    <col min="7180" max="7181" width="16.140625" style="7" bestFit="1" customWidth="1"/>
    <col min="7182" max="7182" width="3.42578125" style="7" customWidth="1"/>
    <col min="7183" max="7313" width="9.7109375" style="7" customWidth="1"/>
    <col min="7314" max="7424" width="11.7109375" style="7"/>
    <col min="7425" max="7425" width="35.140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6.5703125" style="7" bestFit="1" customWidth="1"/>
    <col min="7431" max="7431" width="9.5703125" style="7" bestFit="1" customWidth="1"/>
    <col min="7432" max="7432" width="9.85546875" style="7" bestFit="1" customWidth="1"/>
    <col min="7433" max="7433" width="13.7109375" style="7" bestFit="1" customWidth="1"/>
    <col min="7434" max="7434" width="14.42578125" style="7" customWidth="1"/>
    <col min="7435" max="7435" width="16.7109375" style="7" bestFit="1" customWidth="1"/>
    <col min="7436" max="7437" width="16.140625" style="7" bestFit="1" customWidth="1"/>
    <col min="7438" max="7438" width="3.42578125" style="7" customWidth="1"/>
    <col min="7439" max="7569" width="9.7109375" style="7" customWidth="1"/>
    <col min="7570" max="7680" width="11.7109375" style="7"/>
    <col min="7681" max="7681" width="35.140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6.5703125" style="7" bestFit="1" customWidth="1"/>
    <col min="7687" max="7687" width="9.5703125" style="7" bestFit="1" customWidth="1"/>
    <col min="7688" max="7688" width="9.85546875" style="7" bestFit="1" customWidth="1"/>
    <col min="7689" max="7689" width="13.7109375" style="7" bestFit="1" customWidth="1"/>
    <col min="7690" max="7690" width="14.42578125" style="7" customWidth="1"/>
    <col min="7691" max="7691" width="16.7109375" style="7" bestFit="1" customWidth="1"/>
    <col min="7692" max="7693" width="16.140625" style="7" bestFit="1" customWidth="1"/>
    <col min="7694" max="7694" width="3.42578125" style="7" customWidth="1"/>
    <col min="7695" max="7825" width="9.7109375" style="7" customWidth="1"/>
    <col min="7826" max="7936" width="11.7109375" style="7"/>
    <col min="7937" max="7937" width="35.140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6.5703125" style="7" bestFit="1" customWidth="1"/>
    <col min="7943" max="7943" width="9.5703125" style="7" bestFit="1" customWidth="1"/>
    <col min="7944" max="7944" width="9.85546875" style="7" bestFit="1" customWidth="1"/>
    <col min="7945" max="7945" width="13.7109375" style="7" bestFit="1" customWidth="1"/>
    <col min="7946" max="7946" width="14.42578125" style="7" customWidth="1"/>
    <col min="7947" max="7947" width="16.7109375" style="7" bestFit="1" customWidth="1"/>
    <col min="7948" max="7949" width="16.140625" style="7" bestFit="1" customWidth="1"/>
    <col min="7950" max="7950" width="3.42578125" style="7" customWidth="1"/>
    <col min="7951" max="8081" width="9.7109375" style="7" customWidth="1"/>
    <col min="8082" max="8192" width="11.7109375" style="7"/>
    <col min="8193" max="8193" width="35.140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6.5703125" style="7" bestFit="1" customWidth="1"/>
    <col min="8199" max="8199" width="9.5703125" style="7" bestFit="1" customWidth="1"/>
    <col min="8200" max="8200" width="9.85546875" style="7" bestFit="1" customWidth="1"/>
    <col min="8201" max="8201" width="13.7109375" style="7" bestFit="1" customWidth="1"/>
    <col min="8202" max="8202" width="14.42578125" style="7" customWidth="1"/>
    <col min="8203" max="8203" width="16.7109375" style="7" bestFit="1" customWidth="1"/>
    <col min="8204" max="8205" width="16.140625" style="7" bestFit="1" customWidth="1"/>
    <col min="8206" max="8206" width="3.42578125" style="7" customWidth="1"/>
    <col min="8207" max="8337" width="9.7109375" style="7" customWidth="1"/>
    <col min="8338" max="8448" width="11.7109375" style="7"/>
    <col min="8449" max="8449" width="35.140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6.5703125" style="7" bestFit="1" customWidth="1"/>
    <col min="8455" max="8455" width="9.5703125" style="7" bestFit="1" customWidth="1"/>
    <col min="8456" max="8456" width="9.85546875" style="7" bestFit="1" customWidth="1"/>
    <col min="8457" max="8457" width="13.7109375" style="7" bestFit="1" customWidth="1"/>
    <col min="8458" max="8458" width="14.42578125" style="7" customWidth="1"/>
    <col min="8459" max="8459" width="16.7109375" style="7" bestFit="1" customWidth="1"/>
    <col min="8460" max="8461" width="16.140625" style="7" bestFit="1" customWidth="1"/>
    <col min="8462" max="8462" width="3.42578125" style="7" customWidth="1"/>
    <col min="8463" max="8593" width="9.7109375" style="7" customWidth="1"/>
    <col min="8594" max="8704" width="11.7109375" style="7"/>
    <col min="8705" max="8705" width="35.140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6.5703125" style="7" bestFit="1" customWidth="1"/>
    <col min="8711" max="8711" width="9.5703125" style="7" bestFit="1" customWidth="1"/>
    <col min="8712" max="8712" width="9.85546875" style="7" bestFit="1" customWidth="1"/>
    <col min="8713" max="8713" width="13.7109375" style="7" bestFit="1" customWidth="1"/>
    <col min="8714" max="8714" width="14.42578125" style="7" customWidth="1"/>
    <col min="8715" max="8715" width="16.7109375" style="7" bestFit="1" customWidth="1"/>
    <col min="8716" max="8717" width="16.140625" style="7" bestFit="1" customWidth="1"/>
    <col min="8718" max="8718" width="3.42578125" style="7" customWidth="1"/>
    <col min="8719" max="8849" width="9.7109375" style="7" customWidth="1"/>
    <col min="8850" max="8960" width="11.7109375" style="7"/>
    <col min="8961" max="8961" width="35.140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6.5703125" style="7" bestFit="1" customWidth="1"/>
    <col min="8967" max="8967" width="9.5703125" style="7" bestFit="1" customWidth="1"/>
    <col min="8968" max="8968" width="9.85546875" style="7" bestFit="1" customWidth="1"/>
    <col min="8969" max="8969" width="13.7109375" style="7" bestFit="1" customWidth="1"/>
    <col min="8970" max="8970" width="14.42578125" style="7" customWidth="1"/>
    <col min="8971" max="8971" width="16.7109375" style="7" bestFit="1" customWidth="1"/>
    <col min="8972" max="8973" width="16.140625" style="7" bestFit="1" customWidth="1"/>
    <col min="8974" max="8974" width="3.42578125" style="7" customWidth="1"/>
    <col min="8975" max="9105" width="9.7109375" style="7" customWidth="1"/>
    <col min="9106" max="9216" width="11.7109375" style="7"/>
    <col min="9217" max="9217" width="35.140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6.5703125" style="7" bestFit="1" customWidth="1"/>
    <col min="9223" max="9223" width="9.5703125" style="7" bestFit="1" customWidth="1"/>
    <col min="9224" max="9224" width="9.85546875" style="7" bestFit="1" customWidth="1"/>
    <col min="9225" max="9225" width="13.7109375" style="7" bestFit="1" customWidth="1"/>
    <col min="9226" max="9226" width="14.42578125" style="7" customWidth="1"/>
    <col min="9227" max="9227" width="16.7109375" style="7" bestFit="1" customWidth="1"/>
    <col min="9228" max="9229" width="16.140625" style="7" bestFit="1" customWidth="1"/>
    <col min="9230" max="9230" width="3.42578125" style="7" customWidth="1"/>
    <col min="9231" max="9361" width="9.7109375" style="7" customWidth="1"/>
    <col min="9362" max="9472" width="11.7109375" style="7"/>
    <col min="9473" max="9473" width="35.140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6.5703125" style="7" bestFit="1" customWidth="1"/>
    <col min="9479" max="9479" width="9.5703125" style="7" bestFit="1" customWidth="1"/>
    <col min="9480" max="9480" width="9.85546875" style="7" bestFit="1" customWidth="1"/>
    <col min="9481" max="9481" width="13.7109375" style="7" bestFit="1" customWidth="1"/>
    <col min="9482" max="9482" width="14.42578125" style="7" customWidth="1"/>
    <col min="9483" max="9483" width="16.7109375" style="7" bestFit="1" customWidth="1"/>
    <col min="9484" max="9485" width="16.140625" style="7" bestFit="1" customWidth="1"/>
    <col min="9486" max="9486" width="3.42578125" style="7" customWidth="1"/>
    <col min="9487" max="9617" width="9.7109375" style="7" customWidth="1"/>
    <col min="9618" max="9728" width="11.7109375" style="7"/>
    <col min="9729" max="9729" width="35.140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6.5703125" style="7" bestFit="1" customWidth="1"/>
    <col min="9735" max="9735" width="9.5703125" style="7" bestFit="1" customWidth="1"/>
    <col min="9736" max="9736" width="9.85546875" style="7" bestFit="1" customWidth="1"/>
    <col min="9737" max="9737" width="13.7109375" style="7" bestFit="1" customWidth="1"/>
    <col min="9738" max="9738" width="14.42578125" style="7" customWidth="1"/>
    <col min="9739" max="9739" width="16.7109375" style="7" bestFit="1" customWidth="1"/>
    <col min="9740" max="9741" width="16.140625" style="7" bestFit="1" customWidth="1"/>
    <col min="9742" max="9742" width="3.42578125" style="7" customWidth="1"/>
    <col min="9743" max="9873" width="9.7109375" style="7" customWidth="1"/>
    <col min="9874" max="9984" width="11.7109375" style="7"/>
    <col min="9985" max="9985" width="35.140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6.5703125" style="7" bestFit="1" customWidth="1"/>
    <col min="9991" max="9991" width="9.5703125" style="7" bestFit="1" customWidth="1"/>
    <col min="9992" max="9992" width="9.85546875" style="7" bestFit="1" customWidth="1"/>
    <col min="9993" max="9993" width="13.7109375" style="7" bestFit="1" customWidth="1"/>
    <col min="9994" max="9994" width="14.42578125" style="7" customWidth="1"/>
    <col min="9995" max="9995" width="16.7109375" style="7" bestFit="1" customWidth="1"/>
    <col min="9996" max="9997" width="16.140625" style="7" bestFit="1" customWidth="1"/>
    <col min="9998" max="9998" width="3.42578125" style="7" customWidth="1"/>
    <col min="9999" max="10129" width="9.7109375" style="7" customWidth="1"/>
    <col min="10130" max="10240" width="11.7109375" style="7"/>
    <col min="10241" max="10241" width="35.140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6.5703125" style="7" bestFit="1" customWidth="1"/>
    <col min="10247" max="10247" width="9.5703125" style="7" bestFit="1" customWidth="1"/>
    <col min="10248" max="10248" width="9.85546875" style="7" bestFit="1" customWidth="1"/>
    <col min="10249" max="10249" width="13.7109375" style="7" bestFit="1" customWidth="1"/>
    <col min="10250" max="10250" width="14.42578125" style="7" customWidth="1"/>
    <col min="10251" max="10251" width="16.7109375" style="7" bestFit="1" customWidth="1"/>
    <col min="10252" max="10253" width="16.140625" style="7" bestFit="1" customWidth="1"/>
    <col min="10254" max="10254" width="3.42578125" style="7" customWidth="1"/>
    <col min="10255" max="10385" width="9.7109375" style="7" customWidth="1"/>
    <col min="10386" max="10496" width="11.7109375" style="7"/>
    <col min="10497" max="10497" width="35.140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6.5703125" style="7" bestFit="1" customWidth="1"/>
    <col min="10503" max="10503" width="9.5703125" style="7" bestFit="1" customWidth="1"/>
    <col min="10504" max="10504" width="9.85546875" style="7" bestFit="1" customWidth="1"/>
    <col min="10505" max="10505" width="13.7109375" style="7" bestFit="1" customWidth="1"/>
    <col min="10506" max="10506" width="14.42578125" style="7" customWidth="1"/>
    <col min="10507" max="10507" width="16.7109375" style="7" bestFit="1" customWidth="1"/>
    <col min="10508" max="10509" width="16.140625" style="7" bestFit="1" customWidth="1"/>
    <col min="10510" max="10510" width="3.42578125" style="7" customWidth="1"/>
    <col min="10511" max="10641" width="9.7109375" style="7" customWidth="1"/>
    <col min="10642" max="10752" width="11.7109375" style="7"/>
    <col min="10753" max="10753" width="35.140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6.5703125" style="7" bestFit="1" customWidth="1"/>
    <col min="10759" max="10759" width="9.5703125" style="7" bestFit="1" customWidth="1"/>
    <col min="10760" max="10760" width="9.85546875" style="7" bestFit="1" customWidth="1"/>
    <col min="10761" max="10761" width="13.7109375" style="7" bestFit="1" customWidth="1"/>
    <col min="10762" max="10762" width="14.42578125" style="7" customWidth="1"/>
    <col min="10763" max="10763" width="16.7109375" style="7" bestFit="1" customWidth="1"/>
    <col min="10764" max="10765" width="16.140625" style="7" bestFit="1" customWidth="1"/>
    <col min="10766" max="10766" width="3.42578125" style="7" customWidth="1"/>
    <col min="10767" max="10897" width="9.7109375" style="7" customWidth="1"/>
    <col min="10898" max="11008" width="11.7109375" style="7"/>
    <col min="11009" max="11009" width="35.140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6.5703125" style="7" bestFit="1" customWidth="1"/>
    <col min="11015" max="11015" width="9.5703125" style="7" bestFit="1" customWidth="1"/>
    <col min="11016" max="11016" width="9.85546875" style="7" bestFit="1" customWidth="1"/>
    <col min="11017" max="11017" width="13.7109375" style="7" bestFit="1" customWidth="1"/>
    <col min="11018" max="11018" width="14.42578125" style="7" customWidth="1"/>
    <col min="11019" max="11019" width="16.7109375" style="7" bestFit="1" customWidth="1"/>
    <col min="11020" max="11021" width="16.140625" style="7" bestFit="1" customWidth="1"/>
    <col min="11022" max="11022" width="3.42578125" style="7" customWidth="1"/>
    <col min="11023" max="11153" width="9.7109375" style="7" customWidth="1"/>
    <col min="11154" max="11264" width="11.7109375" style="7"/>
    <col min="11265" max="11265" width="35.140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6.5703125" style="7" bestFit="1" customWidth="1"/>
    <col min="11271" max="11271" width="9.5703125" style="7" bestFit="1" customWidth="1"/>
    <col min="11272" max="11272" width="9.85546875" style="7" bestFit="1" customWidth="1"/>
    <col min="11273" max="11273" width="13.7109375" style="7" bestFit="1" customWidth="1"/>
    <col min="11274" max="11274" width="14.42578125" style="7" customWidth="1"/>
    <col min="11275" max="11275" width="16.7109375" style="7" bestFit="1" customWidth="1"/>
    <col min="11276" max="11277" width="16.140625" style="7" bestFit="1" customWidth="1"/>
    <col min="11278" max="11278" width="3.42578125" style="7" customWidth="1"/>
    <col min="11279" max="11409" width="9.7109375" style="7" customWidth="1"/>
    <col min="11410" max="11520" width="11.7109375" style="7"/>
    <col min="11521" max="11521" width="35.140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6.5703125" style="7" bestFit="1" customWidth="1"/>
    <col min="11527" max="11527" width="9.5703125" style="7" bestFit="1" customWidth="1"/>
    <col min="11528" max="11528" width="9.85546875" style="7" bestFit="1" customWidth="1"/>
    <col min="11529" max="11529" width="13.7109375" style="7" bestFit="1" customWidth="1"/>
    <col min="11530" max="11530" width="14.42578125" style="7" customWidth="1"/>
    <col min="11531" max="11531" width="16.7109375" style="7" bestFit="1" customWidth="1"/>
    <col min="11532" max="11533" width="16.140625" style="7" bestFit="1" customWidth="1"/>
    <col min="11534" max="11534" width="3.42578125" style="7" customWidth="1"/>
    <col min="11535" max="11665" width="9.7109375" style="7" customWidth="1"/>
    <col min="11666" max="11776" width="11.7109375" style="7"/>
    <col min="11777" max="11777" width="35.140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6.5703125" style="7" bestFit="1" customWidth="1"/>
    <col min="11783" max="11783" width="9.5703125" style="7" bestFit="1" customWidth="1"/>
    <col min="11784" max="11784" width="9.85546875" style="7" bestFit="1" customWidth="1"/>
    <col min="11785" max="11785" width="13.7109375" style="7" bestFit="1" customWidth="1"/>
    <col min="11786" max="11786" width="14.42578125" style="7" customWidth="1"/>
    <col min="11787" max="11787" width="16.7109375" style="7" bestFit="1" customWidth="1"/>
    <col min="11788" max="11789" width="16.140625" style="7" bestFit="1" customWidth="1"/>
    <col min="11790" max="11790" width="3.42578125" style="7" customWidth="1"/>
    <col min="11791" max="11921" width="9.7109375" style="7" customWidth="1"/>
    <col min="11922" max="12032" width="11.7109375" style="7"/>
    <col min="12033" max="12033" width="35.140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6.5703125" style="7" bestFit="1" customWidth="1"/>
    <col min="12039" max="12039" width="9.5703125" style="7" bestFit="1" customWidth="1"/>
    <col min="12040" max="12040" width="9.85546875" style="7" bestFit="1" customWidth="1"/>
    <col min="12041" max="12041" width="13.7109375" style="7" bestFit="1" customWidth="1"/>
    <col min="12042" max="12042" width="14.42578125" style="7" customWidth="1"/>
    <col min="12043" max="12043" width="16.7109375" style="7" bestFit="1" customWidth="1"/>
    <col min="12044" max="12045" width="16.140625" style="7" bestFit="1" customWidth="1"/>
    <col min="12046" max="12046" width="3.42578125" style="7" customWidth="1"/>
    <col min="12047" max="12177" width="9.7109375" style="7" customWidth="1"/>
    <col min="12178" max="12288" width="11.7109375" style="7"/>
    <col min="12289" max="12289" width="35.140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6.5703125" style="7" bestFit="1" customWidth="1"/>
    <col min="12295" max="12295" width="9.5703125" style="7" bestFit="1" customWidth="1"/>
    <col min="12296" max="12296" width="9.85546875" style="7" bestFit="1" customWidth="1"/>
    <col min="12297" max="12297" width="13.7109375" style="7" bestFit="1" customWidth="1"/>
    <col min="12298" max="12298" width="14.42578125" style="7" customWidth="1"/>
    <col min="12299" max="12299" width="16.7109375" style="7" bestFit="1" customWidth="1"/>
    <col min="12300" max="12301" width="16.140625" style="7" bestFit="1" customWidth="1"/>
    <col min="12302" max="12302" width="3.42578125" style="7" customWidth="1"/>
    <col min="12303" max="12433" width="9.7109375" style="7" customWidth="1"/>
    <col min="12434" max="12544" width="11.7109375" style="7"/>
    <col min="12545" max="12545" width="35.140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6.5703125" style="7" bestFit="1" customWidth="1"/>
    <col min="12551" max="12551" width="9.5703125" style="7" bestFit="1" customWidth="1"/>
    <col min="12552" max="12552" width="9.85546875" style="7" bestFit="1" customWidth="1"/>
    <col min="12553" max="12553" width="13.7109375" style="7" bestFit="1" customWidth="1"/>
    <col min="12554" max="12554" width="14.42578125" style="7" customWidth="1"/>
    <col min="12555" max="12555" width="16.7109375" style="7" bestFit="1" customWidth="1"/>
    <col min="12556" max="12557" width="16.140625" style="7" bestFit="1" customWidth="1"/>
    <col min="12558" max="12558" width="3.42578125" style="7" customWidth="1"/>
    <col min="12559" max="12689" width="9.7109375" style="7" customWidth="1"/>
    <col min="12690" max="12800" width="11.7109375" style="7"/>
    <col min="12801" max="12801" width="35.140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6.5703125" style="7" bestFit="1" customWidth="1"/>
    <col min="12807" max="12807" width="9.5703125" style="7" bestFit="1" customWidth="1"/>
    <col min="12808" max="12808" width="9.85546875" style="7" bestFit="1" customWidth="1"/>
    <col min="12809" max="12809" width="13.7109375" style="7" bestFit="1" customWidth="1"/>
    <col min="12810" max="12810" width="14.42578125" style="7" customWidth="1"/>
    <col min="12811" max="12811" width="16.7109375" style="7" bestFit="1" customWidth="1"/>
    <col min="12812" max="12813" width="16.140625" style="7" bestFit="1" customWidth="1"/>
    <col min="12814" max="12814" width="3.42578125" style="7" customWidth="1"/>
    <col min="12815" max="12945" width="9.7109375" style="7" customWidth="1"/>
    <col min="12946" max="13056" width="11.7109375" style="7"/>
    <col min="13057" max="13057" width="35.140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6.5703125" style="7" bestFit="1" customWidth="1"/>
    <col min="13063" max="13063" width="9.5703125" style="7" bestFit="1" customWidth="1"/>
    <col min="13064" max="13064" width="9.85546875" style="7" bestFit="1" customWidth="1"/>
    <col min="13065" max="13065" width="13.7109375" style="7" bestFit="1" customWidth="1"/>
    <col min="13066" max="13066" width="14.42578125" style="7" customWidth="1"/>
    <col min="13067" max="13067" width="16.7109375" style="7" bestFit="1" customWidth="1"/>
    <col min="13068" max="13069" width="16.140625" style="7" bestFit="1" customWidth="1"/>
    <col min="13070" max="13070" width="3.42578125" style="7" customWidth="1"/>
    <col min="13071" max="13201" width="9.7109375" style="7" customWidth="1"/>
    <col min="13202" max="13312" width="11.7109375" style="7"/>
    <col min="13313" max="13313" width="35.140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6.5703125" style="7" bestFit="1" customWidth="1"/>
    <col min="13319" max="13319" width="9.5703125" style="7" bestFit="1" customWidth="1"/>
    <col min="13320" max="13320" width="9.85546875" style="7" bestFit="1" customWidth="1"/>
    <col min="13321" max="13321" width="13.7109375" style="7" bestFit="1" customWidth="1"/>
    <col min="13322" max="13322" width="14.42578125" style="7" customWidth="1"/>
    <col min="13323" max="13323" width="16.7109375" style="7" bestFit="1" customWidth="1"/>
    <col min="13324" max="13325" width="16.140625" style="7" bestFit="1" customWidth="1"/>
    <col min="13326" max="13326" width="3.42578125" style="7" customWidth="1"/>
    <col min="13327" max="13457" width="9.7109375" style="7" customWidth="1"/>
    <col min="13458" max="13568" width="11.7109375" style="7"/>
    <col min="13569" max="13569" width="35.140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6.5703125" style="7" bestFit="1" customWidth="1"/>
    <col min="13575" max="13575" width="9.5703125" style="7" bestFit="1" customWidth="1"/>
    <col min="13576" max="13576" width="9.85546875" style="7" bestFit="1" customWidth="1"/>
    <col min="13577" max="13577" width="13.7109375" style="7" bestFit="1" customWidth="1"/>
    <col min="13578" max="13578" width="14.42578125" style="7" customWidth="1"/>
    <col min="13579" max="13579" width="16.7109375" style="7" bestFit="1" customWidth="1"/>
    <col min="13580" max="13581" width="16.140625" style="7" bestFit="1" customWidth="1"/>
    <col min="13582" max="13582" width="3.42578125" style="7" customWidth="1"/>
    <col min="13583" max="13713" width="9.7109375" style="7" customWidth="1"/>
    <col min="13714" max="13824" width="11.7109375" style="7"/>
    <col min="13825" max="13825" width="35.140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6.5703125" style="7" bestFit="1" customWidth="1"/>
    <col min="13831" max="13831" width="9.5703125" style="7" bestFit="1" customWidth="1"/>
    <col min="13832" max="13832" width="9.85546875" style="7" bestFit="1" customWidth="1"/>
    <col min="13833" max="13833" width="13.7109375" style="7" bestFit="1" customWidth="1"/>
    <col min="13834" max="13834" width="14.42578125" style="7" customWidth="1"/>
    <col min="13835" max="13835" width="16.7109375" style="7" bestFit="1" customWidth="1"/>
    <col min="13836" max="13837" width="16.140625" style="7" bestFit="1" customWidth="1"/>
    <col min="13838" max="13838" width="3.42578125" style="7" customWidth="1"/>
    <col min="13839" max="13969" width="9.7109375" style="7" customWidth="1"/>
    <col min="13970" max="14080" width="11.7109375" style="7"/>
    <col min="14081" max="14081" width="35.140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6.5703125" style="7" bestFit="1" customWidth="1"/>
    <col min="14087" max="14087" width="9.5703125" style="7" bestFit="1" customWidth="1"/>
    <col min="14088" max="14088" width="9.85546875" style="7" bestFit="1" customWidth="1"/>
    <col min="14089" max="14089" width="13.7109375" style="7" bestFit="1" customWidth="1"/>
    <col min="14090" max="14090" width="14.42578125" style="7" customWidth="1"/>
    <col min="14091" max="14091" width="16.7109375" style="7" bestFit="1" customWidth="1"/>
    <col min="14092" max="14093" width="16.140625" style="7" bestFit="1" customWidth="1"/>
    <col min="14094" max="14094" width="3.42578125" style="7" customWidth="1"/>
    <col min="14095" max="14225" width="9.7109375" style="7" customWidth="1"/>
    <col min="14226" max="14336" width="11.7109375" style="7"/>
    <col min="14337" max="14337" width="35.140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6.5703125" style="7" bestFit="1" customWidth="1"/>
    <col min="14343" max="14343" width="9.5703125" style="7" bestFit="1" customWidth="1"/>
    <col min="14344" max="14344" width="9.85546875" style="7" bestFit="1" customWidth="1"/>
    <col min="14345" max="14345" width="13.7109375" style="7" bestFit="1" customWidth="1"/>
    <col min="14346" max="14346" width="14.42578125" style="7" customWidth="1"/>
    <col min="14347" max="14347" width="16.7109375" style="7" bestFit="1" customWidth="1"/>
    <col min="14348" max="14349" width="16.140625" style="7" bestFit="1" customWidth="1"/>
    <col min="14350" max="14350" width="3.42578125" style="7" customWidth="1"/>
    <col min="14351" max="14481" width="9.7109375" style="7" customWidth="1"/>
    <col min="14482" max="14592" width="11.7109375" style="7"/>
    <col min="14593" max="14593" width="35.140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6.5703125" style="7" bestFit="1" customWidth="1"/>
    <col min="14599" max="14599" width="9.5703125" style="7" bestFit="1" customWidth="1"/>
    <col min="14600" max="14600" width="9.85546875" style="7" bestFit="1" customWidth="1"/>
    <col min="14601" max="14601" width="13.7109375" style="7" bestFit="1" customWidth="1"/>
    <col min="14602" max="14602" width="14.42578125" style="7" customWidth="1"/>
    <col min="14603" max="14603" width="16.7109375" style="7" bestFit="1" customWidth="1"/>
    <col min="14604" max="14605" width="16.140625" style="7" bestFit="1" customWidth="1"/>
    <col min="14606" max="14606" width="3.42578125" style="7" customWidth="1"/>
    <col min="14607" max="14737" width="9.7109375" style="7" customWidth="1"/>
    <col min="14738" max="14848" width="11.7109375" style="7"/>
    <col min="14849" max="14849" width="35.140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6.5703125" style="7" bestFit="1" customWidth="1"/>
    <col min="14855" max="14855" width="9.5703125" style="7" bestFit="1" customWidth="1"/>
    <col min="14856" max="14856" width="9.85546875" style="7" bestFit="1" customWidth="1"/>
    <col min="14857" max="14857" width="13.7109375" style="7" bestFit="1" customWidth="1"/>
    <col min="14858" max="14858" width="14.42578125" style="7" customWidth="1"/>
    <col min="14859" max="14859" width="16.7109375" style="7" bestFit="1" customWidth="1"/>
    <col min="14860" max="14861" width="16.140625" style="7" bestFit="1" customWidth="1"/>
    <col min="14862" max="14862" width="3.42578125" style="7" customWidth="1"/>
    <col min="14863" max="14993" width="9.7109375" style="7" customWidth="1"/>
    <col min="14994" max="15104" width="11.7109375" style="7"/>
    <col min="15105" max="15105" width="35.140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6.5703125" style="7" bestFit="1" customWidth="1"/>
    <col min="15111" max="15111" width="9.5703125" style="7" bestFit="1" customWidth="1"/>
    <col min="15112" max="15112" width="9.85546875" style="7" bestFit="1" customWidth="1"/>
    <col min="15113" max="15113" width="13.7109375" style="7" bestFit="1" customWidth="1"/>
    <col min="15114" max="15114" width="14.42578125" style="7" customWidth="1"/>
    <col min="15115" max="15115" width="16.7109375" style="7" bestFit="1" customWidth="1"/>
    <col min="15116" max="15117" width="16.140625" style="7" bestFit="1" customWidth="1"/>
    <col min="15118" max="15118" width="3.42578125" style="7" customWidth="1"/>
    <col min="15119" max="15249" width="9.7109375" style="7" customWidth="1"/>
    <col min="15250" max="15360" width="11.7109375" style="7"/>
    <col min="15361" max="15361" width="35.140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6.5703125" style="7" bestFit="1" customWidth="1"/>
    <col min="15367" max="15367" width="9.5703125" style="7" bestFit="1" customWidth="1"/>
    <col min="15368" max="15368" width="9.85546875" style="7" bestFit="1" customWidth="1"/>
    <col min="15369" max="15369" width="13.7109375" style="7" bestFit="1" customWidth="1"/>
    <col min="15370" max="15370" width="14.42578125" style="7" customWidth="1"/>
    <col min="15371" max="15371" width="16.7109375" style="7" bestFit="1" customWidth="1"/>
    <col min="15372" max="15373" width="16.140625" style="7" bestFit="1" customWidth="1"/>
    <col min="15374" max="15374" width="3.42578125" style="7" customWidth="1"/>
    <col min="15375" max="15505" width="9.7109375" style="7" customWidth="1"/>
    <col min="15506" max="15616" width="11.7109375" style="7"/>
    <col min="15617" max="15617" width="35.140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6.5703125" style="7" bestFit="1" customWidth="1"/>
    <col min="15623" max="15623" width="9.5703125" style="7" bestFit="1" customWidth="1"/>
    <col min="15624" max="15624" width="9.85546875" style="7" bestFit="1" customWidth="1"/>
    <col min="15625" max="15625" width="13.7109375" style="7" bestFit="1" customWidth="1"/>
    <col min="15626" max="15626" width="14.42578125" style="7" customWidth="1"/>
    <col min="15627" max="15627" width="16.7109375" style="7" bestFit="1" customWidth="1"/>
    <col min="15628" max="15629" width="16.140625" style="7" bestFit="1" customWidth="1"/>
    <col min="15630" max="15630" width="3.42578125" style="7" customWidth="1"/>
    <col min="15631" max="15761" width="9.7109375" style="7" customWidth="1"/>
    <col min="15762" max="15872" width="11.7109375" style="7"/>
    <col min="15873" max="15873" width="35.140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6.5703125" style="7" bestFit="1" customWidth="1"/>
    <col min="15879" max="15879" width="9.5703125" style="7" bestFit="1" customWidth="1"/>
    <col min="15880" max="15880" width="9.85546875" style="7" bestFit="1" customWidth="1"/>
    <col min="15881" max="15881" width="13.7109375" style="7" bestFit="1" customWidth="1"/>
    <col min="15882" max="15882" width="14.42578125" style="7" customWidth="1"/>
    <col min="15883" max="15883" width="16.7109375" style="7" bestFit="1" customWidth="1"/>
    <col min="15884" max="15885" width="16.140625" style="7" bestFit="1" customWidth="1"/>
    <col min="15886" max="15886" width="3.42578125" style="7" customWidth="1"/>
    <col min="15887" max="16017" width="9.7109375" style="7" customWidth="1"/>
    <col min="16018" max="16128" width="11.7109375" style="7"/>
    <col min="16129" max="16129" width="35.140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6.5703125" style="7" bestFit="1" customWidth="1"/>
    <col min="16135" max="16135" width="9.5703125" style="7" bestFit="1" customWidth="1"/>
    <col min="16136" max="16136" width="9.85546875" style="7" bestFit="1" customWidth="1"/>
    <col min="16137" max="16137" width="13.7109375" style="7" bestFit="1" customWidth="1"/>
    <col min="16138" max="16138" width="14.42578125" style="7" customWidth="1"/>
    <col min="16139" max="16139" width="16.7109375" style="7" bestFit="1" customWidth="1"/>
    <col min="16140" max="16141" width="16.140625" style="7" bestFit="1" customWidth="1"/>
    <col min="16142" max="16142" width="3.42578125" style="7" customWidth="1"/>
    <col min="16143" max="16273" width="9.7109375" style="7" customWidth="1"/>
    <col min="16274" max="16384" width="11.7109375" style="7"/>
  </cols>
  <sheetData>
    <row r="1" spans="1:14" ht="12.75" x14ac:dyDescent="0.2">
      <c r="A1" s="1" t="s">
        <v>0</v>
      </c>
      <c r="B1" s="2"/>
      <c r="D1" s="4"/>
      <c r="E1" s="5"/>
    </row>
    <row r="2" spans="1:14" ht="12.75" x14ac:dyDescent="0.2">
      <c r="A2" s="1" t="s">
        <v>1</v>
      </c>
      <c r="B2" s="2"/>
      <c r="D2" s="4"/>
      <c r="E2" s="5"/>
    </row>
    <row r="3" spans="1:14" ht="12.75" x14ac:dyDescent="0.2">
      <c r="A3" s="8" t="s">
        <v>615</v>
      </c>
      <c r="F3" s="6" t="s">
        <v>3</v>
      </c>
    </row>
    <row r="4" spans="1:14" x14ac:dyDescent="0.15">
      <c r="A4" s="10"/>
      <c r="B4" s="2"/>
      <c r="C4" s="2"/>
      <c r="D4" s="10"/>
      <c r="E4" s="11"/>
      <c r="F4" s="10" t="s">
        <v>3</v>
      </c>
      <c r="G4" s="10"/>
      <c r="H4" s="10"/>
      <c r="I4" s="10"/>
      <c r="J4" s="10"/>
      <c r="K4" s="10"/>
      <c r="L4" s="10"/>
      <c r="M4" s="10"/>
      <c r="N4" s="10"/>
    </row>
    <row r="5" spans="1:14" ht="12.75" x14ac:dyDescent="0.2">
      <c r="A5" s="150" t="s">
        <v>4</v>
      </c>
      <c r="B5" s="152" t="s">
        <v>5</v>
      </c>
      <c r="C5" s="153"/>
      <c r="D5" s="13" t="s">
        <v>6</v>
      </c>
      <c r="E5" s="14"/>
      <c r="F5" s="15" t="s">
        <v>7</v>
      </c>
      <c r="G5" s="15" t="s">
        <v>8</v>
      </c>
      <c r="H5" s="15" t="s">
        <v>9</v>
      </c>
      <c r="I5" s="15" t="s">
        <v>10</v>
      </c>
      <c r="J5" s="125"/>
      <c r="K5" s="15" t="s">
        <v>12</v>
      </c>
      <c r="L5" s="15" t="s">
        <v>13</v>
      </c>
      <c r="M5" s="17" t="s">
        <v>14</v>
      </c>
      <c r="N5" s="18"/>
    </row>
    <row r="6" spans="1:14" ht="12.75" x14ac:dyDescent="0.2">
      <c r="A6" s="151"/>
      <c r="B6" s="16"/>
      <c r="C6" s="16"/>
      <c r="D6" s="19"/>
      <c r="E6" s="20"/>
      <c r="F6" s="19"/>
      <c r="G6" s="16" t="s">
        <v>15</v>
      </c>
      <c r="H6" s="16" t="s">
        <v>16</v>
      </c>
      <c r="I6" s="21" t="s">
        <v>17</v>
      </c>
      <c r="J6" s="21" t="s">
        <v>28</v>
      </c>
      <c r="K6" s="16" t="s">
        <v>19</v>
      </c>
      <c r="L6" s="16" t="s">
        <v>20</v>
      </c>
      <c r="M6" s="22" t="s">
        <v>21</v>
      </c>
      <c r="N6" s="18"/>
    </row>
    <row r="7" spans="1:14" ht="12.75" x14ac:dyDescent="0.2">
      <c r="A7" s="151"/>
      <c r="B7" s="16" t="s">
        <v>22</v>
      </c>
      <c r="C7" s="16" t="s">
        <v>23</v>
      </c>
      <c r="D7" s="23"/>
      <c r="E7" s="24" t="s">
        <v>24</v>
      </c>
      <c r="F7" s="19"/>
      <c r="G7" s="16" t="s">
        <v>25</v>
      </c>
      <c r="H7" s="16" t="s">
        <v>26</v>
      </c>
      <c r="I7" s="16" t="s">
        <v>27</v>
      </c>
      <c r="J7" s="21" t="s">
        <v>33</v>
      </c>
      <c r="K7" s="16" t="s">
        <v>29</v>
      </c>
      <c r="L7" s="16" t="s">
        <v>30</v>
      </c>
      <c r="M7" s="25"/>
      <c r="N7" s="18"/>
    </row>
    <row r="8" spans="1:14" ht="12.75" x14ac:dyDescent="0.2">
      <c r="A8" s="26" t="s">
        <v>616</v>
      </c>
      <c r="B8" s="27"/>
      <c r="C8" s="27">
        <v>18381.39</v>
      </c>
      <c r="D8" s="28"/>
      <c r="E8" s="27"/>
      <c r="F8" s="27" t="s">
        <v>617</v>
      </c>
      <c r="G8" s="27">
        <v>540.07000000000005</v>
      </c>
      <c r="H8" s="29"/>
      <c r="I8" s="29"/>
      <c r="J8" s="29"/>
      <c r="K8" s="30" t="s">
        <v>34</v>
      </c>
      <c r="L8" s="29" t="s">
        <v>21</v>
      </c>
      <c r="M8" s="31"/>
      <c r="N8" s="18"/>
    </row>
    <row r="9" spans="1:14" x14ac:dyDescent="0.15">
      <c r="A9" s="10"/>
      <c r="B9" s="2"/>
      <c r="C9" s="2"/>
      <c r="D9" s="10"/>
      <c r="E9" s="11"/>
      <c r="F9" s="10"/>
      <c r="G9" s="2"/>
      <c r="H9" s="2"/>
      <c r="I9" s="2"/>
      <c r="J9" s="10"/>
      <c r="K9" s="10"/>
      <c r="L9" s="10"/>
      <c r="M9" s="10"/>
      <c r="N9" s="10"/>
    </row>
    <row r="10" spans="1:14" x14ac:dyDescent="0.15">
      <c r="A10" s="32" t="s">
        <v>35</v>
      </c>
      <c r="B10" s="33">
        <v>193</v>
      </c>
      <c r="C10" s="33" t="s">
        <v>36</v>
      </c>
      <c r="D10" s="33" t="s">
        <v>37</v>
      </c>
      <c r="E10" s="34">
        <v>163</v>
      </c>
      <c r="F10" s="35" t="s">
        <v>38</v>
      </c>
      <c r="G10" s="36">
        <v>6.5</v>
      </c>
      <c r="H10" s="33" t="s">
        <v>39</v>
      </c>
      <c r="I10" s="37">
        <v>11.5</v>
      </c>
      <c r="J10" s="38">
        <v>28512.758699999998</v>
      </c>
      <c r="K10" s="38">
        <v>524104</v>
      </c>
      <c r="L10" s="38">
        <v>5372</v>
      </c>
      <c r="M10" s="38">
        <v>529476</v>
      </c>
      <c r="N10" s="39"/>
    </row>
    <row r="11" spans="1:14" x14ac:dyDescent="0.15">
      <c r="A11" s="32" t="s">
        <v>35</v>
      </c>
      <c r="B11" s="33">
        <v>193</v>
      </c>
      <c r="C11" s="33" t="s">
        <v>36</v>
      </c>
      <c r="D11" s="33" t="s">
        <v>37</v>
      </c>
      <c r="E11" s="34">
        <v>139</v>
      </c>
      <c r="F11" s="35" t="s">
        <v>40</v>
      </c>
      <c r="G11" s="36">
        <v>6.3</v>
      </c>
      <c r="H11" s="33" t="s">
        <v>39</v>
      </c>
      <c r="I11" s="37">
        <v>24.5</v>
      </c>
      <c r="J11" s="38">
        <v>139000</v>
      </c>
      <c r="K11" s="38">
        <v>2555013</v>
      </c>
      <c r="L11" s="38">
        <v>25396</v>
      </c>
      <c r="M11" s="38">
        <v>2580409</v>
      </c>
      <c r="N11" s="39"/>
    </row>
    <row r="12" spans="1:14" x14ac:dyDescent="0.15">
      <c r="A12" s="32" t="s">
        <v>35</v>
      </c>
      <c r="B12" s="33">
        <v>199</v>
      </c>
      <c r="C12" s="33" t="s">
        <v>41</v>
      </c>
      <c r="D12" s="33" t="s">
        <v>37</v>
      </c>
      <c r="E12" s="34">
        <v>168</v>
      </c>
      <c r="F12" s="35" t="s">
        <v>42</v>
      </c>
      <c r="G12" s="36">
        <v>6.5</v>
      </c>
      <c r="H12" s="33" t="s">
        <v>39</v>
      </c>
      <c r="I12" s="37">
        <v>11.5</v>
      </c>
      <c r="J12" s="38">
        <v>38582.31</v>
      </c>
      <c r="K12" s="38">
        <v>709196</v>
      </c>
      <c r="L12" s="38">
        <v>7270</v>
      </c>
      <c r="M12" s="38">
        <v>716466</v>
      </c>
      <c r="N12" s="39"/>
    </row>
    <row r="13" spans="1:14" x14ac:dyDescent="0.15">
      <c r="A13" s="32" t="s">
        <v>35</v>
      </c>
      <c r="B13" s="33">
        <v>199</v>
      </c>
      <c r="C13" s="33" t="s">
        <v>41</v>
      </c>
      <c r="D13" s="33" t="s">
        <v>37</v>
      </c>
      <c r="E13" s="34">
        <v>143</v>
      </c>
      <c r="F13" s="35" t="s">
        <v>43</v>
      </c>
      <c r="G13" s="36">
        <v>6.3</v>
      </c>
      <c r="H13" s="33" t="s">
        <v>39</v>
      </c>
      <c r="I13" s="37">
        <v>24.5</v>
      </c>
      <c r="J13" s="38">
        <v>143000</v>
      </c>
      <c r="K13" s="38">
        <v>2628539</v>
      </c>
      <c r="L13" s="38">
        <v>26127</v>
      </c>
      <c r="M13" s="38">
        <v>2654666</v>
      </c>
      <c r="N13" s="39"/>
    </row>
    <row r="14" spans="1:14" x14ac:dyDescent="0.15">
      <c r="A14" s="32" t="s">
        <v>35</v>
      </c>
      <c r="B14" s="33">
        <v>202</v>
      </c>
      <c r="C14" s="33" t="s">
        <v>44</v>
      </c>
      <c r="D14" s="33" t="s">
        <v>37</v>
      </c>
      <c r="E14" s="34">
        <v>230</v>
      </c>
      <c r="F14" s="35" t="s">
        <v>45</v>
      </c>
      <c r="G14" s="36">
        <v>7.4</v>
      </c>
      <c r="H14" s="33" t="s">
        <v>39</v>
      </c>
      <c r="I14" s="37">
        <v>5</v>
      </c>
      <c r="J14" s="38">
        <v>0</v>
      </c>
      <c r="K14" s="38">
        <v>0</v>
      </c>
      <c r="L14" s="38"/>
      <c r="M14" s="38"/>
      <c r="N14" s="39"/>
    </row>
    <row r="15" spans="1:14" x14ac:dyDescent="0.15">
      <c r="A15" s="32" t="s">
        <v>46</v>
      </c>
      <c r="B15" s="33">
        <v>202</v>
      </c>
      <c r="C15" s="33" t="s">
        <v>44</v>
      </c>
      <c r="D15" s="33" t="s">
        <v>37</v>
      </c>
      <c r="E15" s="34">
        <v>317</v>
      </c>
      <c r="F15" s="35" t="s">
        <v>47</v>
      </c>
      <c r="G15" s="36">
        <v>7.4</v>
      </c>
      <c r="H15" s="33" t="s">
        <v>39</v>
      </c>
      <c r="I15" s="37">
        <v>20</v>
      </c>
      <c r="J15" s="38">
        <v>309128.48</v>
      </c>
      <c r="K15" s="38">
        <v>5682211</v>
      </c>
      <c r="L15" s="38">
        <v>70127</v>
      </c>
      <c r="M15" s="38">
        <v>5752338</v>
      </c>
      <c r="N15" s="39"/>
    </row>
    <row r="16" spans="1:14" x14ac:dyDescent="0.15">
      <c r="A16" s="32" t="s">
        <v>48</v>
      </c>
      <c r="B16" s="33">
        <v>211</v>
      </c>
      <c r="C16" s="33" t="s">
        <v>49</v>
      </c>
      <c r="D16" s="33" t="s">
        <v>37</v>
      </c>
      <c r="E16" s="34">
        <v>290</v>
      </c>
      <c r="F16" s="33" t="s">
        <v>50</v>
      </c>
      <c r="G16" s="36">
        <v>6.9</v>
      </c>
      <c r="H16" s="33" t="s">
        <v>39</v>
      </c>
      <c r="I16" s="37">
        <v>20</v>
      </c>
      <c r="J16" s="38">
        <v>162705.9</v>
      </c>
      <c r="K16" s="38">
        <v>2990761</v>
      </c>
      <c r="L16" s="38">
        <v>22255</v>
      </c>
      <c r="M16" s="38">
        <v>3013016</v>
      </c>
      <c r="N16" s="39"/>
    </row>
    <row r="17" spans="1:14" x14ac:dyDescent="0.15">
      <c r="A17" s="32" t="s">
        <v>48</v>
      </c>
      <c r="B17" s="33">
        <v>211</v>
      </c>
      <c r="C17" s="33" t="s">
        <v>49</v>
      </c>
      <c r="D17" s="33" t="s">
        <v>37</v>
      </c>
      <c r="E17" s="34">
        <v>128</v>
      </c>
      <c r="F17" s="33" t="s">
        <v>51</v>
      </c>
      <c r="G17" s="36">
        <v>6.9</v>
      </c>
      <c r="H17" s="33" t="s">
        <v>39</v>
      </c>
      <c r="I17" s="37">
        <v>20</v>
      </c>
      <c r="J17" s="38">
        <v>71279.759999999995</v>
      </c>
      <c r="K17" s="38">
        <v>1310221</v>
      </c>
      <c r="L17" s="38">
        <v>9750</v>
      </c>
      <c r="M17" s="38">
        <v>1319971</v>
      </c>
      <c r="N17" s="39"/>
    </row>
    <row r="18" spans="1:14" x14ac:dyDescent="0.15">
      <c r="A18" s="32" t="s">
        <v>52</v>
      </c>
      <c r="B18" s="33">
        <v>211</v>
      </c>
      <c r="C18" s="33" t="s">
        <v>49</v>
      </c>
      <c r="D18" s="33" t="s">
        <v>37</v>
      </c>
      <c r="E18" s="34">
        <v>22</v>
      </c>
      <c r="F18" s="33" t="s">
        <v>53</v>
      </c>
      <c r="G18" s="36">
        <v>6.9</v>
      </c>
      <c r="H18" s="33" t="s">
        <v>39</v>
      </c>
      <c r="I18" s="37">
        <v>20</v>
      </c>
      <c r="J18" s="38">
        <v>36564.22</v>
      </c>
      <c r="K18" s="38">
        <v>672101</v>
      </c>
      <c r="L18" s="38">
        <v>5001</v>
      </c>
      <c r="M18" s="38">
        <v>677102</v>
      </c>
      <c r="N18" s="39"/>
    </row>
    <row r="19" spans="1:14" x14ac:dyDescent="0.15">
      <c r="A19" s="32"/>
      <c r="B19" s="33"/>
      <c r="C19" s="33"/>
      <c r="D19" s="33"/>
      <c r="E19" s="34"/>
      <c r="F19" s="33"/>
      <c r="G19" s="36"/>
      <c r="H19" s="33"/>
      <c r="I19" s="37"/>
      <c r="J19" s="38"/>
      <c r="K19" s="38"/>
      <c r="L19" s="38"/>
      <c r="M19" s="38"/>
      <c r="N19" s="39"/>
    </row>
    <row r="20" spans="1:14" x14ac:dyDescent="0.15">
      <c r="A20" s="32" t="s">
        <v>48</v>
      </c>
      <c r="B20" s="33">
        <v>221</v>
      </c>
      <c r="C20" s="33" t="s">
        <v>54</v>
      </c>
      <c r="D20" s="33" t="s">
        <v>55</v>
      </c>
      <c r="E20" s="34">
        <v>330</v>
      </c>
      <c r="F20" s="33" t="s">
        <v>56</v>
      </c>
      <c r="G20" s="36">
        <v>7.4</v>
      </c>
      <c r="H20" s="33" t="s">
        <v>57</v>
      </c>
      <c r="I20" s="37">
        <v>20</v>
      </c>
      <c r="J20" s="38">
        <v>260000</v>
      </c>
      <c r="K20" s="38">
        <v>4779161</v>
      </c>
      <c r="L20" s="38">
        <v>38061</v>
      </c>
      <c r="M20" s="38">
        <v>4817222</v>
      </c>
      <c r="N20" s="39"/>
    </row>
    <row r="21" spans="1:14" x14ac:dyDescent="0.15">
      <c r="A21" s="32" t="s">
        <v>48</v>
      </c>
      <c r="B21" s="33">
        <v>221</v>
      </c>
      <c r="C21" s="33" t="s">
        <v>54</v>
      </c>
      <c r="D21" s="33" t="s">
        <v>55</v>
      </c>
      <c r="E21" s="34">
        <v>43</v>
      </c>
      <c r="F21" s="33" t="s">
        <v>58</v>
      </c>
      <c r="G21" s="36">
        <v>7.4</v>
      </c>
      <c r="H21" s="33" t="s">
        <v>57</v>
      </c>
      <c r="I21" s="37">
        <v>20</v>
      </c>
      <c r="J21" s="38">
        <v>34000</v>
      </c>
      <c r="K21" s="38">
        <v>624967</v>
      </c>
      <c r="L21" s="38">
        <v>4977</v>
      </c>
      <c r="M21" s="38">
        <v>629944</v>
      </c>
      <c r="N21" s="39"/>
    </row>
    <row r="22" spans="1:14" x14ac:dyDescent="0.15">
      <c r="A22" s="32" t="s">
        <v>48</v>
      </c>
      <c r="B22" s="33">
        <v>221</v>
      </c>
      <c r="C22" s="33" t="s">
        <v>54</v>
      </c>
      <c r="D22" s="33" t="s">
        <v>55</v>
      </c>
      <c r="E22" s="34">
        <v>240</v>
      </c>
      <c r="F22" s="33" t="s">
        <v>59</v>
      </c>
      <c r="G22" s="36">
        <v>7.4</v>
      </c>
      <c r="H22" s="33" t="s">
        <v>57</v>
      </c>
      <c r="I22" s="37">
        <v>12</v>
      </c>
      <c r="J22" s="38">
        <v>81969.81</v>
      </c>
      <c r="K22" s="38">
        <v>1506719</v>
      </c>
      <c r="L22" s="38">
        <v>11999</v>
      </c>
      <c r="M22" s="38">
        <v>1518718</v>
      </c>
      <c r="N22" s="39"/>
    </row>
    <row r="23" spans="1:14" x14ac:dyDescent="0.15">
      <c r="A23" s="32" t="s">
        <v>48</v>
      </c>
      <c r="B23" s="33">
        <v>221</v>
      </c>
      <c r="C23" s="33" t="s">
        <v>54</v>
      </c>
      <c r="D23" s="33" t="s">
        <v>55</v>
      </c>
      <c r="E23" s="34">
        <v>55</v>
      </c>
      <c r="F23" s="33" t="s">
        <v>60</v>
      </c>
      <c r="G23" s="36">
        <v>7.4</v>
      </c>
      <c r="H23" s="33" t="s">
        <v>57</v>
      </c>
      <c r="I23" s="37">
        <v>12</v>
      </c>
      <c r="J23" s="38">
        <v>18496.72</v>
      </c>
      <c r="K23" s="38">
        <v>339995</v>
      </c>
      <c r="L23" s="38">
        <v>2726</v>
      </c>
      <c r="M23" s="38">
        <v>342721</v>
      </c>
      <c r="N23" s="39"/>
    </row>
    <row r="24" spans="1:14" x14ac:dyDescent="0.15">
      <c r="A24" s="32" t="s">
        <v>52</v>
      </c>
      <c r="B24" s="33">
        <v>221</v>
      </c>
      <c r="C24" s="33" t="s">
        <v>54</v>
      </c>
      <c r="D24" s="33" t="s">
        <v>55</v>
      </c>
      <c r="E24" s="34">
        <v>50</v>
      </c>
      <c r="F24" s="33" t="s">
        <v>61</v>
      </c>
      <c r="G24" s="36">
        <v>7.4</v>
      </c>
      <c r="H24" s="33" t="s">
        <v>57</v>
      </c>
      <c r="I24" s="37">
        <v>20</v>
      </c>
      <c r="J24" s="38">
        <v>84031</v>
      </c>
      <c r="K24" s="38">
        <v>1544607</v>
      </c>
      <c r="L24" s="38">
        <v>12248</v>
      </c>
      <c r="M24" s="38">
        <v>1556855</v>
      </c>
      <c r="N24" s="39"/>
    </row>
    <row r="25" spans="1:14" x14ac:dyDescent="0.15">
      <c r="A25" s="32" t="s">
        <v>62</v>
      </c>
      <c r="B25" s="33">
        <v>225</v>
      </c>
      <c r="C25" s="33" t="s">
        <v>63</v>
      </c>
      <c r="D25" s="33" t="s">
        <v>55</v>
      </c>
      <c r="E25" s="34">
        <v>427</v>
      </c>
      <c r="F25" s="33" t="s">
        <v>64</v>
      </c>
      <c r="G25" s="36">
        <v>7.5</v>
      </c>
      <c r="H25" s="33" t="s">
        <v>65</v>
      </c>
      <c r="I25" s="37">
        <v>24</v>
      </c>
      <c r="J25" s="38">
        <v>336855</v>
      </c>
      <c r="K25" s="38">
        <v>6191863</v>
      </c>
      <c r="L25" s="38">
        <v>75999</v>
      </c>
      <c r="M25" s="38">
        <v>6267862</v>
      </c>
      <c r="N25" s="39"/>
    </row>
    <row r="26" spans="1:14" x14ac:dyDescent="0.15">
      <c r="A26" s="32" t="s">
        <v>66</v>
      </c>
      <c r="B26" s="33">
        <v>225</v>
      </c>
      <c r="C26" s="33" t="s">
        <v>63</v>
      </c>
      <c r="D26" s="33" t="s">
        <v>55</v>
      </c>
      <c r="E26" s="34">
        <v>36</v>
      </c>
      <c r="F26" s="33" t="s">
        <v>67</v>
      </c>
      <c r="G26" s="36">
        <v>7.5</v>
      </c>
      <c r="H26" s="33" t="s">
        <v>65</v>
      </c>
      <c r="I26" s="37">
        <v>24</v>
      </c>
      <c r="J26" s="38">
        <v>58656</v>
      </c>
      <c r="K26" s="38">
        <v>1078179</v>
      </c>
      <c r="L26" s="38">
        <v>13233</v>
      </c>
      <c r="M26" s="38">
        <v>1091412</v>
      </c>
      <c r="N26" s="39"/>
    </row>
    <row r="27" spans="1:14" x14ac:dyDescent="0.15">
      <c r="A27" s="32" t="s">
        <v>48</v>
      </c>
      <c r="B27" s="33">
        <v>226</v>
      </c>
      <c r="C27" s="33" t="s">
        <v>68</v>
      </c>
      <c r="D27" s="33" t="s">
        <v>55</v>
      </c>
      <c r="E27" s="34">
        <v>770</v>
      </c>
      <c r="F27" s="33" t="s">
        <v>69</v>
      </c>
      <c r="G27" s="36">
        <v>7.75</v>
      </c>
      <c r="H27" s="33" t="s">
        <v>39</v>
      </c>
      <c r="I27" s="37">
        <v>20</v>
      </c>
      <c r="J27" s="38">
        <v>0</v>
      </c>
      <c r="K27" s="38">
        <v>0</v>
      </c>
      <c r="L27" s="38"/>
      <c r="M27" s="38"/>
      <c r="N27" s="39"/>
    </row>
    <row r="28" spans="1:14" x14ac:dyDescent="0.15">
      <c r="A28" s="32" t="s">
        <v>48</v>
      </c>
      <c r="B28" s="33">
        <v>226</v>
      </c>
      <c r="C28" s="33" t="s">
        <v>68</v>
      </c>
      <c r="D28" s="33" t="s">
        <v>55</v>
      </c>
      <c r="E28" s="34">
        <v>41</v>
      </c>
      <c r="F28" s="33" t="s">
        <v>70</v>
      </c>
      <c r="G28" s="36">
        <v>7.75</v>
      </c>
      <c r="H28" s="33" t="s">
        <v>39</v>
      </c>
      <c r="I28" s="37">
        <v>20</v>
      </c>
      <c r="J28" s="38">
        <v>0</v>
      </c>
      <c r="K28" s="38">
        <v>0</v>
      </c>
      <c r="L28" s="38"/>
      <c r="M28" s="38"/>
      <c r="N28" s="39"/>
    </row>
    <row r="29" spans="1:14" x14ac:dyDescent="0.15">
      <c r="A29" s="32" t="s">
        <v>71</v>
      </c>
      <c r="B29" s="33">
        <v>226</v>
      </c>
      <c r="C29" s="33" t="s">
        <v>68</v>
      </c>
      <c r="D29" s="33" t="s">
        <v>55</v>
      </c>
      <c r="E29" s="34">
        <v>44</v>
      </c>
      <c r="F29" s="33" t="s">
        <v>72</v>
      </c>
      <c r="G29" s="36">
        <v>7.75</v>
      </c>
      <c r="H29" s="33" t="s">
        <v>39</v>
      </c>
      <c r="I29" s="37">
        <v>20</v>
      </c>
      <c r="J29" s="38">
        <v>0</v>
      </c>
      <c r="K29" s="38">
        <v>0</v>
      </c>
      <c r="L29" s="38"/>
      <c r="M29" s="38"/>
      <c r="N29" s="39"/>
    </row>
    <row r="30" spans="1:14" x14ac:dyDescent="0.15">
      <c r="A30" s="32"/>
      <c r="B30" s="33"/>
      <c r="C30" s="33"/>
      <c r="D30" s="33"/>
      <c r="E30" s="34"/>
      <c r="F30" s="33"/>
      <c r="G30" s="36"/>
      <c r="H30" s="33"/>
      <c r="I30" s="37"/>
      <c r="J30" s="38"/>
      <c r="K30" s="38"/>
      <c r="L30" s="38"/>
      <c r="M30" s="38"/>
      <c r="N30" s="39"/>
    </row>
    <row r="31" spans="1:14" x14ac:dyDescent="0.15">
      <c r="A31" s="32" t="s">
        <v>62</v>
      </c>
      <c r="B31" s="33">
        <v>228</v>
      </c>
      <c r="C31" s="33" t="s">
        <v>73</v>
      </c>
      <c r="D31" s="33" t="s">
        <v>55</v>
      </c>
      <c r="E31" s="34">
        <v>433</v>
      </c>
      <c r="F31" s="33" t="s">
        <v>42</v>
      </c>
      <c r="G31" s="36">
        <v>7.5</v>
      </c>
      <c r="H31" s="33" t="s">
        <v>65</v>
      </c>
      <c r="I31" s="37">
        <v>21</v>
      </c>
      <c r="J31" s="38">
        <v>298852</v>
      </c>
      <c r="K31" s="38">
        <v>5493315</v>
      </c>
      <c r="L31" s="38">
        <v>67425</v>
      </c>
      <c r="M31" s="38">
        <v>5560740</v>
      </c>
      <c r="N31" s="39"/>
    </row>
    <row r="32" spans="1:14" x14ac:dyDescent="0.15">
      <c r="A32" s="32" t="s">
        <v>66</v>
      </c>
      <c r="B32" s="33">
        <v>228</v>
      </c>
      <c r="C32" s="33" t="s">
        <v>73</v>
      </c>
      <c r="D32" s="33" t="s">
        <v>55</v>
      </c>
      <c r="E32" s="34">
        <v>60</v>
      </c>
      <c r="F32" s="33" t="s">
        <v>43</v>
      </c>
      <c r="G32" s="36">
        <v>7.5</v>
      </c>
      <c r="H32" s="33" t="s">
        <v>65</v>
      </c>
      <c r="I32" s="37">
        <v>21</v>
      </c>
      <c r="J32" s="38">
        <v>97759</v>
      </c>
      <c r="K32" s="38">
        <v>1796946</v>
      </c>
      <c r="L32" s="38">
        <v>22056</v>
      </c>
      <c r="M32" s="38">
        <v>1819002</v>
      </c>
      <c r="N32" s="39"/>
    </row>
    <row r="33" spans="1:14" x14ac:dyDescent="0.15">
      <c r="A33" s="32" t="s">
        <v>48</v>
      </c>
      <c r="B33" s="33">
        <v>233</v>
      </c>
      <c r="C33" s="33" t="s">
        <v>74</v>
      </c>
      <c r="D33" s="33" t="s">
        <v>75</v>
      </c>
      <c r="E33" s="34">
        <v>15000</v>
      </c>
      <c r="F33" s="33" t="s">
        <v>76</v>
      </c>
      <c r="G33" s="36" t="s">
        <v>77</v>
      </c>
      <c r="H33" s="33" t="s">
        <v>78</v>
      </c>
      <c r="I33" s="37">
        <v>5.5</v>
      </c>
      <c r="J33" s="38">
        <v>0</v>
      </c>
      <c r="K33" s="38">
        <v>0</v>
      </c>
      <c r="L33" s="38"/>
      <c r="M33" s="38"/>
      <c r="N33" s="35"/>
    </row>
    <row r="34" spans="1:14" x14ac:dyDescent="0.15">
      <c r="A34" s="32" t="s">
        <v>48</v>
      </c>
      <c r="B34" s="33">
        <v>233</v>
      </c>
      <c r="C34" s="33" t="s">
        <v>74</v>
      </c>
      <c r="D34" s="33" t="s">
        <v>75</v>
      </c>
      <c r="E34" s="34">
        <v>32775</v>
      </c>
      <c r="F34" s="33" t="s">
        <v>79</v>
      </c>
      <c r="G34" s="36" t="s">
        <v>77</v>
      </c>
      <c r="H34" s="33" t="s">
        <v>78</v>
      </c>
      <c r="I34" s="37">
        <v>5.5</v>
      </c>
      <c r="J34" s="38">
        <v>0</v>
      </c>
      <c r="K34" s="38">
        <v>0</v>
      </c>
      <c r="L34" s="38"/>
      <c r="M34" s="38"/>
      <c r="N34" s="35"/>
    </row>
    <row r="35" spans="1:14" x14ac:dyDescent="0.15">
      <c r="A35" s="32" t="s">
        <v>80</v>
      </c>
      <c r="B35" s="33">
        <v>236</v>
      </c>
      <c r="C35" s="33" t="s">
        <v>81</v>
      </c>
      <c r="D35" s="33" t="s">
        <v>55</v>
      </c>
      <c r="E35" s="34">
        <v>403</v>
      </c>
      <c r="F35" s="35" t="s">
        <v>82</v>
      </c>
      <c r="G35" s="36">
        <v>7</v>
      </c>
      <c r="H35" s="33" t="s">
        <v>65</v>
      </c>
      <c r="I35" s="37">
        <v>19</v>
      </c>
      <c r="J35" s="38">
        <v>281797.83</v>
      </c>
      <c r="K35" s="38">
        <v>5179836</v>
      </c>
      <c r="L35" s="38">
        <v>87155</v>
      </c>
      <c r="M35" s="38">
        <v>5266991</v>
      </c>
      <c r="N35" s="39"/>
    </row>
    <row r="36" spans="1:14" x14ac:dyDescent="0.15">
      <c r="A36" s="32" t="s">
        <v>83</v>
      </c>
      <c r="B36" s="33">
        <v>236</v>
      </c>
      <c r="C36" s="33" t="s">
        <v>81</v>
      </c>
      <c r="D36" s="33" t="s">
        <v>55</v>
      </c>
      <c r="E36" s="34">
        <v>35.5</v>
      </c>
      <c r="F36" s="35" t="s">
        <v>84</v>
      </c>
      <c r="G36" s="36">
        <v>6.5</v>
      </c>
      <c r="H36" s="33" t="s">
        <v>65</v>
      </c>
      <c r="I36" s="37">
        <v>20</v>
      </c>
      <c r="J36" s="38">
        <v>54292.73</v>
      </c>
      <c r="K36" s="38">
        <v>997976</v>
      </c>
      <c r="L36" s="38">
        <v>0</v>
      </c>
      <c r="M36" s="38">
        <v>997976</v>
      </c>
      <c r="N36" s="39"/>
    </row>
    <row r="37" spans="1:14" x14ac:dyDescent="0.15">
      <c r="A37" s="32" t="s">
        <v>85</v>
      </c>
      <c r="B37" s="33">
        <v>239</v>
      </c>
      <c r="C37" s="33" t="s">
        <v>86</v>
      </c>
      <c r="D37" s="33" t="s">
        <v>55</v>
      </c>
      <c r="E37" s="34">
        <v>2100</v>
      </c>
      <c r="F37" s="33" t="s">
        <v>50</v>
      </c>
      <c r="G37" s="36">
        <v>6.8</v>
      </c>
      <c r="H37" s="33" t="s">
        <v>39</v>
      </c>
      <c r="I37" s="37">
        <v>4</v>
      </c>
      <c r="J37" s="38"/>
      <c r="K37" s="38"/>
      <c r="L37" s="38"/>
      <c r="M37" s="38"/>
      <c r="N37" s="39"/>
    </row>
    <row r="38" spans="1:14" x14ac:dyDescent="0.15">
      <c r="A38" s="32" t="s">
        <v>85</v>
      </c>
      <c r="B38" s="33">
        <v>239</v>
      </c>
      <c r="C38" s="33" t="s">
        <v>86</v>
      </c>
      <c r="D38" s="33" t="s">
        <v>55</v>
      </c>
      <c r="E38" s="34">
        <v>590</v>
      </c>
      <c r="F38" s="33" t="s">
        <v>53</v>
      </c>
      <c r="G38" s="36">
        <v>6.8</v>
      </c>
      <c r="H38" s="33" t="s">
        <v>39</v>
      </c>
      <c r="I38" s="37">
        <v>14</v>
      </c>
      <c r="J38" s="38">
        <v>250868.8</v>
      </c>
      <c r="K38" s="38">
        <v>4611317</v>
      </c>
      <c r="L38" s="38">
        <v>1685.69</v>
      </c>
      <c r="M38" s="38">
        <v>4613003.03</v>
      </c>
      <c r="N38" s="39"/>
    </row>
    <row r="39" spans="1:14" x14ac:dyDescent="0.15">
      <c r="A39" s="32" t="s">
        <v>87</v>
      </c>
      <c r="B39" s="33">
        <v>239</v>
      </c>
      <c r="C39" s="33" t="s">
        <v>86</v>
      </c>
      <c r="D39" s="33" t="s">
        <v>55</v>
      </c>
      <c r="E39" s="34">
        <v>48</v>
      </c>
      <c r="F39" s="33" t="s">
        <v>88</v>
      </c>
      <c r="G39" s="36">
        <v>6.8</v>
      </c>
      <c r="H39" s="33" t="s">
        <v>39</v>
      </c>
      <c r="I39" s="37">
        <v>14</v>
      </c>
      <c r="J39" s="38">
        <v>72783.64</v>
      </c>
      <c r="K39" s="38">
        <v>1337864</v>
      </c>
      <c r="L39" s="38">
        <v>0</v>
      </c>
      <c r="M39" s="38">
        <v>1337864.48</v>
      </c>
      <c r="N39" s="39"/>
    </row>
    <row r="40" spans="1:14" x14ac:dyDescent="0.15">
      <c r="A40" s="32"/>
      <c r="B40" s="33"/>
      <c r="C40" s="33"/>
      <c r="D40" s="33"/>
      <c r="E40" s="34"/>
      <c r="F40" s="33"/>
      <c r="G40" s="36"/>
      <c r="H40" s="33"/>
      <c r="I40" s="37"/>
      <c r="J40" s="38"/>
      <c r="K40" s="38"/>
      <c r="L40" s="38"/>
      <c r="M40" s="38"/>
      <c r="N40" s="39"/>
    </row>
    <row r="41" spans="1:14" x14ac:dyDescent="0.15">
      <c r="A41" s="32" t="s">
        <v>85</v>
      </c>
      <c r="B41" s="33">
        <v>243</v>
      </c>
      <c r="C41" s="33" t="s">
        <v>89</v>
      </c>
      <c r="D41" s="33" t="s">
        <v>55</v>
      </c>
      <c r="E41" s="34">
        <v>200</v>
      </c>
      <c r="F41" s="33" t="s">
        <v>90</v>
      </c>
      <c r="G41" s="36">
        <v>5.5</v>
      </c>
      <c r="H41" s="33" t="s">
        <v>39</v>
      </c>
      <c r="I41" s="37">
        <v>10</v>
      </c>
      <c r="J41" s="38">
        <v>0</v>
      </c>
      <c r="K41" s="38">
        <v>0</v>
      </c>
      <c r="L41" s="38"/>
      <c r="M41" s="38"/>
      <c r="N41" s="39"/>
    </row>
    <row r="42" spans="1:14" x14ac:dyDescent="0.15">
      <c r="A42" s="32" t="s">
        <v>85</v>
      </c>
      <c r="B42" s="33">
        <v>243</v>
      </c>
      <c r="C42" s="33" t="s">
        <v>89</v>
      </c>
      <c r="D42" s="33" t="s">
        <v>55</v>
      </c>
      <c r="E42" s="34">
        <v>780</v>
      </c>
      <c r="F42" s="33" t="s">
        <v>91</v>
      </c>
      <c r="G42" s="36">
        <v>5.5</v>
      </c>
      <c r="H42" s="33" t="s">
        <v>39</v>
      </c>
      <c r="I42" s="37">
        <v>10</v>
      </c>
      <c r="J42" s="38">
        <v>0</v>
      </c>
      <c r="K42" s="38">
        <v>0</v>
      </c>
      <c r="L42" s="38"/>
      <c r="M42" s="38"/>
      <c r="N42" s="39"/>
    </row>
    <row r="43" spans="1:14" x14ac:dyDescent="0.15">
      <c r="A43" s="32" t="s">
        <v>85</v>
      </c>
      <c r="B43" s="33">
        <v>243</v>
      </c>
      <c r="C43" s="33" t="s">
        <v>89</v>
      </c>
      <c r="D43" s="33" t="s">
        <v>55</v>
      </c>
      <c r="E43" s="34">
        <v>214</v>
      </c>
      <c r="F43" s="33" t="s">
        <v>92</v>
      </c>
      <c r="G43" s="36">
        <v>5.75</v>
      </c>
      <c r="H43" s="33" t="s">
        <v>39</v>
      </c>
      <c r="I43" s="37">
        <v>20</v>
      </c>
      <c r="J43" s="38">
        <v>0</v>
      </c>
      <c r="K43" s="38">
        <v>0</v>
      </c>
      <c r="L43" s="38"/>
      <c r="M43" s="38"/>
      <c r="N43" s="39"/>
    </row>
    <row r="44" spans="1:14" x14ac:dyDescent="0.15">
      <c r="A44" s="32" t="s">
        <v>85</v>
      </c>
      <c r="B44" s="33">
        <v>243</v>
      </c>
      <c r="C44" s="33" t="s">
        <v>89</v>
      </c>
      <c r="D44" s="33" t="s">
        <v>55</v>
      </c>
      <c r="E44" s="34">
        <v>835</v>
      </c>
      <c r="F44" s="33" t="s">
        <v>93</v>
      </c>
      <c r="G44" s="36">
        <v>5.75</v>
      </c>
      <c r="H44" s="33" t="s">
        <v>39</v>
      </c>
      <c r="I44" s="37">
        <v>20</v>
      </c>
      <c r="J44" s="38">
        <v>0</v>
      </c>
      <c r="K44" s="38">
        <v>0</v>
      </c>
      <c r="L44" s="38"/>
      <c r="M44" s="38"/>
      <c r="N44" s="39"/>
    </row>
    <row r="45" spans="1:14" x14ac:dyDescent="0.15">
      <c r="A45" s="32" t="s">
        <v>87</v>
      </c>
      <c r="B45" s="33">
        <v>243</v>
      </c>
      <c r="C45" s="33" t="s">
        <v>89</v>
      </c>
      <c r="D45" s="33" t="s">
        <v>55</v>
      </c>
      <c r="E45" s="34">
        <v>116</v>
      </c>
      <c r="F45" s="33" t="s">
        <v>94</v>
      </c>
      <c r="G45" s="36">
        <v>5.75</v>
      </c>
      <c r="H45" s="33" t="s">
        <v>39</v>
      </c>
      <c r="I45" s="37">
        <v>20</v>
      </c>
      <c r="J45" s="38">
        <v>0</v>
      </c>
      <c r="K45" s="38">
        <v>0</v>
      </c>
      <c r="L45" s="38"/>
      <c r="M45" s="38"/>
      <c r="N45" s="39"/>
    </row>
    <row r="46" spans="1:14" x14ac:dyDescent="0.15">
      <c r="A46" s="32" t="s">
        <v>48</v>
      </c>
      <c r="B46" s="33">
        <v>245</v>
      </c>
      <c r="C46" s="33" t="s">
        <v>95</v>
      </c>
      <c r="D46" s="33" t="s">
        <v>55</v>
      </c>
      <c r="E46" s="34">
        <v>800</v>
      </c>
      <c r="F46" s="33" t="s">
        <v>96</v>
      </c>
      <c r="G46" s="36">
        <v>7</v>
      </c>
      <c r="H46" s="33" t="s">
        <v>57</v>
      </c>
      <c r="I46" s="36">
        <v>19.75</v>
      </c>
      <c r="J46" s="38">
        <v>434361.66</v>
      </c>
      <c r="K46" s="38">
        <v>7984171</v>
      </c>
      <c r="L46" s="38">
        <v>60243</v>
      </c>
      <c r="M46" s="38">
        <v>8044414</v>
      </c>
      <c r="N46" s="39"/>
    </row>
    <row r="47" spans="1:14" x14ac:dyDescent="0.15">
      <c r="A47" s="32" t="s">
        <v>48</v>
      </c>
      <c r="B47" s="33">
        <v>245</v>
      </c>
      <c r="C47" s="33" t="s">
        <v>95</v>
      </c>
      <c r="D47" s="33" t="s">
        <v>55</v>
      </c>
      <c r="E47" s="34">
        <v>95</v>
      </c>
      <c r="F47" s="33" t="s">
        <v>97</v>
      </c>
      <c r="G47" s="36">
        <v>7</v>
      </c>
      <c r="H47" s="33" t="s">
        <v>57</v>
      </c>
      <c r="I47" s="36">
        <v>19.75</v>
      </c>
      <c r="J47" s="38">
        <v>51827.56</v>
      </c>
      <c r="K47" s="38">
        <v>952663</v>
      </c>
      <c r="L47" s="38">
        <v>7187</v>
      </c>
      <c r="M47" s="38">
        <v>959850</v>
      </c>
      <c r="N47" s="39"/>
    </row>
    <row r="48" spans="1:14" x14ac:dyDescent="0.15">
      <c r="A48" s="32" t="s">
        <v>71</v>
      </c>
      <c r="B48" s="33">
        <v>245</v>
      </c>
      <c r="C48" s="33" t="s">
        <v>95</v>
      </c>
      <c r="D48" s="33" t="s">
        <v>55</v>
      </c>
      <c r="E48" s="34">
        <v>90</v>
      </c>
      <c r="F48" s="33" t="s">
        <v>98</v>
      </c>
      <c r="G48" s="36">
        <v>7</v>
      </c>
      <c r="H48" s="33" t="s">
        <v>57</v>
      </c>
      <c r="I48" s="36">
        <v>19.75</v>
      </c>
      <c r="J48" s="38">
        <v>132836</v>
      </c>
      <c r="K48" s="38">
        <v>2441710</v>
      </c>
      <c r="L48" s="38">
        <v>18425</v>
      </c>
      <c r="M48" s="38">
        <v>2460135</v>
      </c>
      <c r="N48" s="39"/>
    </row>
    <row r="49" spans="1:14" x14ac:dyDescent="0.15">
      <c r="A49" s="32" t="s">
        <v>48</v>
      </c>
      <c r="B49" s="33">
        <v>247</v>
      </c>
      <c r="C49" s="33" t="s">
        <v>99</v>
      </c>
      <c r="D49" s="33" t="s">
        <v>55</v>
      </c>
      <c r="E49" s="34">
        <v>470</v>
      </c>
      <c r="F49" s="33" t="s">
        <v>100</v>
      </c>
      <c r="G49" s="36">
        <v>6.3</v>
      </c>
      <c r="H49" s="33" t="s">
        <v>57</v>
      </c>
      <c r="I49" s="36">
        <v>25</v>
      </c>
      <c r="J49" s="38">
        <v>285569.24</v>
      </c>
      <c r="K49" s="38">
        <v>5249160</v>
      </c>
      <c r="L49" s="38">
        <v>63628</v>
      </c>
      <c r="M49" s="38">
        <v>5312788</v>
      </c>
      <c r="N49" s="39"/>
    </row>
    <row r="50" spans="1:14" x14ac:dyDescent="0.15">
      <c r="A50" s="32" t="s">
        <v>48</v>
      </c>
      <c r="B50" s="33">
        <v>247</v>
      </c>
      <c r="C50" s="33" t="s">
        <v>99</v>
      </c>
      <c r="D50" s="33" t="s">
        <v>55</v>
      </c>
      <c r="E50" s="34">
        <v>25</v>
      </c>
      <c r="F50" s="33" t="s">
        <v>101</v>
      </c>
      <c r="G50" s="36">
        <v>6.3</v>
      </c>
      <c r="H50" s="33" t="s">
        <v>57</v>
      </c>
      <c r="I50" s="36">
        <v>25</v>
      </c>
      <c r="J50" s="38">
        <v>15783.39</v>
      </c>
      <c r="K50" s="38">
        <v>290121</v>
      </c>
      <c r="L50" s="38">
        <v>3516</v>
      </c>
      <c r="M50" s="38">
        <v>293637</v>
      </c>
      <c r="N50" s="39"/>
    </row>
    <row r="51" spans="1:14" x14ac:dyDescent="0.15">
      <c r="A51" s="32" t="s">
        <v>52</v>
      </c>
      <c r="B51" s="33">
        <v>247</v>
      </c>
      <c r="C51" s="33" t="s">
        <v>99</v>
      </c>
      <c r="D51" s="33" t="s">
        <v>55</v>
      </c>
      <c r="E51" s="34">
        <v>27</v>
      </c>
      <c r="F51" s="33" t="s">
        <v>102</v>
      </c>
      <c r="G51" s="36">
        <v>7.3</v>
      </c>
      <c r="H51" s="33" t="s">
        <v>57</v>
      </c>
      <c r="I51" s="36">
        <v>25</v>
      </c>
      <c r="J51" s="38">
        <v>40956.839999999997</v>
      </c>
      <c r="K51" s="38">
        <v>752844</v>
      </c>
      <c r="L51" s="38">
        <v>9147</v>
      </c>
      <c r="M51" s="38">
        <v>761991</v>
      </c>
      <c r="N51" s="39"/>
    </row>
    <row r="52" spans="1:14" x14ac:dyDescent="0.15">
      <c r="A52" s="32"/>
      <c r="B52" s="33"/>
      <c r="C52" s="33"/>
      <c r="D52" s="33"/>
      <c r="E52" s="34"/>
      <c r="F52" s="33"/>
      <c r="G52" s="36"/>
      <c r="H52" s="33"/>
      <c r="I52" s="36"/>
      <c r="J52" s="38"/>
      <c r="K52" s="38"/>
      <c r="L52" s="38"/>
      <c r="M52" s="38"/>
      <c r="N52" s="39"/>
    </row>
    <row r="53" spans="1:14" x14ac:dyDescent="0.15">
      <c r="A53" s="32" t="s">
        <v>103</v>
      </c>
      <c r="B53" s="33">
        <v>262</v>
      </c>
      <c r="C53" s="33" t="s">
        <v>104</v>
      </c>
      <c r="D53" s="33" t="s">
        <v>55</v>
      </c>
      <c r="E53" s="34">
        <v>405</v>
      </c>
      <c r="F53" s="33" t="s">
        <v>105</v>
      </c>
      <c r="G53" s="36">
        <v>5.75</v>
      </c>
      <c r="H53" s="33" t="s">
        <v>39</v>
      </c>
      <c r="I53" s="36">
        <v>6</v>
      </c>
      <c r="J53" s="38">
        <v>12681.8</v>
      </c>
      <c r="K53" s="38">
        <v>233109</v>
      </c>
      <c r="L53" s="38">
        <v>2115</v>
      </c>
      <c r="M53" s="38">
        <v>235224</v>
      </c>
      <c r="N53" s="39"/>
    </row>
    <row r="54" spans="1:14" x14ac:dyDescent="0.15">
      <c r="A54" s="32" t="s">
        <v>103</v>
      </c>
      <c r="B54" s="33">
        <v>262</v>
      </c>
      <c r="C54" s="33" t="s">
        <v>104</v>
      </c>
      <c r="D54" s="33" t="s">
        <v>55</v>
      </c>
      <c r="E54" s="34">
        <v>104</v>
      </c>
      <c r="F54" s="33" t="s">
        <v>106</v>
      </c>
      <c r="G54" s="36">
        <v>5.75</v>
      </c>
      <c r="H54" s="33" t="s">
        <v>39</v>
      </c>
      <c r="I54" s="36">
        <v>6</v>
      </c>
      <c r="J54" s="38">
        <v>2717.5</v>
      </c>
      <c r="K54" s="38">
        <v>49951</v>
      </c>
      <c r="L54" s="38">
        <v>454</v>
      </c>
      <c r="M54" s="38">
        <v>50405</v>
      </c>
      <c r="N54" s="39"/>
    </row>
    <row r="55" spans="1:14" x14ac:dyDescent="0.15">
      <c r="A55" s="32" t="s">
        <v>103</v>
      </c>
      <c r="B55" s="33">
        <v>262</v>
      </c>
      <c r="C55" s="33" t="s">
        <v>104</v>
      </c>
      <c r="D55" s="33" t="s">
        <v>55</v>
      </c>
      <c r="E55" s="34">
        <v>465</v>
      </c>
      <c r="F55" s="33" t="s">
        <v>107</v>
      </c>
      <c r="G55" s="36">
        <v>6.5</v>
      </c>
      <c r="H55" s="33" t="s">
        <v>39</v>
      </c>
      <c r="I55" s="36">
        <v>20</v>
      </c>
      <c r="J55" s="38">
        <v>120000</v>
      </c>
      <c r="K55" s="38">
        <v>2205767</v>
      </c>
      <c r="L55" s="38">
        <v>22556</v>
      </c>
      <c r="M55" s="38">
        <v>2228323</v>
      </c>
      <c r="N55" s="39"/>
    </row>
    <row r="56" spans="1:14" x14ac:dyDescent="0.15">
      <c r="A56" s="32" t="s">
        <v>103</v>
      </c>
      <c r="B56" s="33">
        <v>262</v>
      </c>
      <c r="C56" s="33" t="s">
        <v>104</v>
      </c>
      <c r="D56" s="33" t="s">
        <v>55</v>
      </c>
      <c r="E56" s="34">
        <v>121</v>
      </c>
      <c r="F56" s="33" t="s">
        <v>108</v>
      </c>
      <c r="G56" s="36">
        <v>6.5</v>
      </c>
      <c r="H56" s="33" t="s">
        <v>39</v>
      </c>
      <c r="I56" s="36">
        <v>20</v>
      </c>
      <c r="J56" s="38">
        <v>30000</v>
      </c>
      <c r="K56" s="38">
        <v>551442</v>
      </c>
      <c r="L56" s="38">
        <v>5639</v>
      </c>
      <c r="M56" s="38">
        <v>557081</v>
      </c>
      <c r="N56" s="39"/>
    </row>
    <row r="57" spans="1:14" x14ac:dyDescent="0.15">
      <c r="A57" s="32" t="s">
        <v>109</v>
      </c>
      <c r="B57" s="33">
        <v>262</v>
      </c>
      <c r="C57" s="33" t="s">
        <v>104</v>
      </c>
      <c r="D57" s="33" t="s">
        <v>55</v>
      </c>
      <c r="E57" s="34">
        <v>35</v>
      </c>
      <c r="F57" s="33" t="s">
        <v>110</v>
      </c>
      <c r="G57" s="36">
        <v>6.5</v>
      </c>
      <c r="H57" s="33" t="s">
        <v>39</v>
      </c>
      <c r="I57" s="36">
        <v>20</v>
      </c>
      <c r="J57" s="38">
        <v>49487</v>
      </c>
      <c r="K57" s="38">
        <v>909640</v>
      </c>
      <c r="L57" s="38">
        <v>9301</v>
      </c>
      <c r="M57" s="38">
        <v>918941</v>
      </c>
      <c r="N57" s="39"/>
    </row>
    <row r="58" spans="1:14" x14ac:dyDescent="0.15">
      <c r="A58" s="32"/>
      <c r="B58" s="33"/>
      <c r="C58" s="33"/>
      <c r="D58" s="33"/>
      <c r="E58" s="34"/>
      <c r="F58" s="33"/>
      <c r="G58" s="36"/>
      <c r="H58" s="33"/>
      <c r="I58" s="36"/>
      <c r="J58" s="38"/>
      <c r="K58" s="38"/>
      <c r="L58" s="38"/>
      <c r="M58" s="38"/>
      <c r="N58" s="39"/>
    </row>
    <row r="59" spans="1:14" x14ac:dyDescent="0.15">
      <c r="A59" s="32" t="s">
        <v>62</v>
      </c>
      <c r="B59" s="33">
        <v>270</v>
      </c>
      <c r="C59" s="33" t="s">
        <v>111</v>
      </c>
      <c r="D59" s="33" t="s">
        <v>55</v>
      </c>
      <c r="E59" s="34">
        <v>450</v>
      </c>
      <c r="F59" s="33" t="s">
        <v>45</v>
      </c>
      <c r="G59" s="36">
        <v>7</v>
      </c>
      <c r="H59" s="33" t="s">
        <v>65</v>
      </c>
      <c r="I59" s="36">
        <v>21</v>
      </c>
      <c r="J59" s="38">
        <v>341238</v>
      </c>
      <c r="K59" s="38">
        <v>6272429</v>
      </c>
      <c r="L59" s="38">
        <v>71941</v>
      </c>
      <c r="M59" s="38">
        <v>6344370</v>
      </c>
      <c r="N59" s="39"/>
    </row>
    <row r="60" spans="1:14" x14ac:dyDescent="0.15">
      <c r="A60" s="32" t="s">
        <v>66</v>
      </c>
      <c r="B60" s="33">
        <v>270</v>
      </c>
      <c r="C60" s="33" t="s">
        <v>111</v>
      </c>
      <c r="D60" s="33" t="s">
        <v>55</v>
      </c>
      <c r="E60" s="34">
        <v>80</v>
      </c>
      <c r="F60" s="33" t="s">
        <v>47</v>
      </c>
      <c r="G60" s="36">
        <v>7</v>
      </c>
      <c r="H60" s="33" t="s">
        <v>65</v>
      </c>
      <c r="I60" s="36">
        <v>21</v>
      </c>
      <c r="J60" s="38">
        <v>116065</v>
      </c>
      <c r="K60" s="38">
        <v>2133436</v>
      </c>
      <c r="L60" s="38">
        <v>24469</v>
      </c>
      <c r="M60" s="38">
        <v>2157905</v>
      </c>
      <c r="N60" s="39"/>
    </row>
    <row r="61" spans="1:14" x14ac:dyDescent="0.15">
      <c r="A61" s="32" t="s">
        <v>112</v>
      </c>
      <c r="B61" s="33">
        <v>271</v>
      </c>
      <c r="C61" s="33" t="s">
        <v>113</v>
      </c>
      <c r="D61" s="33" t="s">
        <v>55</v>
      </c>
      <c r="E61" s="34">
        <v>185</v>
      </c>
      <c r="F61" s="33" t="s">
        <v>114</v>
      </c>
      <c r="G61" s="36">
        <v>5.5</v>
      </c>
      <c r="H61" s="33" t="s">
        <v>57</v>
      </c>
      <c r="I61" s="36">
        <v>5</v>
      </c>
      <c r="J61" s="38">
        <v>0</v>
      </c>
      <c r="K61" s="38">
        <v>0</v>
      </c>
      <c r="L61" s="38"/>
      <c r="M61" s="38"/>
      <c r="N61" s="39"/>
    </row>
    <row r="62" spans="1:14" x14ac:dyDescent="0.15">
      <c r="A62" s="32" t="s">
        <v>112</v>
      </c>
      <c r="B62" s="33">
        <v>271</v>
      </c>
      <c r="C62" s="33" t="s">
        <v>113</v>
      </c>
      <c r="D62" s="33" t="s">
        <v>55</v>
      </c>
      <c r="E62" s="34">
        <v>47</v>
      </c>
      <c r="F62" s="33" t="s">
        <v>56</v>
      </c>
      <c r="G62" s="36">
        <v>5.5</v>
      </c>
      <c r="H62" s="33" t="s">
        <v>57</v>
      </c>
      <c r="I62" s="36">
        <v>5</v>
      </c>
      <c r="J62" s="38">
        <v>0</v>
      </c>
      <c r="K62" s="38">
        <v>0</v>
      </c>
      <c r="L62" s="38"/>
      <c r="M62" s="38"/>
      <c r="N62" s="39"/>
    </row>
    <row r="63" spans="1:14" x14ac:dyDescent="0.15">
      <c r="A63" s="32" t="s">
        <v>112</v>
      </c>
      <c r="B63" s="33">
        <v>271</v>
      </c>
      <c r="C63" s="33" t="s">
        <v>113</v>
      </c>
      <c r="D63" s="33" t="s">
        <v>55</v>
      </c>
      <c r="E63" s="34">
        <v>795</v>
      </c>
      <c r="F63" s="33" t="s">
        <v>69</v>
      </c>
      <c r="G63" s="36">
        <v>6.5</v>
      </c>
      <c r="H63" s="33" t="s">
        <v>57</v>
      </c>
      <c r="I63" s="36">
        <v>22.25</v>
      </c>
      <c r="J63" s="38">
        <v>553924.11</v>
      </c>
      <c r="K63" s="38">
        <v>10181895</v>
      </c>
      <c r="L63" s="38">
        <v>16043</v>
      </c>
      <c r="M63" s="38">
        <v>10197938</v>
      </c>
      <c r="N63" s="39"/>
    </row>
    <row r="64" spans="1:14" x14ac:dyDescent="0.15">
      <c r="A64" s="32" t="s">
        <v>112</v>
      </c>
      <c r="B64" s="33">
        <v>271</v>
      </c>
      <c r="C64" s="33" t="s">
        <v>113</v>
      </c>
      <c r="D64" s="33" t="s">
        <v>55</v>
      </c>
      <c r="E64" s="34">
        <v>203</v>
      </c>
      <c r="F64" s="33" t="s">
        <v>76</v>
      </c>
      <c r="G64" s="36">
        <v>6.5</v>
      </c>
      <c r="H64" s="33" t="s">
        <v>57</v>
      </c>
      <c r="I64" s="36">
        <v>22.25</v>
      </c>
      <c r="J64" s="38">
        <v>141882.29999999999</v>
      </c>
      <c r="K64" s="38">
        <v>2607994</v>
      </c>
      <c r="L64" s="38">
        <v>4109</v>
      </c>
      <c r="M64" s="38">
        <v>2612103</v>
      </c>
      <c r="N64" s="39"/>
    </row>
    <row r="65" spans="1:14" x14ac:dyDescent="0.15">
      <c r="A65" s="32" t="s">
        <v>115</v>
      </c>
      <c r="B65" s="33">
        <v>271</v>
      </c>
      <c r="C65" s="33" t="s">
        <v>113</v>
      </c>
      <c r="D65" s="33" t="s">
        <v>55</v>
      </c>
      <c r="E65" s="34">
        <v>90</v>
      </c>
      <c r="F65" s="33" t="s">
        <v>96</v>
      </c>
      <c r="G65" s="36">
        <v>6.5</v>
      </c>
      <c r="H65" s="33" t="s">
        <v>57</v>
      </c>
      <c r="I65" s="36">
        <v>22.25</v>
      </c>
      <c r="J65" s="38">
        <v>127252.2</v>
      </c>
      <c r="K65" s="38">
        <v>2339072</v>
      </c>
      <c r="L65" s="38">
        <v>3685</v>
      </c>
      <c r="M65" s="38">
        <v>2342758</v>
      </c>
      <c r="N65" s="39"/>
    </row>
    <row r="66" spans="1:14" x14ac:dyDescent="0.15">
      <c r="A66" s="32" t="s">
        <v>48</v>
      </c>
      <c r="B66" s="33">
        <v>280</v>
      </c>
      <c r="C66" s="33" t="s">
        <v>116</v>
      </c>
      <c r="D66" s="33" t="s">
        <v>55</v>
      </c>
      <c r="E66" s="34">
        <v>1100</v>
      </c>
      <c r="F66" s="33" t="s">
        <v>117</v>
      </c>
      <c r="G66" s="36">
        <v>6.3419999999999996</v>
      </c>
      <c r="H66" s="33" t="s">
        <v>78</v>
      </c>
      <c r="I66" s="36">
        <v>7.5</v>
      </c>
      <c r="J66" s="38">
        <v>1073216.43</v>
      </c>
      <c r="K66" s="38">
        <v>19727210</v>
      </c>
      <c r="L66" s="38">
        <v>409646</v>
      </c>
      <c r="M66" s="38">
        <v>20136856</v>
      </c>
      <c r="N66" s="39"/>
    </row>
    <row r="67" spans="1:14" x14ac:dyDescent="0.15">
      <c r="A67" s="32" t="s">
        <v>48</v>
      </c>
      <c r="B67" s="33">
        <v>280</v>
      </c>
      <c r="C67" s="33" t="s">
        <v>116</v>
      </c>
      <c r="D67" s="33" t="s">
        <v>55</v>
      </c>
      <c r="E67" s="34">
        <v>1215</v>
      </c>
      <c r="F67" s="33" t="s">
        <v>118</v>
      </c>
      <c r="G67" s="36">
        <v>6.3419999999999996</v>
      </c>
      <c r="H67" s="33" t="s">
        <v>78</v>
      </c>
      <c r="I67" s="36">
        <v>7.5</v>
      </c>
      <c r="J67" s="38">
        <v>1185416.43</v>
      </c>
      <c r="K67" s="38">
        <v>21789602</v>
      </c>
      <c r="L67" s="38">
        <v>452473</v>
      </c>
      <c r="M67" s="38">
        <v>22242075</v>
      </c>
      <c r="N67" s="39"/>
    </row>
    <row r="68" spans="1:14" x14ac:dyDescent="0.15">
      <c r="A68" s="32"/>
      <c r="B68" s="33"/>
      <c r="C68" s="33"/>
      <c r="D68" s="33"/>
      <c r="E68" s="34"/>
      <c r="F68" s="33"/>
      <c r="G68" s="36"/>
      <c r="H68" s="33"/>
      <c r="I68" s="36"/>
      <c r="J68" s="38"/>
      <c r="K68" s="38"/>
      <c r="L68" s="38"/>
      <c r="M68" s="38"/>
      <c r="N68" s="39"/>
    </row>
    <row r="69" spans="1:14" x14ac:dyDescent="0.15">
      <c r="A69" s="32" t="s">
        <v>112</v>
      </c>
      <c r="B69" s="33">
        <v>282</v>
      </c>
      <c r="C69" s="33" t="s">
        <v>119</v>
      </c>
      <c r="D69" s="33" t="s">
        <v>55</v>
      </c>
      <c r="E69" s="34">
        <v>280</v>
      </c>
      <c r="F69" s="33" t="s">
        <v>120</v>
      </c>
      <c r="G69" s="36">
        <v>5</v>
      </c>
      <c r="H69" s="33" t="s">
        <v>57</v>
      </c>
      <c r="I69" s="36">
        <v>5</v>
      </c>
      <c r="J69" s="38">
        <v>0</v>
      </c>
      <c r="K69" s="38">
        <v>0</v>
      </c>
      <c r="L69" s="38"/>
      <c r="M69" s="38"/>
      <c r="N69" s="39"/>
    </row>
    <row r="70" spans="1:14" x14ac:dyDescent="0.15">
      <c r="A70" s="32" t="s">
        <v>112</v>
      </c>
      <c r="B70" s="33">
        <v>282</v>
      </c>
      <c r="C70" s="33" t="s">
        <v>119</v>
      </c>
      <c r="D70" s="33" t="s">
        <v>55</v>
      </c>
      <c r="E70" s="34">
        <v>73</v>
      </c>
      <c r="F70" s="33" t="s">
        <v>58</v>
      </c>
      <c r="G70" s="36">
        <v>5</v>
      </c>
      <c r="H70" s="33" t="s">
        <v>57</v>
      </c>
      <c r="I70" s="36">
        <v>5</v>
      </c>
      <c r="J70" s="38">
        <v>0</v>
      </c>
      <c r="K70" s="38">
        <v>0</v>
      </c>
      <c r="L70" s="38"/>
      <c r="M70" s="38"/>
      <c r="N70" s="39"/>
    </row>
    <row r="71" spans="1:14" x14ac:dyDescent="0.15">
      <c r="A71" s="32" t="s">
        <v>112</v>
      </c>
      <c r="B71" s="33">
        <v>282</v>
      </c>
      <c r="C71" s="33" t="s">
        <v>119</v>
      </c>
      <c r="D71" s="33" t="s">
        <v>55</v>
      </c>
      <c r="E71" s="34">
        <v>1090</v>
      </c>
      <c r="F71" s="33" t="s">
        <v>70</v>
      </c>
      <c r="G71" s="36">
        <v>6</v>
      </c>
      <c r="H71" s="33" t="s">
        <v>57</v>
      </c>
      <c r="I71" s="36">
        <v>25</v>
      </c>
      <c r="J71" s="38">
        <v>845000</v>
      </c>
      <c r="K71" s="38">
        <v>15532275</v>
      </c>
      <c r="L71" s="38">
        <v>174440</v>
      </c>
      <c r="M71" s="38">
        <v>15706715</v>
      </c>
      <c r="N71" s="39"/>
    </row>
    <row r="72" spans="1:14" x14ac:dyDescent="0.15">
      <c r="A72" s="32" t="s">
        <v>112</v>
      </c>
      <c r="B72" s="33">
        <v>282</v>
      </c>
      <c r="C72" s="33" t="s">
        <v>119</v>
      </c>
      <c r="D72" s="33" t="s">
        <v>55</v>
      </c>
      <c r="E72" s="34">
        <v>274</v>
      </c>
      <c r="F72" s="33" t="s">
        <v>79</v>
      </c>
      <c r="G72" s="36">
        <v>6</v>
      </c>
      <c r="H72" s="33" t="s">
        <v>57</v>
      </c>
      <c r="I72" s="36">
        <v>25</v>
      </c>
      <c r="J72" s="38">
        <v>211000</v>
      </c>
      <c r="K72" s="38">
        <v>3878473</v>
      </c>
      <c r="L72" s="38">
        <v>43559</v>
      </c>
      <c r="M72" s="38">
        <v>3922032</v>
      </c>
      <c r="N72" s="39"/>
    </row>
    <row r="73" spans="1:14" x14ac:dyDescent="0.15">
      <c r="A73" s="32" t="s">
        <v>121</v>
      </c>
      <c r="B73" s="33">
        <v>282</v>
      </c>
      <c r="C73" s="33" t="s">
        <v>119</v>
      </c>
      <c r="D73" s="33" t="s">
        <v>55</v>
      </c>
      <c r="E73" s="34">
        <v>197</v>
      </c>
      <c r="F73" s="33" t="s">
        <v>97</v>
      </c>
      <c r="G73" s="36">
        <v>6</v>
      </c>
      <c r="H73" s="33" t="s">
        <v>57</v>
      </c>
      <c r="I73" s="36">
        <v>25</v>
      </c>
      <c r="J73" s="38">
        <v>263630.44</v>
      </c>
      <c r="K73" s="38">
        <v>4845894</v>
      </c>
      <c r="L73" s="38">
        <v>54423</v>
      </c>
      <c r="M73" s="38">
        <v>4900317</v>
      </c>
      <c r="N73" s="39"/>
    </row>
    <row r="74" spans="1:14" x14ac:dyDescent="0.15">
      <c r="A74" s="32" t="s">
        <v>122</v>
      </c>
      <c r="B74" s="33">
        <v>283</v>
      </c>
      <c r="C74" s="33" t="s">
        <v>123</v>
      </c>
      <c r="D74" s="33" t="s">
        <v>55</v>
      </c>
      <c r="E74" s="34">
        <v>438</v>
      </c>
      <c r="F74" s="35" t="s">
        <v>124</v>
      </c>
      <c r="G74" s="36">
        <v>6</v>
      </c>
      <c r="H74" s="33" t="s">
        <v>65</v>
      </c>
      <c r="I74" s="36">
        <v>22</v>
      </c>
      <c r="J74" s="38">
        <v>377753.36</v>
      </c>
      <c r="K74" s="38">
        <v>6943632</v>
      </c>
      <c r="L74" s="38">
        <v>100381</v>
      </c>
      <c r="M74" s="38">
        <v>7044013</v>
      </c>
      <c r="N74" s="39"/>
    </row>
    <row r="75" spans="1:14" x14ac:dyDescent="0.15">
      <c r="A75" s="32" t="s">
        <v>125</v>
      </c>
      <c r="B75" s="33">
        <v>283</v>
      </c>
      <c r="C75" s="33" t="s">
        <v>123</v>
      </c>
      <c r="D75" s="33" t="s">
        <v>55</v>
      </c>
      <c r="E75" s="34">
        <v>122.8</v>
      </c>
      <c r="F75" s="33" t="s">
        <v>126</v>
      </c>
      <c r="G75" s="36">
        <v>6</v>
      </c>
      <c r="H75" s="33" t="s">
        <v>65</v>
      </c>
      <c r="I75" s="36">
        <v>22.5</v>
      </c>
      <c r="J75" s="38">
        <v>166709.87</v>
      </c>
      <c r="K75" s="38">
        <v>3064359</v>
      </c>
      <c r="L75" s="38">
        <v>0</v>
      </c>
      <c r="M75" s="38">
        <v>3064359</v>
      </c>
      <c r="N75" s="39"/>
    </row>
    <row r="76" spans="1:14" x14ac:dyDescent="0.15">
      <c r="A76" s="32" t="s">
        <v>112</v>
      </c>
      <c r="B76" s="33">
        <v>290</v>
      </c>
      <c r="C76" s="33" t="s">
        <v>127</v>
      </c>
      <c r="D76" s="33" t="s">
        <v>55</v>
      </c>
      <c r="E76" s="34">
        <v>1500</v>
      </c>
      <c r="F76" s="33" t="s">
        <v>128</v>
      </c>
      <c r="G76" s="36">
        <v>7</v>
      </c>
      <c r="H76" s="33" t="s">
        <v>129</v>
      </c>
      <c r="I76" s="36">
        <v>6</v>
      </c>
      <c r="J76" s="38">
        <v>1500000</v>
      </c>
      <c r="K76" s="38">
        <v>27572085</v>
      </c>
      <c r="L76" s="38">
        <v>209658</v>
      </c>
      <c r="M76" s="38">
        <v>27781743</v>
      </c>
      <c r="N76" s="39"/>
    </row>
    <row r="77" spans="1:14" x14ac:dyDescent="0.15">
      <c r="A77" s="32" t="s">
        <v>112</v>
      </c>
      <c r="B77" s="33">
        <v>290</v>
      </c>
      <c r="C77" s="33" t="s">
        <v>127</v>
      </c>
      <c r="D77" s="33" t="s">
        <v>55</v>
      </c>
      <c r="E77" s="34">
        <v>1E-3</v>
      </c>
      <c r="F77" s="33" t="s">
        <v>72</v>
      </c>
      <c r="G77" s="36">
        <v>0</v>
      </c>
      <c r="H77" s="33" t="s">
        <v>129</v>
      </c>
      <c r="I77" s="36">
        <v>6</v>
      </c>
      <c r="J77" s="38">
        <v>1</v>
      </c>
      <c r="K77" s="38">
        <v>18</v>
      </c>
      <c r="L77" s="38">
        <v>0</v>
      </c>
      <c r="M77" s="38">
        <v>18</v>
      </c>
      <c r="N77" s="39"/>
    </row>
    <row r="78" spans="1:14" x14ac:dyDescent="0.15">
      <c r="A78" s="32"/>
      <c r="B78" s="33"/>
      <c r="C78" s="33"/>
      <c r="D78" s="33"/>
      <c r="E78" s="34"/>
      <c r="F78" s="33"/>
      <c r="G78" s="36"/>
      <c r="H78" s="33"/>
      <c r="I78" s="36"/>
      <c r="J78" s="38"/>
      <c r="K78" s="38"/>
      <c r="L78" s="38"/>
      <c r="M78" s="38"/>
      <c r="N78" s="39"/>
    </row>
    <row r="79" spans="1:14" x14ac:dyDescent="0.15">
      <c r="A79" s="32" t="s">
        <v>48</v>
      </c>
      <c r="B79" s="33">
        <v>294</v>
      </c>
      <c r="C79" s="40" t="s">
        <v>130</v>
      </c>
      <c r="D79" s="33" t="s">
        <v>55</v>
      </c>
      <c r="E79" s="34">
        <v>400</v>
      </c>
      <c r="F79" s="33" t="s">
        <v>131</v>
      </c>
      <c r="G79" s="36">
        <v>6.25</v>
      </c>
      <c r="H79" s="33" t="s">
        <v>57</v>
      </c>
      <c r="I79" s="36">
        <v>20.83</v>
      </c>
      <c r="J79" s="38">
        <v>258061.36</v>
      </c>
      <c r="K79" s="38">
        <v>4743527</v>
      </c>
      <c r="L79" s="38">
        <v>57057</v>
      </c>
      <c r="M79" s="38">
        <v>4800584</v>
      </c>
      <c r="N79" s="39"/>
    </row>
    <row r="80" spans="1:14" x14ac:dyDescent="0.15">
      <c r="A80" s="32" t="s">
        <v>48</v>
      </c>
      <c r="B80" s="33">
        <v>294</v>
      </c>
      <c r="C80" s="40" t="s">
        <v>130</v>
      </c>
      <c r="D80" s="33" t="s">
        <v>55</v>
      </c>
      <c r="E80" s="34">
        <v>69</v>
      </c>
      <c r="F80" s="33" t="s">
        <v>132</v>
      </c>
      <c r="G80" s="36">
        <v>6.25</v>
      </c>
      <c r="H80" s="33" t="s">
        <v>57</v>
      </c>
      <c r="I80" s="36">
        <v>20.83</v>
      </c>
      <c r="J80" s="38">
        <v>44354.3</v>
      </c>
      <c r="K80" s="38">
        <v>815294</v>
      </c>
      <c r="L80" s="38">
        <v>9807</v>
      </c>
      <c r="M80" s="38">
        <v>825101</v>
      </c>
      <c r="N80" s="39"/>
    </row>
    <row r="81" spans="1:14" x14ac:dyDescent="0.15">
      <c r="A81" s="32" t="s">
        <v>52</v>
      </c>
      <c r="B81" s="33">
        <v>294</v>
      </c>
      <c r="C81" s="40" t="s">
        <v>130</v>
      </c>
      <c r="D81" s="33" t="s">
        <v>55</v>
      </c>
      <c r="E81" s="34">
        <v>31.8</v>
      </c>
      <c r="F81" s="33" t="s">
        <v>133</v>
      </c>
      <c r="G81" s="36">
        <v>6.75</v>
      </c>
      <c r="H81" s="33" t="s">
        <v>57</v>
      </c>
      <c r="I81" s="36">
        <v>20.83</v>
      </c>
      <c r="J81" s="38">
        <v>43724.05</v>
      </c>
      <c r="K81" s="38">
        <v>803709</v>
      </c>
      <c r="L81" s="38">
        <v>10421</v>
      </c>
      <c r="M81" s="38">
        <v>814130</v>
      </c>
      <c r="N81" s="39"/>
    </row>
    <row r="82" spans="1:14" x14ac:dyDescent="0.15">
      <c r="A82" s="32" t="s">
        <v>112</v>
      </c>
      <c r="B82" s="33">
        <v>295</v>
      </c>
      <c r="C82" s="40" t="s">
        <v>134</v>
      </c>
      <c r="D82" s="33" t="s">
        <v>135</v>
      </c>
      <c r="E82" s="34">
        <v>11920000</v>
      </c>
      <c r="F82" s="33" t="s">
        <v>136</v>
      </c>
      <c r="G82" s="36">
        <v>6</v>
      </c>
      <c r="H82" s="33" t="s">
        <v>137</v>
      </c>
      <c r="I82" s="36">
        <v>3.7</v>
      </c>
      <c r="J82" s="38">
        <v>0</v>
      </c>
      <c r="K82" s="38">
        <v>0</v>
      </c>
      <c r="L82" s="38"/>
      <c r="M82" s="38"/>
      <c r="N82" s="39"/>
    </row>
    <row r="83" spans="1:14" x14ac:dyDescent="0.15">
      <c r="A83" s="32" t="s">
        <v>138</v>
      </c>
      <c r="B83" s="33">
        <v>295</v>
      </c>
      <c r="C83" s="40" t="s">
        <v>134</v>
      </c>
      <c r="D83" s="33" t="s">
        <v>135</v>
      </c>
      <c r="E83" s="34">
        <v>2250000</v>
      </c>
      <c r="F83" s="33" t="s">
        <v>60</v>
      </c>
      <c r="G83" s="36">
        <v>10</v>
      </c>
      <c r="H83" s="33" t="s">
        <v>137</v>
      </c>
      <c r="I83" s="36">
        <v>3.7</v>
      </c>
      <c r="J83" s="38">
        <v>0</v>
      </c>
      <c r="K83" s="38">
        <v>0</v>
      </c>
      <c r="L83" s="38"/>
      <c r="M83" s="38"/>
      <c r="N83" s="39"/>
    </row>
    <row r="84" spans="1:14" x14ac:dyDescent="0.15">
      <c r="A84" s="32" t="s">
        <v>112</v>
      </c>
      <c r="B84" s="33">
        <v>299</v>
      </c>
      <c r="C84" s="40" t="s">
        <v>139</v>
      </c>
      <c r="D84" s="33" t="s">
        <v>37</v>
      </c>
      <c r="E84" s="41">
        <v>750</v>
      </c>
      <c r="F84" s="33" t="s">
        <v>140</v>
      </c>
      <c r="G84" s="36">
        <v>5</v>
      </c>
      <c r="H84" s="33" t="s">
        <v>129</v>
      </c>
      <c r="I84" s="36">
        <v>6</v>
      </c>
      <c r="J84" s="38">
        <v>692815.13</v>
      </c>
      <c r="K84" s="38">
        <v>12734905</v>
      </c>
      <c r="L84" s="38">
        <v>69500</v>
      </c>
      <c r="M84" s="38">
        <v>12804405</v>
      </c>
      <c r="N84" s="39"/>
    </row>
    <row r="85" spans="1:14" x14ac:dyDescent="0.15">
      <c r="A85" s="32" t="s">
        <v>115</v>
      </c>
      <c r="B85" s="33">
        <v>299</v>
      </c>
      <c r="C85" s="40" t="s">
        <v>139</v>
      </c>
      <c r="D85" s="33" t="s">
        <v>37</v>
      </c>
      <c r="E85" s="41">
        <v>1E-3</v>
      </c>
      <c r="F85" s="33" t="s">
        <v>61</v>
      </c>
      <c r="G85" s="36">
        <v>0</v>
      </c>
      <c r="H85" s="33" t="s">
        <v>129</v>
      </c>
      <c r="I85" s="36">
        <v>6</v>
      </c>
      <c r="J85" s="38">
        <v>1</v>
      </c>
      <c r="K85" s="38">
        <v>18</v>
      </c>
      <c r="L85" s="38">
        <v>0</v>
      </c>
      <c r="M85" s="38">
        <v>18</v>
      </c>
      <c r="N85" s="39"/>
    </row>
    <row r="86" spans="1:14" x14ac:dyDescent="0.15">
      <c r="A86" s="32" t="s">
        <v>141</v>
      </c>
      <c r="B86" s="33">
        <v>300</v>
      </c>
      <c r="C86" s="33" t="s">
        <v>142</v>
      </c>
      <c r="D86" s="33" t="s">
        <v>37</v>
      </c>
      <c r="E86" s="34">
        <v>275</v>
      </c>
      <c r="F86" s="33" t="s">
        <v>143</v>
      </c>
      <c r="G86" s="36">
        <v>6.2</v>
      </c>
      <c r="H86" s="33" t="s">
        <v>65</v>
      </c>
      <c r="I86" s="36">
        <v>22.75</v>
      </c>
      <c r="J86" s="38">
        <v>238188</v>
      </c>
      <c r="K86" s="38">
        <v>4378227</v>
      </c>
      <c r="L86" s="38">
        <v>50774</v>
      </c>
      <c r="M86" s="38">
        <v>4429001</v>
      </c>
      <c r="N86" s="39"/>
    </row>
    <row r="87" spans="1:14" x14ac:dyDescent="0.15">
      <c r="A87" s="32" t="s">
        <v>144</v>
      </c>
      <c r="B87" s="33">
        <v>300</v>
      </c>
      <c r="C87" s="40" t="s">
        <v>142</v>
      </c>
      <c r="D87" s="33" t="s">
        <v>37</v>
      </c>
      <c r="E87" s="34">
        <v>74</v>
      </c>
      <c r="F87" s="33" t="s">
        <v>145</v>
      </c>
      <c r="G87" s="36">
        <v>6.2</v>
      </c>
      <c r="H87" s="33" t="s">
        <v>65</v>
      </c>
      <c r="I87" s="36">
        <v>22.75</v>
      </c>
      <c r="J87" s="38">
        <v>62882</v>
      </c>
      <c r="K87" s="38">
        <v>1155859</v>
      </c>
      <c r="L87" s="38">
        <v>13398</v>
      </c>
      <c r="M87" s="38">
        <v>1169257</v>
      </c>
      <c r="N87" s="39"/>
    </row>
    <row r="88" spans="1:14" x14ac:dyDescent="0.15">
      <c r="A88" s="32" t="s">
        <v>146</v>
      </c>
      <c r="B88" s="33">
        <v>300</v>
      </c>
      <c r="C88" s="40" t="s">
        <v>142</v>
      </c>
      <c r="D88" s="33" t="s">
        <v>37</v>
      </c>
      <c r="E88" s="34">
        <v>70</v>
      </c>
      <c r="F88" s="33" t="s">
        <v>147</v>
      </c>
      <c r="G88" s="36">
        <v>6.2</v>
      </c>
      <c r="H88" s="33" t="s">
        <v>65</v>
      </c>
      <c r="I88" s="36">
        <v>22.75</v>
      </c>
      <c r="J88" s="38">
        <v>70000</v>
      </c>
      <c r="K88" s="38">
        <v>1286697</v>
      </c>
      <c r="L88" s="38">
        <v>419558</v>
      </c>
      <c r="M88" s="44">
        <v>1706255</v>
      </c>
      <c r="N88" s="7"/>
    </row>
    <row r="89" spans="1:14" x14ac:dyDescent="0.15">
      <c r="A89" s="32"/>
      <c r="B89" s="42"/>
      <c r="C89" s="42"/>
      <c r="D89" s="33"/>
      <c r="E89" s="34"/>
      <c r="F89" s="33"/>
      <c r="G89" s="36"/>
      <c r="H89" s="33"/>
      <c r="I89" s="36"/>
      <c r="J89" s="38"/>
      <c r="K89" s="38"/>
      <c r="L89" s="38"/>
      <c r="M89" s="38"/>
      <c r="N89" s="39"/>
    </row>
    <row r="90" spans="1:14" x14ac:dyDescent="0.15">
      <c r="A90" s="32" t="s">
        <v>148</v>
      </c>
      <c r="B90" s="43">
        <v>310</v>
      </c>
      <c r="C90" s="43" t="s">
        <v>149</v>
      </c>
      <c r="D90" s="33" t="s">
        <v>37</v>
      </c>
      <c r="E90" s="34">
        <v>155</v>
      </c>
      <c r="F90" s="33" t="s">
        <v>150</v>
      </c>
      <c r="G90" s="36">
        <v>2.2000000000000002</v>
      </c>
      <c r="H90" s="33" t="s">
        <v>78</v>
      </c>
      <c r="I90" s="36">
        <v>1.33</v>
      </c>
      <c r="J90" s="38">
        <v>0</v>
      </c>
      <c r="K90" s="38">
        <v>0</v>
      </c>
      <c r="L90" s="38"/>
      <c r="M90" s="38"/>
      <c r="N90" s="35"/>
    </row>
    <row r="91" spans="1:14" x14ac:dyDescent="0.15">
      <c r="A91" s="32" t="s">
        <v>148</v>
      </c>
      <c r="B91" s="43">
        <v>310</v>
      </c>
      <c r="C91" s="43" t="s">
        <v>149</v>
      </c>
      <c r="D91" s="33" t="s">
        <v>37</v>
      </c>
      <c r="E91" s="34">
        <v>855</v>
      </c>
      <c r="F91" s="33" t="s">
        <v>151</v>
      </c>
      <c r="G91" s="36">
        <v>2.9</v>
      </c>
      <c r="H91" s="33" t="s">
        <v>78</v>
      </c>
      <c r="I91" s="36">
        <v>2.33</v>
      </c>
      <c r="J91" s="38">
        <v>0</v>
      </c>
      <c r="K91" s="38">
        <v>0</v>
      </c>
      <c r="L91" s="38"/>
      <c r="M91" s="38"/>
      <c r="N91" s="39"/>
    </row>
    <row r="92" spans="1:14" x14ac:dyDescent="0.15">
      <c r="A92" s="32" t="s">
        <v>148</v>
      </c>
      <c r="B92" s="43">
        <v>310</v>
      </c>
      <c r="C92" s="43" t="s">
        <v>149</v>
      </c>
      <c r="D92" s="33" t="s">
        <v>37</v>
      </c>
      <c r="E92" s="34">
        <v>800</v>
      </c>
      <c r="F92" s="33" t="s">
        <v>152</v>
      </c>
      <c r="G92" s="36">
        <v>4.0999999999999996</v>
      </c>
      <c r="H92" s="33" t="s">
        <v>78</v>
      </c>
      <c r="I92" s="36">
        <v>3.33</v>
      </c>
      <c r="J92" s="38">
        <v>0</v>
      </c>
      <c r="K92" s="38">
        <v>0</v>
      </c>
      <c r="L92" s="38"/>
      <c r="M92" s="38"/>
      <c r="N92" s="39"/>
    </row>
    <row r="93" spans="1:14" x14ac:dyDescent="0.15">
      <c r="A93" s="32" t="s">
        <v>148</v>
      </c>
      <c r="B93" s="43">
        <v>310</v>
      </c>
      <c r="C93" s="43" t="s">
        <v>149</v>
      </c>
      <c r="D93" s="33" t="s">
        <v>37</v>
      </c>
      <c r="E93" s="34">
        <v>185</v>
      </c>
      <c r="F93" s="33" t="s">
        <v>153</v>
      </c>
      <c r="G93" s="36">
        <v>4.5</v>
      </c>
      <c r="H93" s="33" t="s">
        <v>78</v>
      </c>
      <c r="I93" s="36">
        <v>4.33</v>
      </c>
      <c r="J93" s="38">
        <v>0</v>
      </c>
      <c r="K93" s="38">
        <v>0</v>
      </c>
      <c r="L93" s="38"/>
      <c r="M93" s="38"/>
      <c r="N93" s="39"/>
    </row>
    <row r="94" spans="1:14" x14ac:dyDescent="0.15">
      <c r="A94" s="32" t="s">
        <v>148</v>
      </c>
      <c r="B94" s="43">
        <v>310</v>
      </c>
      <c r="C94" s="43" t="s">
        <v>149</v>
      </c>
      <c r="D94" s="33" t="s">
        <v>37</v>
      </c>
      <c r="E94" s="34">
        <v>2.8</v>
      </c>
      <c r="F94" s="33" t="s">
        <v>154</v>
      </c>
      <c r="G94" s="36">
        <v>2.2000000000000002</v>
      </c>
      <c r="H94" s="33" t="s">
        <v>78</v>
      </c>
      <c r="I94" s="36">
        <v>1.33</v>
      </c>
      <c r="J94" s="38">
        <v>0</v>
      </c>
      <c r="K94" s="38">
        <v>0</v>
      </c>
      <c r="L94" s="38"/>
      <c r="M94" s="38"/>
      <c r="N94" s="39"/>
    </row>
    <row r="95" spans="1:14" x14ac:dyDescent="0.15">
      <c r="A95" s="32" t="s">
        <v>148</v>
      </c>
      <c r="B95" s="43">
        <v>310</v>
      </c>
      <c r="C95" s="43" t="s">
        <v>149</v>
      </c>
      <c r="D95" s="33" t="s">
        <v>37</v>
      </c>
      <c r="E95" s="34">
        <v>3.7</v>
      </c>
      <c r="F95" s="33" t="s">
        <v>155</v>
      </c>
      <c r="G95" s="36">
        <v>2.9</v>
      </c>
      <c r="H95" s="33" t="s">
        <v>78</v>
      </c>
      <c r="I95" s="36">
        <v>2.33</v>
      </c>
      <c r="J95" s="38">
        <v>0</v>
      </c>
      <c r="K95" s="38">
        <v>0</v>
      </c>
      <c r="L95" s="38"/>
      <c r="M95" s="38"/>
      <c r="N95" s="39"/>
    </row>
    <row r="96" spans="1:14" x14ac:dyDescent="0.15">
      <c r="A96" s="32" t="s">
        <v>148</v>
      </c>
      <c r="B96" s="43">
        <v>310</v>
      </c>
      <c r="C96" s="43" t="s">
        <v>149</v>
      </c>
      <c r="D96" s="33" t="s">
        <v>37</v>
      </c>
      <c r="E96" s="34">
        <v>9</v>
      </c>
      <c r="F96" s="33" t="s">
        <v>156</v>
      </c>
      <c r="G96" s="36">
        <v>4.0999999999999996</v>
      </c>
      <c r="H96" s="33" t="s">
        <v>78</v>
      </c>
      <c r="I96" s="36">
        <v>3.33</v>
      </c>
      <c r="J96" s="38">
        <v>0</v>
      </c>
      <c r="K96" s="38">
        <v>0</v>
      </c>
      <c r="L96" s="38"/>
      <c r="M96" s="38"/>
      <c r="N96" s="39"/>
    </row>
    <row r="97" spans="1:218" x14ac:dyDescent="0.15">
      <c r="A97" s="32" t="s">
        <v>148</v>
      </c>
      <c r="B97" s="43">
        <v>310</v>
      </c>
      <c r="C97" s="43" t="s">
        <v>149</v>
      </c>
      <c r="D97" s="33" t="s">
        <v>37</v>
      </c>
      <c r="E97" s="34">
        <v>2.2999999999999998</v>
      </c>
      <c r="F97" s="33" t="s">
        <v>157</v>
      </c>
      <c r="G97" s="36">
        <v>4.5</v>
      </c>
      <c r="H97" s="33" t="s">
        <v>78</v>
      </c>
      <c r="I97" s="36">
        <v>4.33</v>
      </c>
      <c r="J97" s="38">
        <v>0</v>
      </c>
      <c r="K97" s="38">
        <v>0</v>
      </c>
      <c r="L97" s="38"/>
      <c r="M97" s="38"/>
      <c r="N97" s="39"/>
    </row>
    <row r="98" spans="1:218" x14ac:dyDescent="0.15">
      <c r="A98" s="32" t="s">
        <v>158</v>
      </c>
      <c r="B98" s="43">
        <v>310</v>
      </c>
      <c r="C98" s="43" t="s">
        <v>159</v>
      </c>
      <c r="D98" s="33" t="s">
        <v>37</v>
      </c>
      <c r="E98" s="34">
        <v>595</v>
      </c>
      <c r="F98" s="33" t="s">
        <v>160</v>
      </c>
      <c r="G98" s="36">
        <v>4.0999999999999996</v>
      </c>
      <c r="H98" s="33" t="s">
        <v>78</v>
      </c>
      <c r="I98" s="36">
        <v>3.75</v>
      </c>
      <c r="J98" s="38">
        <v>0</v>
      </c>
      <c r="K98" s="38">
        <v>0</v>
      </c>
      <c r="L98" s="38"/>
      <c r="M98" s="38"/>
      <c r="N98" s="39"/>
    </row>
    <row r="99" spans="1:218" x14ac:dyDescent="0.15">
      <c r="A99" s="32" t="s">
        <v>158</v>
      </c>
      <c r="B99" s="43">
        <v>310</v>
      </c>
      <c r="C99" s="43" t="s">
        <v>159</v>
      </c>
      <c r="D99" s="33" t="s">
        <v>37</v>
      </c>
      <c r="E99" s="34">
        <v>655</v>
      </c>
      <c r="F99" s="33" t="s">
        <v>161</v>
      </c>
      <c r="G99" s="36">
        <v>4.5999999999999996</v>
      </c>
      <c r="H99" s="33" t="s">
        <v>78</v>
      </c>
      <c r="I99" s="36">
        <v>4.75</v>
      </c>
      <c r="J99" s="38">
        <v>655000</v>
      </c>
      <c r="K99" s="38">
        <v>12039810</v>
      </c>
      <c r="L99" s="38">
        <v>2163457</v>
      </c>
      <c r="M99" s="38">
        <v>14203267</v>
      </c>
      <c r="N99" s="39"/>
    </row>
    <row r="100" spans="1:218" x14ac:dyDescent="0.15">
      <c r="A100" s="32" t="s">
        <v>158</v>
      </c>
      <c r="B100" s="43">
        <v>310</v>
      </c>
      <c r="C100" s="43" t="s">
        <v>159</v>
      </c>
      <c r="D100" s="33" t="s">
        <v>37</v>
      </c>
      <c r="E100" s="34">
        <v>5.4</v>
      </c>
      <c r="F100" s="33" t="s">
        <v>162</v>
      </c>
      <c r="G100" s="36">
        <v>4.0999999999999996</v>
      </c>
      <c r="H100" s="33" t="s">
        <v>78</v>
      </c>
      <c r="I100" s="36">
        <v>3.75</v>
      </c>
      <c r="J100" s="38">
        <v>0</v>
      </c>
      <c r="K100" s="38">
        <v>0</v>
      </c>
      <c r="L100" s="38"/>
      <c r="M100" s="38"/>
      <c r="N100" s="39"/>
    </row>
    <row r="101" spans="1:218" x14ac:dyDescent="0.15">
      <c r="A101" s="32" t="s">
        <v>158</v>
      </c>
      <c r="B101" s="43">
        <v>310</v>
      </c>
      <c r="C101" s="43" t="s">
        <v>159</v>
      </c>
      <c r="D101" s="33" t="s">
        <v>37</v>
      </c>
      <c r="E101" s="34">
        <v>10.1</v>
      </c>
      <c r="F101" s="33" t="s">
        <v>163</v>
      </c>
      <c r="G101" s="36">
        <v>4.5999999999999996</v>
      </c>
      <c r="H101" s="33" t="s">
        <v>78</v>
      </c>
      <c r="I101" s="36">
        <v>4.75</v>
      </c>
      <c r="J101" s="38">
        <v>10100</v>
      </c>
      <c r="K101" s="38">
        <v>185652</v>
      </c>
      <c r="L101" s="38">
        <v>33360</v>
      </c>
      <c r="M101" s="38">
        <v>219012</v>
      </c>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32"/>
      <c r="FZ101" s="32"/>
      <c r="GA101" s="32"/>
      <c r="GB101" s="32"/>
      <c r="GC101" s="32"/>
      <c r="GD101" s="32"/>
      <c r="GE101" s="32"/>
      <c r="GF101" s="32"/>
      <c r="GG101" s="32"/>
      <c r="GH101" s="32"/>
      <c r="GI101" s="32"/>
      <c r="GJ101" s="32"/>
      <c r="GK101" s="32"/>
      <c r="GL101" s="32"/>
      <c r="GM101" s="32"/>
      <c r="GN101" s="32"/>
      <c r="GO101" s="32"/>
      <c r="GP101" s="32"/>
      <c r="GQ101" s="32"/>
      <c r="GR101" s="32"/>
      <c r="GS101" s="32"/>
      <c r="GT101" s="32"/>
      <c r="GU101" s="32"/>
      <c r="GV101" s="32"/>
      <c r="GW101" s="32"/>
      <c r="GX101" s="32"/>
      <c r="GY101" s="32"/>
      <c r="GZ101" s="32"/>
      <c r="HA101" s="32"/>
      <c r="HB101" s="32"/>
      <c r="HC101" s="32"/>
      <c r="HD101" s="32"/>
      <c r="HE101" s="32"/>
      <c r="HF101" s="32"/>
      <c r="HG101" s="32"/>
      <c r="HH101" s="32"/>
      <c r="HI101" s="32"/>
      <c r="HJ101" s="32"/>
    </row>
    <row r="102" spans="1:218" x14ac:dyDescent="0.15">
      <c r="A102" s="32"/>
      <c r="B102" s="43"/>
      <c r="C102" s="43"/>
      <c r="D102" s="33"/>
      <c r="E102" s="34"/>
      <c r="F102" s="33"/>
      <c r="G102" s="36"/>
      <c r="H102" s="33"/>
      <c r="I102" s="36"/>
      <c r="J102" s="38"/>
      <c r="K102" s="38"/>
      <c r="L102" s="38"/>
      <c r="M102" s="38"/>
      <c r="N102" s="39"/>
    </row>
    <row r="103" spans="1:218" x14ac:dyDescent="0.15">
      <c r="A103" s="32" t="s">
        <v>164</v>
      </c>
      <c r="B103" s="43">
        <v>316</v>
      </c>
      <c r="C103" s="43" t="s">
        <v>165</v>
      </c>
      <c r="D103" s="33" t="s">
        <v>37</v>
      </c>
      <c r="E103" s="34">
        <v>500</v>
      </c>
      <c r="F103" s="33" t="s">
        <v>166</v>
      </c>
      <c r="G103" s="36">
        <v>5</v>
      </c>
      <c r="H103" s="33" t="s">
        <v>129</v>
      </c>
      <c r="I103" s="36">
        <v>6.5</v>
      </c>
      <c r="J103" s="38">
        <v>461835</v>
      </c>
      <c r="K103" s="38">
        <v>8489169</v>
      </c>
      <c r="L103" s="38">
        <v>168173</v>
      </c>
      <c r="M103" s="38">
        <v>8657342</v>
      </c>
      <c r="N103" s="39"/>
    </row>
    <row r="104" spans="1:218" x14ac:dyDescent="0.15">
      <c r="A104" s="32" t="s">
        <v>164</v>
      </c>
      <c r="B104" s="43">
        <v>316</v>
      </c>
      <c r="C104" s="43" t="s">
        <v>165</v>
      </c>
      <c r="D104" s="33" t="s">
        <v>37</v>
      </c>
      <c r="E104" s="41">
        <v>1E-3</v>
      </c>
      <c r="F104" s="33" t="s">
        <v>167</v>
      </c>
      <c r="G104" s="36">
        <v>0</v>
      </c>
      <c r="H104" s="33" t="s">
        <v>129</v>
      </c>
      <c r="I104" s="36">
        <v>6.5</v>
      </c>
      <c r="J104" s="38">
        <v>1</v>
      </c>
      <c r="K104" s="38">
        <v>18</v>
      </c>
      <c r="L104" s="38">
        <v>0</v>
      </c>
      <c r="M104" s="38">
        <v>18</v>
      </c>
      <c r="N104" s="39"/>
    </row>
    <row r="105" spans="1:218" x14ac:dyDescent="0.15">
      <c r="A105" s="32" t="s">
        <v>62</v>
      </c>
      <c r="B105" s="43">
        <v>319</v>
      </c>
      <c r="C105" s="43" t="s">
        <v>168</v>
      </c>
      <c r="D105" s="33" t="s">
        <v>37</v>
      </c>
      <c r="E105" s="34">
        <v>950</v>
      </c>
      <c r="F105" s="33" t="s">
        <v>82</v>
      </c>
      <c r="G105" s="36">
        <v>6</v>
      </c>
      <c r="H105" s="33" t="s">
        <v>65</v>
      </c>
      <c r="I105" s="36">
        <v>22</v>
      </c>
      <c r="J105" s="38">
        <v>802677</v>
      </c>
      <c r="K105" s="38">
        <v>14754319</v>
      </c>
      <c r="L105" s="38">
        <v>144335</v>
      </c>
      <c r="M105" s="38">
        <v>14898654</v>
      </c>
      <c r="N105" s="39"/>
    </row>
    <row r="106" spans="1:218" x14ac:dyDescent="0.15">
      <c r="A106" s="32" t="s">
        <v>66</v>
      </c>
      <c r="B106" s="43">
        <v>319</v>
      </c>
      <c r="C106" s="43" t="s">
        <v>168</v>
      </c>
      <c r="D106" s="33" t="s">
        <v>37</v>
      </c>
      <c r="E106" s="34">
        <v>58</v>
      </c>
      <c r="F106" s="33" t="s">
        <v>84</v>
      </c>
      <c r="G106" s="36">
        <v>6</v>
      </c>
      <c r="H106" s="33" t="s">
        <v>65</v>
      </c>
      <c r="I106" s="36">
        <v>22</v>
      </c>
      <c r="J106" s="38">
        <v>73224</v>
      </c>
      <c r="K106" s="38">
        <v>1345959</v>
      </c>
      <c r="L106" s="38">
        <v>13167</v>
      </c>
      <c r="M106" s="38">
        <v>1359126</v>
      </c>
      <c r="N106" s="39"/>
    </row>
    <row r="107" spans="1:218" x14ac:dyDescent="0.15">
      <c r="A107" s="32" t="s">
        <v>66</v>
      </c>
      <c r="B107" s="43">
        <v>319</v>
      </c>
      <c r="C107" s="43" t="s">
        <v>168</v>
      </c>
      <c r="D107" s="33" t="s">
        <v>37</v>
      </c>
      <c r="E107" s="34">
        <v>100</v>
      </c>
      <c r="F107" s="33" t="s">
        <v>169</v>
      </c>
      <c r="G107" s="36">
        <v>6</v>
      </c>
      <c r="H107" s="33" t="s">
        <v>65</v>
      </c>
      <c r="I107" s="36">
        <v>22</v>
      </c>
      <c r="J107" s="38">
        <v>126248</v>
      </c>
      <c r="K107" s="38">
        <v>2320614</v>
      </c>
      <c r="L107" s="38">
        <v>22702</v>
      </c>
      <c r="M107" s="38">
        <v>2343316</v>
      </c>
      <c r="N107" s="39"/>
    </row>
    <row r="108" spans="1:218" x14ac:dyDescent="0.15">
      <c r="A108" s="32" t="s">
        <v>112</v>
      </c>
      <c r="B108" s="43">
        <v>322</v>
      </c>
      <c r="C108" s="43" t="s">
        <v>170</v>
      </c>
      <c r="D108" s="33" t="s">
        <v>37</v>
      </c>
      <c r="E108" s="34">
        <v>440</v>
      </c>
      <c r="F108" s="33" t="s">
        <v>171</v>
      </c>
      <c r="G108" s="36">
        <v>4</v>
      </c>
      <c r="H108" s="33" t="s">
        <v>57</v>
      </c>
      <c r="I108" s="36">
        <v>5</v>
      </c>
      <c r="J108" s="38">
        <v>70295.179999999993</v>
      </c>
      <c r="K108" s="38">
        <v>1292123</v>
      </c>
      <c r="L108" s="38">
        <v>5502</v>
      </c>
      <c r="M108" s="38">
        <v>1297625</v>
      </c>
      <c r="N108" s="39"/>
    </row>
    <row r="109" spans="1:218" x14ac:dyDescent="0.15">
      <c r="A109" s="32" t="s">
        <v>112</v>
      </c>
      <c r="B109" s="43">
        <v>322</v>
      </c>
      <c r="C109" s="43" t="s">
        <v>170</v>
      </c>
      <c r="D109" s="33" t="s">
        <v>37</v>
      </c>
      <c r="E109" s="34">
        <v>114</v>
      </c>
      <c r="F109" s="33" t="s">
        <v>172</v>
      </c>
      <c r="G109" s="36">
        <v>4</v>
      </c>
      <c r="H109" s="33" t="s">
        <v>57</v>
      </c>
      <c r="I109" s="36">
        <v>5</v>
      </c>
      <c r="J109" s="38">
        <v>18019.34</v>
      </c>
      <c r="K109" s="38">
        <v>331221</v>
      </c>
      <c r="L109" s="38">
        <v>1410</v>
      </c>
      <c r="M109" s="38">
        <v>332631</v>
      </c>
      <c r="N109" s="39"/>
    </row>
    <row r="110" spans="1:218" x14ac:dyDescent="0.15">
      <c r="A110" s="32" t="s">
        <v>112</v>
      </c>
      <c r="B110" s="43">
        <v>322</v>
      </c>
      <c r="C110" s="43" t="s">
        <v>170</v>
      </c>
      <c r="D110" s="33" t="s">
        <v>37</v>
      </c>
      <c r="E110" s="34">
        <v>1500</v>
      </c>
      <c r="F110" s="33" t="s">
        <v>173</v>
      </c>
      <c r="G110" s="36">
        <v>5.8</v>
      </c>
      <c r="H110" s="33" t="s">
        <v>57</v>
      </c>
      <c r="I110" s="36">
        <v>19.25</v>
      </c>
      <c r="J110" s="38">
        <v>1190000</v>
      </c>
      <c r="K110" s="38">
        <v>21873854</v>
      </c>
      <c r="L110" s="38">
        <v>134011</v>
      </c>
      <c r="M110" s="38">
        <v>22007865</v>
      </c>
      <c r="N110" s="39"/>
    </row>
    <row r="111" spans="1:218" x14ac:dyDescent="0.15">
      <c r="A111" s="32" t="s">
        <v>112</v>
      </c>
      <c r="B111" s="43">
        <v>322</v>
      </c>
      <c r="C111" s="43" t="s">
        <v>170</v>
      </c>
      <c r="D111" s="33" t="s">
        <v>37</v>
      </c>
      <c r="E111" s="34">
        <v>374</v>
      </c>
      <c r="F111" s="33" t="s">
        <v>174</v>
      </c>
      <c r="G111" s="36">
        <v>5.8</v>
      </c>
      <c r="H111" s="33" t="s">
        <v>57</v>
      </c>
      <c r="I111" s="36">
        <v>19.25</v>
      </c>
      <c r="J111" s="38">
        <v>297000</v>
      </c>
      <c r="K111" s="38">
        <v>5459273</v>
      </c>
      <c r="L111" s="38">
        <v>33447</v>
      </c>
      <c r="M111" s="38">
        <v>5492720</v>
      </c>
      <c r="N111" s="39"/>
    </row>
    <row r="112" spans="1:218" x14ac:dyDescent="0.15">
      <c r="A112" s="32" t="s">
        <v>175</v>
      </c>
      <c r="B112" s="43">
        <v>322</v>
      </c>
      <c r="C112" s="43" t="s">
        <v>170</v>
      </c>
      <c r="D112" s="33" t="s">
        <v>37</v>
      </c>
      <c r="E112" s="34">
        <v>314</v>
      </c>
      <c r="F112" s="33" t="s">
        <v>176</v>
      </c>
      <c r="G112" s="36">
        <v>5.8</v>
      </c>
      <c r="H112" s="33" t="s">
        <v>57</v>
      </c>
      <c r="I112" s="36">
        <v>19</v>
      </c>
      <c r="J112" s="38">
        <v>374163.37</v>
      </c>
      <c r="K112" s="38">
        <v>6877643</v>
      </c>
      <c r="L112" s="38">
        <v>42135</v>
      </c>
      <c r="M112" s="38">
        <v>6919778</v>
      </c>
      <c r="N112" s="39"/>
    </row>
    <row r="113" spans="1:218" x14ac:dyDescent="0.15">
      <c r="A113" s="32" t="s">
        <v>138</v>
      </c>
      <c r="B113" s="43">
        <v>322</v>
      </c>
      <c r="C113" s="43" t="s">
        <v>170</v>
      </c>
      <c r="D113" s="33" t="s">
        <v>37</v>
      </c>
      <c r="E113" s="34">
        <v>28</v>
      </c>
      <c r="F113" s="33" t="s">
        <v>177</v>
      </c>
      <c r="G113" s="36">
        <v>5.8</v>
      </c>
      <c r="H113" s="33" t="s">
        <v>57</v>
      </c>
      <c r="I113" s="36">
        <v>19</v>
      </c>
      <c r="J113" s="38">
        <v>35083.32</v>
      </c>
      <c r="K113" s="38">
        <v>644880</v>
      </c>
      <c r="L113" s="38">
        <v>3951</v>
      </c>
      <c r="M113" s="38">
        <v>648831</v>
      </c>
      <c r="N113" s="39"/>
    </row>
    <row r="114" spans="1:218" x14ac:dyDescent="0.15">
      <c r="A114" s="32"/>
      <c r="B114" s="43"/>
      <c r="C114" s="43"/>
      <c r="D114" s="33"/>
      <c r="E114" s="34"/>
      <c r="F114" s="33"/>
      <c r="G114" s="36"/>
      <c r="H114" s="33"/>
      <c r="I114" s="36"/>
      <c r="J114" s="38"/>
      <c r="K114" s="38"/>
      <c r="L114" s="38"/>
      <c r="M114" s="38"/>
      <c r="N114" s="39"/>
    </row>
    <row r="115" spans="1:218" x14ac:dyDescent="0.15">
      <c r="A115" s="32" t="s">
        <v>141</v>
      </c>
      <c r="B115" s="43">
        <v>330</v>
      </c>
      <c r="C115" s="43" t="s">
        <v>178</v>
      </c>
      <c r="D115" s="33" t="s">
        <v>37</v>
      </c>
      <c r="E115" s="34">
        <v>1000</v>
      </c>
      <c r="F115" s="33" t="s">
        <v>179</v>
      </c>
      <c r="G115" s="36">
        <v>5</v>
      </c>
      <c r="H115" s="33" t="s">
        <v>180</v>
      </c>
      <c r="I115" s="36">
        <v>11</v>
      </c>
      <c r="J115" s="38">
        <v>700000</v>
      </c>
      <c r="K115" s="38">
        <v>12866973</v>
      </c>
      <c r="L115" s="38">
        <v>156142</v>
      </c>
      <c r="M115" s="38">
        <v>13023115</v>
      </c>
      <c r="N115" s="39"/>
    </row>
    <row r="116" spans="1:218" x14ac:dyDescent="0.15">
      <c r="A116" s="32" t="s">
        <v>181</v>
      </c>
      <c r="B116" s="43">
        <v>332</v>
      </c>
      <c r="C116" s="43" t="s">
        <v>182</v>
      </c>
      <c r="D116" s="33" t="s">
        <v>37</v>
      </c>
      <c r="E116" s="34">
        <v>700</v>
      </c>
      <c r="F116" s="33" t="s">
        <v>183</v>
      </c>
      <c r="G116" s="36">
        <v>6</v>
      </c>
      <c r="H116" s="33" t="s">
        <v>180</v>
      </c>
      <c r="I116" s="36">
        <v>10</v>
      </c>
      <c r="J116" s="38">
        <v>560723</v>
      </c>
      <c r="K116" s="38">
        <v>10306868</v>
      </c>
      <c r="L116" s="38">
        <v>22418</v>
      </c>
      <c r="M116" s="38">
        <v>10329286</v>
      </c>
      <c r="N116" s="39"/>
    </row>
    <row r="117" spans="1:218" x14ac:dyDescent="0.15">
      <c r="A117" s="32" t="s">
        <v>181</v>
      </c>
      <c r="B117" s="43">
        <v>332</v>
      </c>
      <c r="C117" s="43" t="s">
        <v>182</v>
      </c>
      <c r="D117" s="33" t="s">
        <v>37</v>
      </c>
      <c r="E117" s="34">
        <v>1300</v>
      </c>
      <c r="F117" s="33" t="s">
        <v>184</v>
      </c>
      <c r="G117" s="36">
        <v>6</v>
      </c>
      <c r="H117" s="33" t="s">
        <v>180</v>
      </c>
      <c r="I117" s="36">
        <v>10</v>
      </c>
      <c r="J117" s="38">
        <v>1041341</v>
      </c>
      <c r="K117" s="38">
        <v>19141295</v>
      </c>
      <c r="L117" s="38">
        <v>41626</v>
      </c>
      <c r="M117" s="38">
        <v>19182921</v>
      </c>
      <c r="N117" s="39"/>
    </row>
    <row r="118" spans="1:218" x14ac:dyDescent="0.15">
      <c r="A118" s="32" t="s">
        <v>185</v>
      </c>
      <c r="B118" s="43">
        <v>332</v>
      </c>
      <c r="C118" s="43" t="s">
        <v>182</v>
      </c>
      <c r="D118" s="33" t="s">
        <v>37</v>
      </c>
      <c r="E118" s="45">
        <v>1E-3</v>
      </c>
      <c r="F118" s="33" t="s">
        <v>56</v>
      </c>
      <c r="G118" s="36">
        <v>6</v>
      </c>
      <c r="H118" s="33" t="s">
        <v>180</v>
      </c>
      <c r="I118" s="36">
        <v>10</v>
      </c>
      <c r="J118" s="38">
        <v>1</v>
      </c>
      <c r="K118" s="38">
        <v>18</v>
      </c>
      <c r="L118" s="38">
        <v>5</v>
      </c>
      <c r="M118" s="38">
        <v>23</v>
      </c>
      <c r="N118" s="39"/>
    </row>
    <row r="119" spans="1:218" x14ac:dyDescent="0.15">
      <c r="A119" s="32" t="s">
        <v>186</v>
      </c>
      <c r="B119" s="43">
        <v>337</v>
      </c>
      <c r="C119" s="43" t="s">
        <v>187</v>
      </c>
      <c r="D119" s="33" t="s">
        <v>37</v>
      </c>
      <c r="E119" s="34">
        <v>400</v>
      </c>
      <c r="F119" s="33" t="s">
        <v>38</v>
      </c>
      <c r="G119" s="36">
        <v>6.3</v>
      </c>
      <c r="H119" s="33" t="s">
        <v>65</v>
      </c>
      <c r="I119" s="36">
        <v>19.5</v>
      </c>
      <c r="J119" s="38">
        <v>332437</v>
      </c>
      <c r="K119" s="38">
        <v>6110654</v>
      </c>
      <c r="L119" s="38">
        <v>5191</v>
      </c>
      <c r="M119" s="38">
        <v>6115845</v>
      </c>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c r="GN119" s="32"/>
      <c r="GO119" s="32"/>
      <c r="GP119" s="32"/>
      <c r="GQ119" s="32"/>
      <c r="GR119" s="32"/>
      <c r="GS119" s="32"/>
      <c r="GT119" s="32"/>
      <c r="GU119" s="32"/>
      <c r="GV119" s="32"/>
      <c r="GW119" s="32"/>
      <c r="GX119" s="32"/>
      <c r="GY119" s="32"/>
      <c r="GZ119" s="32"/>
      <c r="HA119" s="32"/>
      <c r="HB119" s="32"/>
      <c r="HC119" s="32"/>
      <c r="HD119" s="32"/>
      <c r="HE119" s="32"/>
      <c r="HF119" s="32"/>
      <c r="HG119" s="32"/>
      <c r="HH119" s="32"/>
      <c r="HI119" s="32"/>
      <c r="HJ119" s="32"/>
    </row>
    <row r="120" spans="1:218" x14ac:dyDescent="0.15">
      <c r="A120" s="32" t="s">
        <v>186</v>
      </c>
      <c r="B120" s="43">
        <v>337</v>
      </c>
      <c r="C120" s="43" t="s">
        <v>187</v>
      </c>
      <c r="D120" s="33" t="s">
        <v>37</v>
      </c>
      <c r="E120" s="34">
        <v>74</v>
      </c>
      <c r="F120" s="33" t="s">
        <v>40</v>
      </c>
      <c r="G120" s="36">
        <v>6.3</v>
      </c>
      <c r="H120" s="33" t="s">
        <v>65</v>
      </c>
      <c r="I120" s="36">
        <v>19.5</v>
      </c>
      <c r="J120" s="38">
        <v>61501</v>
      </c>
      <c r="K120" s="38">
        <v>1130474</v>
      </c>
      <c r="L120" s="38">
        <v>957</v>
      </c>
      <c r="M120" s="38">
        <v>1131431</v>
      </c>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c r="FF120" s="32"/>
      <c r="FG120" s="32"/>
      <c r="FH120" s="32"/>
      <c r="FI120" s="32"/>
      <c r="FJ120" s="32"/>
      <c r="FK120" s="32"/>
      <c r="FL120" s="32"/>
      <c r="FM120" s="32"/>
      <c r="FN120" s="32"/>
      <c r="FO120" s="32"/>
      <c r="FP120" s="32"/>
      <c r="FQ120" s="32"/>
      <c r="FR120" s="32"/>
      <c r="FS120" s="32"/>
      <c r="FT120" s="32"/>
      <c r="FU120" s="32"/>
      <c r="FV120" s="32"/>
      <c r="FW120" s="32"/>
      <c r="FX120" s="32"/>
      <c r="FY120" s="32"/>
      <c r="FZ120" s="32"/>
      <c r="GA120" s="32"/>
      <c r="GB120" s="32"/>
      <c r="GC120" s="32"/>
      <c r="GD120" s="32"/>
      <c r="GE120" s="32"/>
      <c r="GF120" s="32"/>
      <c r="GG120" s="32"/>
      <c r="GH120" s="32"/>
      <c r="GI120" s="32"/>
      <c r="GJ120" s="32"/>
      <c r="GK120" s="32"/>
      <c r="GL120" s="32"/>
      <c r="GM120" s="32"/>
      <c r="GN120" s="32"/>
      <c r="GO120" s="32"/>
      <c r="GP120" s="32"/>
      <c r="GQ120" s="32"/>
      <c r="GR120" s="32"/>
      <c r="GS120" s="32"/>
      <c r="GT120" s="32"/>
      <c r="GU120" s="32"/>
      <c r="GV120" s="32"/>
      <c r="GW120" s="32"/>
      <c r="GX120" s="32"/>
      <c r="GY120" s="32"/>
      <c r="GZ120" s="32"/>
      <c r="HA120" s="32"/>
      <c r="HB120" s="32"/>
      <c r="HC120" s="32"/>
      <c r="HD120" s="32"/>
      <c r="HE120" s="32"/>
      <c r="HF120" s="32"/>
      <c r="HG120" s="32"/>
      <c r="HH120" s="32"/>
      <c r="HI120" s="32"/>
      <c r="HJ120" s="32"/>
    </row>
    <row r="121" spans="1:218" x14ac:dyDescent="0.15">
      <c r="A121" s="32" t="s">
        <v>188</v>
      </c>
      <c r="B121" s="43">
        <v>337</v>
      </c>
      <c r="C121" s="43" t="s">
        <v>187</v>
      </c>
      <c r="D121" s="33" t="s">
        <v>37</v>
      </c>
      <c r="E121" s="34">
        <v>38</v>
      </c>
      <c r="F121" s="33" t="s">
        <v>189</v>
      </c>
      <c r="G121" s="36">
        <v>7</v>
      </c>
      <c r="H121" s="33" t="s">
        <v>65</v>
      </c>
      <c r="I121" s="36">
        <v>19.75</v>
      </c>
      <c r="J121" s="38">
        <v>38000</v>
      </c>
      <c r="K121" s="38">
        <v>698493</v>
      </c>
      <c r="L121" s="38">
        <v>202578</v>
      </c>
      <c r="M121" s="38">
        <v>901071</v>
      </c>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c r="FF121" s="32"/>
      <c r="FG121" s="32"/>
      <c r="FH121" s="32"/>
      <c r="FI121" s="32"/>
      <c r="FJ121" s="32"/>
      <c r="FK121" s="32"/>
      <c r="FL121" s="32"/>
      <c r="FM121" s="32"/>
      <c r="FN121" s="32"/>
      <c r="FO121" s="32"/>
      <c r="FP121" s="32"/>
      <c r="FQ121" s="32"/>
      <c r="FR121" s="32"/>
      <c r="FS121" s="32"/>
      <c r="FT121" s="32"/>
      <c r="FU121" s="32"/>
      <c r="FV121" s="32"/>
      <c r="FW121" s="32"/>
      <c r="FX121" s="32"/>
      <c r="FY121" s="32"/>
      <c r="FZ121" s="32"/>
      <c r="GA121" s="32"/>
      <c r="GB121" s="32"/>
      <c r="GC121" s="32"/>
      <c r="GD121" s="32"/>
      <c r="GE121" s="32"/>
      <c r="GF121" s="32"/>
      <c r="GG121" s="32"/>
      <c r="GH121" s="32"/>
      <c r="GI121" s="32"/>
      <c r="GJ121" s="32"/>
      <c r="GK121" s="32"/>
      <c r="GL121" s="32"/>
      <c r="GM121" s="32"/>
      <c r="GN121" s="32"/>
      <c r="GO121" s="32"/>
      <c r="GP121" s="32"/>
      <c r="GQ121" s="32"/>
      <c r="GR121" s="32"/>
      <c r="GS121" s="32"/>
      <c r="GT121" s="32"/>
      <c r="GU121" s="32"/>
      <c r="GV121" s="32"/>
      <c r="GW121" s="32"/>
      <c r="GX121" s="32"/>
      <c r="GY121" s="32"/>
      <c r="GZ121" s="32"/>
      <c r="HA121" s="32"/>
      <c r="HB121" s="32"/>
      <c r="HC121" s="32"/>
      <c r="HD121" s="32"/>
      <c r="HE121" s="32"/>
      <c r="HF121" s="32"/>
      <c r="HG121" s="32"/>
      <c r="HH121" s="32"/>
      <c r="HI121" s="32"/>
      <c r="HJ121" s="32"/>
    </row>
    <row r="122" spans="1:218" s="46" customFormat="1" x14ac:dyDescent="0.15">
      <c r="A122" s="32" t="s">
        <v>190</v>
      </c>
      <c r="B122" s="43">
        <v>337</v>
      </c>
      <c r="C122" s="43" t="s">
        <v>191</v>
      </c>
      <c r="D122" s="33" t="s">
        <v>37</v>
      </c>
      <c r="E122" s="34">
        <v>539</v>
      </c>
      <c r="F122" s="33" t="s">
        <v>192</v>
      </c>
      <c r="G122" s="36">
        <v>5</v>
      </c>
      <c r="H122" s="43" t="s">
        <v>57</v>
      </c>
      <c r="I122" s="36">
        <v>19.5</v>
      </c>
      <c r="J122" s="38">
        <v>474470</v>
      </c>
      <c r="K122" s="38">
        <v>8721418</v>
      </c>
      <c r="L122" s="38">
        <v>41471</v>
      </c>
      <c r="M122" s="38">
        <v>8762889</v>
      </c>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c r="EC122" s="32"/>
      <c r="ED122" s="32"/>
      <c r="EE122" s="32"/>
      <c r="EF122" s="32"/>
      <c r="EG122" s="32"/>
      <c r="EH122" s="32"/>
      <c r="EI122" s="32"/>
      <c r="EJ122" s="32"/>
      <c r="EK122" s="32"/>
      <c r="EL122" s="32"/>
      <c r="EM122" s="32"/>
      <c r="EN122" s="32"/>
      <c r="EO122" s="32"/>
      <c r="EP122" s="32"/>
      <c r="EQ122" s="32"/>
      <c r="ER122" s="32"/>
      <c r="ES122" s="32"/>
      <c r="ET122" s="32"/>
      <c r="EU122" s="32"/>
      <c r="EV122" s="32"/>
      <c r="EW122" s="32"/>
      <c r="EX122" s="32"/>
      <c r="EY122" s="32"/>
      <c r="EZ122" s="32"/>
      <c r="FA122" s="32"/>
      <c r="FB122" s="32"/>
      <c r="FC122" s="32"/>
      <c r="FD122" s="32"/>
      <c r="FE122" s="32"/>
      <c r="FF122" s="32"/>
      <c r="FG122" s="32"/>
      <c r="FH122" s="32"/>
      <c r="FI122" s="32"/>
      <c r="FJ122" s="32"/>
      <c r="FK122" s="32"/>
      <c r="FL122" s="32"/>
      <c r="FM122" s="32"/>
      <c r="FN122" s="32"/>
      <c r="FO122" s="32"/>
      <c r="FP122" s="32"/>
      <c r="FQ122" s="32"/>
      <c r="FR122" s="32"/>
      <c r="FS122" s="32"/>
      <c r="FT122" s="32"/>
      <c r="FU122" s="32"/>
      <c r="FV122" s="32"/>
      <c r="FW122" s="32"/>
      <c r="FX122" s="32"/>
      <c r="FY122" s="32"/>
      <c r="FZ122" s="32"/>
      <c r="GA122" s="32"/>
      <c r="GB122" s="32"/>
      <c r="GC122" s="32"/>
      <c r="GD122" s="32"/>
      <c r="GE122" s="32"/>
      <c r="GF122" s="32"/>
      <c r="GG122" s="32"/>
      <c r="GH122" s="32"/>
      <c r="GI122" s="32"/>
      <c r="GJ122" s="32"/>
      <c r="GK122" s="32"/>
      <c r="GL122" s="32"/>
      <c r="GM122" s="32"/>
      <c r="GN122" s="32"/>
      <c r="GO122" s="32"/>
      <c r="GP122" s="32"/>
      <c r="GQ122" s="32"/>
      <c r="GR122" s="32"/>
      <c r="GS122" s="32"/>
      <c r="GT122" s="32"/>
      <c r="GU122" s="32"/>
      <c r="GV122" s="32"/>
      <c r="GW122" s="32"/>
      <c r="GX122" s="32"/>
      <c r="GY122" s="32"/>
      <c r="GZ122" s="32"/>
      <c r="HA122" s="32"/>
      <c r="HB122" s="32"/>
      <c r="HC122" s="32"/>
      <c r="HD122" s="32"/>
      <c r="HE122" s="32"/>
      <c r="HF122" s="32"/>
      <c r="HG122" s="32"/>
      <c r="HH122" s="32"/>
      <c r="HI122" s="32"/>
      <c r="HJ122" s="32"/>
    </row>
    <row r="123" spans="1:218" s="46" customFormat="1" x14ac:dyDescent="0.15">
      <c r="A123" s="32" t="s">
        <v>190</v>
      </c>
      <c r="B123" s="43">
        <v>337</v>
      </c>
      <c r="C123" s="43" t="s">
        <v>191</v>
      </c>
      <c r="D123" s="33" t="s">
        <v>37</v>
      </c>
      <c r="E123" s="34">
        <v>40</v>
      </c>
      <c r="F123" s="33" t="s">
        <v>193</v>
      </c>
      <c r="G123" s="36">
        <v>7.5</v>
      </c>
      <c r="H123" s="43" t="s">
        <v>57</v>
      </c>
      <c r="I123" s="36">
        <v>19.75</v>
      </c>
      <c r="J123" s="38">
        <v>40000</v>
      </c>
      <c r="K123" s="38">
        <v>735256</v>
      </c>
      <c r="L123" s="38">
        <v>151927</v>
      </c>
      <c r="M123" s="38">
        <v>887183</v>
      </c>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c r="FF123" s="32"/>
      <c r="FG123" s="32"/>
      <c r="FH123" s="32"/>
      <c r="FI123" s="32"/>
      <c r="FJ123" s="32"/>
      <c r="FK123" s="32"/>
      <c r="FL123" s="32"/>
      <c r="FM123" s="32"/>
      <c r="FN123" s="32"/>
      <c r="FO123" s="32"/>
      <c r="FP123" s="32"/>
      <c r="FQ123" s="32"/>
      <c r="FR123" s="32"/>
      <c r="FS123" s="32"/>
      <c r="FT123" s="32"/>
      <c r="FU123" s="32"/>
      <c r="FV123" s="32"/>
      <c r="FW123" s="32"/>
      <c r="FX123" s="32"/>
      <c r="FY123" s="32"/>
      <c r="FZ123" s="32"/>
      <c r="GA123" s="32"/>
      <c r="GB123" s="32"/>
      <c r="GC123" s="32"/>
      <c r="GD123" s="32"/>
      <c r="GE123" s="32"/>
      <c r="GF123" s="32"/>
      <c r="GG123" s="32"/>
      <c r="GH123" s="32"/>
      <c r="GI123" s="32"/>
      <c r="GJ123" s="32"/>
      <c r="GK123" s="32"/>
      <c r="GL123" s="32"/>
      <c r="GM123" s="32"/>
      <c r="GN123" s="32"/>
      <c r="GO123" s="32"/>
      <c r="GP123" s="32"/>
      <c r="GQ123" s="32"/>
      <c r="GR123" s="32"/>
      <c r="GS123" s="32"/>
      <c r="GT123" s="32"/>
      <c r="GU123" s="32"/>
      <c r="GV123" s="32"/>
      <c r="GW123" s="32"/>
      <c r="GX123" s="32"/>
      <c r="GY123" s="32"/>
      <c r="GZ123" s="32"/>
      <c r="HA123" s="32"/>
      <c r="HB123" s="32"/>
      <c r="HC123" s="32"/>
      <c r="HD123" s="32"/>
      <c r="HE123" s="32"/>
      <c r="HF123" s="32"/>
      <c r="HG123" s="32"/>
      <c r="HH123" s="32"/>
      <c r="HI123" s="32"/>
      <c r="HJ123" s="32"/>
    </row>
    <row r="124" spans="1:218" x14ac:dyDescent="0.15">
      <c r="A124" s="32" t="s">
        <v>194</v>
      </c>
      <c r="B124" s="43">
        <v>337</v>
      </c>
      <c r="C124" s="43" t="s">
        <v>195</v>
      </c>
      <c r="D124" s="33" t="s">
        <v>37</v>
      </c>
      <c r="E124" s="34">
        <v>512</v>
      </c>
      <c r="F124" s="33" t="s">
        <v>618</v>
      </c>
      <c r="G124" s="36">
        <v>4.5</v>
      </c>
      <c r="H124" s="43" t="s">
        <v>197</v>
      </c>
      <c r="I124" s="36">
        <v>19.5</v>
      </c>
      <c r="J124" s="38">
        <v>471538</v>
      </c>
      <c r="K124" s="38">
        <v>8667524</v>
      </c>
      <c r="L124" s="38">
        <v>5308</v>
      </c>
      <c r="M124" s="38">
        <v>8672832</v>
      </c>
      <c r="N124" s="39"/>
    </row>
    <row r="125" spans="1:218" x14ac:dyDescent="0.15">
      <c r="A125" s="32" t="s">
        <v>194</v>
      </c>
      <c r="B125" s="43">
        <v>337</v>
      </c>
      <c r="C125" s="43" t="s">
        <v>195</v>
      </c>
      <c r="D125" s="33" t="s">
        <v>37</v>
      </c>
      <c r="E125" s="34">
        <v>45</v>
      </c>
      <c r="F125" s="33" t="s">
        <v>619</v>
      </c>
      <c r="G125" s="36">
        <v>8</v>
      </c>
      <c r="H125" s="43" t="s">
        <v>197</v>
      </c>
      <c r="I125" s="36">
        <v>19.75</v>
      </c>
      <c r="J125" s="38">
        <v>45000</v>
      </c>
      <c r="K125" s="38">
        <v>827163</v>
      </c>
      <c r="L125" s="38">
        <v>120266</v>
      </c>
      <c r="M125" s="38">
        <v>947429</v>
      </c>
      <c r="N125" s="39"/>
    </row>
    <row r="126" spans="1:218" x14ac:dyDescent="0.15">
      <c r="A126" s="32"/>
      <c r="B126" s="43"/>
      <c r="C126" s="43"/>
      <c r="D126" s="33"/>
      <c r="E126" s="34"/>
      <c r="F126" s="33"/>
      <c r="G126" s="36"/>
      <c r="H126" s="33"/>
      <c r="I126" s="36"/>
      <c r="J126" s="38"/>
      <c r="K126" s="38"/>
      <c r="L126" s="38"/>
      <c r="M126" s="38"/>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c r="FG126" s="32"/>
      <c r="FH126" s="32"/>
      <c r="FI126" s="32"/>
      <c r="FJ126" s="32"/>
      <c r="FK126" s="32"/>
      <c r="FL126" s="32"/>
      <c r="FM126" s="32"/>
      <c r="FN126" s="32"/>
      <c r="FO126" s="32"/>
      <c r="FP126" s="32"/>
      <c r="FQ126" s="32"/>
      <c r="FR126" s="32"/>
      <c r="FS126" s="32"/>
      <c r="FT126" s="32"/>
      <c r="FU126" s="32"/>
      <c r="FV126" s="32"/>
      <c r="FW126" s="32"/>
      <c r="FX126" s="32"/>
      <c r="FY126" s="32"/>
      <c r="FZ126" s="32"/>
      <c r="GA126" s="32"/>
      <c r="GB126" s="32"/>
      <c r="GC126" s="32"/>
      <c r="GD126" s="32"/>
      <c r="GE126" s="32"/>
      <c r="GF126" s="32"/>
      <c r="GG126" s="32"/>
      <c r="GH126" s="32"/>
      <c r="GI126" s="32"/>
      <c r="GJ126" s="32"/>
      <c r="GK126" s="32"/>
      <c r="GL126" s="32"/>
      <c r="GM126" s="32"/>
      <c r="GN126" s="32"/>
      <c r="GO126" s="32"/>
      <c r="GP126" s="32"/>
      <c r="GQ126" s="32"/>
      <c r="GR126" s="32"/>
      <c r="GS126" s="32"/>
      <c r="GT126" s="32"/>
      <c r="GU126" s="32"/>
      <c r="GV126" s="32"/>
      <c r="GW126" s="32"/>
      <c r="GX126" s="32"/>
      <c r="GY126" s="32"/>
      <c r="GZ126" s="32"/>
      <c r="HA126" s="32"/>
      <c r="HB126" s="32"/>
      <c r="HC126" s="32"/>
      <c r="HD126" s="32"/>
      <c r="HE126" s="32"/>
      <c r="HF126" s="32"/>
      <c r="HG126" s="32"/>
      <c r="HH126" s="32"/>
      <c r="HI126" s="32"/>
      <c r="HJ126" s="32"/>
    </row>
    <row r="127" spans="1:218" x14ac:dyDescent="0.15">
      <c r="A127" s="32" t="s">
        <v>62</v>
      </c>
      <c r="B127" s="43">
        <v>341</v>
      </c>
      <c r="C127" s="43" t="s">
        <v>199</v>
      </c>
      <c r="D127" s="33" t="s">
        <v>37</v>
      </c>
      <c r="E127" s="34">
        <v>320</v>
      </c>
      <c r="F127" s="33" t="s">
        <v>200</v>
      </c>
      <c r="G127" s="36">
        <v>5.8</v>
      </c>
      <c r="H127" s="33" t="s">
        <v>39</v>
      </c>
      <c r="I127" s="36">
        <v>23.75</v>
      </c>
      <c r="J127" s="38">
        <v>241884</v>
      </c>
      <c r="K127" s="38">
        <v>4446164</v>
      </c>
      <c r="L127" s="38">
        <v>42075</v>
      </c>
      <c r="M127" s="38">
        <v>4488239</v>
      </c>
      <c r="N127" s="39"/>
    </row>
    <row r="128" spans="1:218" x14ac:dyDescent="0.15">
      <c r="A128" s="32" t="s">
        <v>66</v>
      </c>
      <c r="B128" s="43">
        <v>341</v>
      </c>
      <c r="C128" s="43" t="s">
        <v>199</v>
      </c>
      <c r="D128" s="33" t="s">
        <v>37</v>
      </c>
      <c r="E128" s="34">
        <v>6</v>
      </c>
      <c r="F128" s="33" t="s">
        <v>201</v>
      </c>
      <c r="G128" s="36">
        <v>7.5</v>
      </c>
      <c r="H128" s="33" t="s">
        <v>39</v>
      </c>
      <c r="I128" s="36">
        <v>23.75</v>
      </c>
      <c r="J128" s="38">
        <v>7590</v>
      </c>
      <c r="K128" s="38">
        <v>139515</v>
      </c>
      <c r="L128" s="38">
        <v>1697</v>
      </c>
      <c r="M128" s="38">
        <v>141212</v>
      </c>
      <c r="N128" s="39"/>
    </row>
    <row r="129" spans="1:14" x14ac:dyDescent="0.15">
      <c r="A129" s="32" t="s">
        <v>66</v>
      </c>
      <c r="B129" s="43">
        <v>341</v>
      </c>
      <c r="C129" s="43" t="s">
        <v>199</v>
      </c>
      <c r="D129" s="33" t="s">
        <v>37</v>
      </c>
      <c r="E129" s="34">
        <v>15.2</v>
      </c>
      <c r="F129" s="33" t="s">
        <v>202</v>
      </c>
      <c r="G129" s="36">
        <v>7.5</v>
      </c>
      <c r="H129" s="33" t="s">
        <v>39</v>
      </c>
      <c r="I129" s="36">
        <v>23.75</v>
      </c>
      <c r="J129" s="38">
        <v>19227</v>
      </c>
      <c r="K129" s="38">
        <v>353419</v>
      </c>
      <c r="L129" s="38">
        <v>4299</v>
      </c>
      <c r="M129" s="38">
        <v>357718</v>
      </c>
      <c r="N129" s="39"/>
    </row>
    <row r="130" spans="1:14" x14ac:dyDescent="0.15">
      <c r="A130" s="32" t="s">
        <v>112</v>
      </c>
      <c r="B130" s="43">
        <v>342</v>
      </c>
      <c r="C130" s="43" t="s">
        <v>203</v>
      </c>
      <c r="D130" s="33" t="s">
        <v>135</v>
      </c>
      <c r="E130" s="34">
        <v>13200000</v>
      </c>
      <c r="F130" s="33" t="s">
        <v>204</v>
      </c>
      <c r="G130" s="36">
        <v>5.5</v>
      </c>
      <c r="H130" s="33" t="s">
        <v>137</v>
      </c>
      <c r="I130" s="36">
        <v>4</v>
      </c>
      <c r="J130" s="38">
        <v>482669880</v>
      </c>
      <c r="K130" s="38">
        <v>482670</v>
      </c>
      <c r="L130" s="38">
        <v>4254</v>
      </c>
      <c r="M130" s="38">
        <v>486924</v>
      </c>
      <c r="N130" s="39"/>
    </row>
    <row r="131" spans="1:14" x14ac:dyDescent="0.15">
      <c r="A131" s="32" t="s">
        <v>138</v>
      </c>
      <c r="B131" s="43">
        <v>342</v>
      </c>
      <c r="C131" s="43" t="s">
        <v>203</v>
      </c>
      <c r="D131" s="33" t="s">
        <v>135</v>
      </c>
      <c r="E131" s="34">
        <v>2900000</v>
      </c>
      <c r="F131" s="33" t="s">
        <v>205</v>
      </c>
      <c r="G131" s="36">
        <v>10</v>
      </c>
      <c r="H131" s="33" t="s">
        <v>137</v>
      </c>
      <c r="I131" s="36">
        <v>4</v>
      </c>
      <c r="J131" s="38">
        <v>940535757</v>
      </c>
      <c r="K131" s="38">
        <v>940536</v>
      </c>
      <c r="L131" s="38">
        <v>14807</v>
      </c>
      <c r="M131" s="38">
        <v>955343</v>
      </c>
      <c r="N131" s="39"/>
    </row>
    <row r="132" spans="1:14" x14ac:dyDescent="0.15">
      <c r="A132" s="32" t="s">
        <v>206</v>
      </c>
      <c r="B132" s="43">
        <v>342</v>
      </c>
      <c r="C132" s="43" t="s">
        <v>207</v>
      </c>
      <c r="D132" s="33" t="s">
        <v>135</v>
      </c>
      <c r="E132" s="34">
        <v>15500000</v>
      </c>
      <c r="F132" s="33" t="s">
        <v>208</v>
      </c>
      <c r="G132" s="36">
        <v>4.5</v>
      </c>
      <c r="H132" s="43" t="s">
        <v>137</v>
      </c>
      <c r="I132" s="36">
        <v>4</v>
      </c>
      <c r="J132" s="38">
        <v>3943385225</v>
      </c>
      <c r="K132" s="38">
        <v>3943385</v>
      </c>
      <c r="L132" s="38">
        <v>28550</v>
      </c>
      <c r="M132" s="38">
        <v>3971935</v>
      </c>
      <c r="N132" s="39"/>
    </row>
    <row r="133" spans="1:14" x14ac:dyDescent="0.15">
      <c r="A133" s="32" t="s">
        <v>209</v>
      </c>
      <c r="B133" s="43">
        <v>342</v>
      </c>
      <c r="C133" s="43" t="s">
        <v>207</v>
      </c>
      <c r="D133" s="33" t="s">
        <v>135</v>
      </c>
      <c r="E133" s="34">
        <v>100000</v>
      </c>
      <c r="F133" s="33" t="s">
        <v>210</v>
      </c>
      <c r="G133" s="36">
        <v>10</v>
      </c>
      <c r="H133" s="43" t="s">
        <v>137</v>
      </c>
      <c r="I133" s="36">
        <v>4.25</v>
      </c>
      <c r="J133" s="38">
        <v>123917756</v>
      </c>
      <c r="K133" s="38">
        <v>123918</v>
      </c>
      <c r="L133" s="38">
        <v>1951</v>
      </c>
      <c r="M133" s="38">
        <v>125869</v>
      </c>
      <c r="N133" s="39"/>
    </row>
    <row r="134" spans="1:14" x14ac:dyDescent="0.15">
      <c r="A134" s="32" t="s">
        <v>211</v>
      </c>
      <c r="B134" s="43">
        <v>342</v>
      </c>
      <c r="C134" s="43" t="s">
        <v>212</v>
      </c>
      <c r="D134" s="33" t="s">
        <v>135</v>
      </c>
      <c r="E134" s="47">
        <v>15860000</v>
      </c>
      <c r="F134" s="33" t="s">
        <v>620</v>
      </c>
      <c r="G134" s="36">
        <v>4.5</v>
      </c>
      <c r="H134" s="43" t="s">
        <v>137</v>
      </c>
      <c r="I134" s="36">
        <v>4</v>
      </c>
      <c r="J134" s="38">
        <v>6473526380</v>
      </c>
      <c r="K134" s="38">
        <v>6473526</v>
      </c>
      <c r="L134" s="38">
        <v>46869</v>
      </c>
      <c r="M134" s="38">
        <v>6520395</v>
      </c>
      <c r="N134" s="39"/>
    </row>
    <row r="135" spans="1:14" x14ac:dyDescent="0.15">
      <c r="A135" s="32" t="s">
        <v>214</v>
      </c>
      <c r="B135" s="43">
        <v>342</v>
      </c>
      <c r="C135" s="43" t="s">
        <v>212</v>
      </c>
      <c r="D135" s="33" t="s">
        <v>135</v>
      </c>
      <c r="E135" s="47">
        <v>100000</v>
      </c>
      <c r="F135" s="33" t="s">
        <v>621</v>
      </c>
      <c r="G135" s="36">
        <v>10</v>
      </c>
      <c r="H135" s="43" t="s">
        <v>137</v>
      </c>
      <c r="I135" s="36">
        <v>4.25</v>
      </c>
      <c r="J135" s="38">
        <v>118150946</v>
      </c>
      <c r="K135" s="38">
        <v>118151</v>
      </c>
      <c r="L135" s="38">
        <v>1860</v>
      </c>
      <c r="M135" s="38">
        <v>120011</v>
      </c>
      <c r="N135" s="39"/>
    </row>
    <row r="136" spans="1:14" x14ac:dyDescent="0.15">
      <c r="A136" s="32" t="s">
        <v>103</v>
      </c>
      <c r="B136" s="43">
        <v>346</v>
      </c>
      <c r="C136" s="43" t="s">
        <v>215</v>
      </c>
      <c r="D136" s="33" t="s">
        <v>135</v>
      </c>
      <c r="E136" s="34">
        <v>10065000</v>
      </c>
      <c r="F136" s="33" t="s">
        <v>124</v>
      </c>
      <c r="G136" s="36">
        <v>4.75</v>
      </c>
      <c r="H136" s="33" t="s">
        <v>180</v>
      </c>
      <c r="I136" s="36">
        <v>6.5</v>
      </c>
      <c r="J136" s="38">
        <v>10065000000</v>
      </c>
      <c r="K136" s="38">
        <v>10065000</v>
      </c>
      <c r="L136" s="38">
        <v>116145</v>
      </c>
      <c r="M136" s="38">
        <v>10181145</v>
      </c>
      <c r="N136" s="39"/>
    </row>
    <row r="137" spans="1:14" x14ac:dyDescent="0.15">
      <c r="A137" s="32" t="s">
        <v>216</v>
      </c>
      <c r="B137" s="43">
        <v>346</v>
      </c>
      <c r="C137" s="43" t="s">
        <v>215</v>
      </c>
      <c r="D137" s="33" t="s">
        <v>135</v>
      </c>
      <c r="E137" s="34">
        <v>6435000</v>
      </c>
      <c r="F137" s="33" t="s">
        <v>126</v>
      </c>
      <c r="G137" s="36">
        <v>16</v>
      </c>
      <c r="H137" s="33" t="s">
        <v>180</v>
      </c>
      <c r="I137" s="36">
        <v>6.75</v>
      </c>
      <c r="J137" s="38">
        <v>8658936000</v>
      </c>
      <c r="K137" s="38">
        <v>8658936</v>
      </c>
      <c r="L137" s="38">
        <v>335924</v>
      </c>
      <c r="M137" s="38">
        <v>8994860</v>
      </c>
      <c r="N137" s="39"/>
    </row>
    <row r="138" spans="1:14" x14ac:dyDescent="0.15">
      <c r="A138" s="32"/>
      <c r="B138" s="43"/>
      <c r="C138" s="43"/>
      <c r="D138" s="33"/>
      <c r="E138" s="34"/>
      <c r="F138" s="33"/>
      <c r="G138" s="36"/>
      <c r="H138" s="33"/>
      <c r="I138" s="36"/>
      <c r="J138" s="38"/>
      <c r="K138" s="38"/>
      <c r="L138" s="38"/>
      <c r="M138" s="38"/>
      <c r="N138" s="39"/>
    </row>
    <row r="139" spans="1:14" x14ac:dyDescent="0.15">
      <c r="A139" s="32" t="s">
        <v>112</v>
      </c>
      <c r="B139" s="43">
        <v>351</v>
      </c>
      <c r="C139" s="43" t="s">
        <v>217</v>
      </c>
      <c r="D139" s="33" t="s">
        <v>37</v>
      </c>
      <c r="E139" s="34">
        <v>400</v>
      </c>
      <c r="F139" s="33" t="s">
        <v>218</v>
      </c>
      <c r="G139" s="36">
        <v>6.5</v>
      </c>
      <c r="H139" s="33" t="s">
        <v>57</v>
      </c>
      <c r="I139" s="36">
        <v>20</v>
      </c>
      <c r="J139" s="38">
        <v>355041.26</v>
      </c>
      <c r="K139" s="38">
        <v>6526152</v>
      </c>
      <c r="L139" s="38">
        <v>44672</v>
      </c>
      <c r="M139" s="38">
        <v>6570824</v>
      </c>
      <c r="N139" s="39"/>
    </row>
    <row r="140" spans="1:14" x14ac:dyDescent="0.15">
      <c r="A140" s="32" t="s">
        <v>112</v>
      </c>
      <c r="B140" s="43">
        <v>351</v>
      </c>
      <c r="C140" s="43" t="s">
        <v>217</v>
      </c>
      <c r="D140" s="33" t="s">
        <v>37</v>
      </c>
      <c r="E140" s="34">
        <v>155</v>
      </c>
      <c r="F140" s="33" t="s">
        <v>219</v>
      </c>
      <c r="G140" s="36">
        <v>6.5</v>
      </c>
      <c r="H140" s="33" t="s">
        <v>57</v>
      </c>
      <c r="I140" s="36">
        <v>20</v>
      </c>
      <c r="J140" s="38">
        <v>137578.56</v>
      </c>
      <c r="K140" s="38">
        <v>2528885</v>
      </c>
      <c r="L140" s="38">
        <v>17306</v>
      </c>
      <c r="M140" s="38">
        <v>2546191</v>
      </c>
      <c r="N140" s="39"/>
    </row>
    <row r="141" spans="1:14" x14ac:dyDescent="0.15">
      <c r="A141" s="32" t="s">
        <v>220</v>
      </c>
      <c r="B141" s="43">
        <v>351</v>
      </c>
      <c r="C141" s="43" t="s">
        <v>217</v>
      </c>
      <c r="D141" s="33" t="s">
        <v>37</v>
      </c>
      <c r="E141" s="34">
        <v>21</v>
      </c>
      <c r="F141" s="33" t="s">
        <v>221</v>
      </c>
      <c r="G141" s="36">
        <v>5</v>
      </c>
      <c r="H141" s="33" t="s">
        <v>57</v>
      </c>
      <c r="I141" s="36">
        <v>5.5</v>
      </c>
      <c r="J141" s="38">
        <v>17856.23</v>
      </c>
      <c r="K141" s="38">
        <v>328222</v>
      </c>
      <c r="L141" s="38">
        <v>1740</v>
      </c>
      <c r="M141" s="38">
        <v>329962</v>
      </c>
      <c r="N141" s="39"/>
    </row>
    <row r="142" spans="1:14" x14ac:dyDescent="0.15">
      <c r="A142" s="32" t="s">
        <v>121</v>
      </c>
      <c r="B142" s="43">
        <v>351</v>
      </c>
      <c r="C142" s="43" t="s">
        <v>217</v>
      </c>
      <c r="D142" s="33" t="s">
        <v>37</v>
      </c>
      <c r="E142" s="34">
        <v>60</v>
      </c>
      <c r="F142" s="33" t="s">
        <v>222</v>
      </c>
      <c r="G142" s="36">
        <v>6.5</v>
      </c>
      <c r="H142" s="33" t="s">
        <v>57</v>
      </c>
      <c r="I142" s="36">
        <v>20</v>
      </c>
      <c r="J142" s="38">
        <v>73627.06</v>
      </c>
      <c r="K142" s="38">
        <v>1353368</v>
      </c>
      <c r="L142" s="38">
        <v>9264</v>
      </c>
      <c r="M142" s="38">
        <v>1362632</v>
      </c>
      <c r="N142" s="39"/>
    </row>
    <row r="143" spans="1:14" x14ac:dyDescent="0.15">
      <c r="A143" s="32" t="s">
        <v>121</v>
      </c>
      <c r="B143" s="43">
        <v>351</v>
      </c>
      <c r="C143" s="43" t="s">
        <v>217</v>
      </c>
      <c r="D143" s="33" t="s">
        <v>37</v>
      </c>
      <c r="E143" s="34">
        <v>2</v>
      </c>
      <c r="F143" s="33" t="s">
        <v>223</v>
      </c>
      <c r="G143" s="36">
        <v>6.5</v>
      </c>
      <c r="H143" s="33" t="s">
        <v>57</v>
      </c>
      <c r="I143" s="36">
        <v>21</v>
      </c>
      <c r="J143" s="38">
        <v>2454.2399999999998</v>
      </c>
      <c r="K143" s="38">
        <v>45112</v>
      </c>
      <c r="L143" s="38">
        <v>309</v>
      </c>
      <c r="M143" s="38">
        <v>45421</v>
      </c>
      <c r="N143" s="39"/>
    </row>
    <row r="144" spans="1:14" x14ac:dyDescent="0.15">
      <c r="A144" s="32" t="s">
        <v>224</v>
      </c>
      <c r="B144" s="43">
        <v>351</v>
      </c>
      <c r="C144" s="43" t="s">
        <v>225</v>
      </c>
      <c r="D144" s="33" t="s">
        <v>37</v>
      </c>
      <c r="E144" s="34">
        <v>160</v>
      </c>
      <c r="F144" s="33" t="s">
        <v>226</v>
      </c>
      <c r="G144" s="36">
        <v>5.3</v>
      </c>
      <c r="H144" s="33" t="s">
        <v>57</v>
      </c>
      <c r="I144" s="36">
        <v>6</v>
      </c>
      <c r="J144" s="38">
        <v>79026.039999999994</v>
      </c>
      <c r="K144" s="38">
        <v>1452608</v>
      </c>
      <c r="L144" s="38">
        <v>8150</v>
      </c>
      <c r="M144" s="38">
        <v>1460758</v>
      </c>
      <c r="N144" s="39"/>
    </row>
    <row r="145" spans="1:14" x14ac:dyDescent="0.15">
      <c r="A145" s="32" t="s">
        <v>224</v>
      </c>
      <c r="B145" s="43">
        <v>351</v>
      </c>
      <c r="C145" s="43" t="s">
        <v>225</v>
      </c>
      <c r="D145" s="33" t="s">
        <v>37</v>
      </c>
      <c r="E145" s="34">
        <v>60</v>
      </c>
      <c r="F145" s="33" t="s">
        <v>227</v>
      </c>
      <c r="G145" s="36">
        <v>5.3</v>
      </c>
      <c r="H145" s="33" t="s">
        <v>57</v>
      </c>
      <c r="I145" s="36">
        <v>6</v>
      </c>
      <c r="J145" s="38">
        <v>29634.79</v>
      </c>
      <c r="K145" s="38">
        <v>544729</v>
      </c>
      <c r="L145" s="38">
        <v>3055</v>
      </c>
      <c r="M145" s="38">
        <v>547784</v>
      </c>
      <c r="N145" s="39"/>
    </row>
    <row r="146" spans="1:14" x14ac:dyDescent="0.15">
      <c r="A146" s="32" t="s">
        <v>224</v>
      </c>
      <c r="B146" s="43">
        <v>351</v>
      </c>
      <c r="C146" s="43" t="s">
        <v>225</v>
      </c>
      <c r="D146" s="33" t="s">
        <v>37</v>
      </c>
      <c r="E146" s="34">
        <v>600</v>
      </c>
      <c r="F146" s="33" t="s">
        <v>228</v>
      </c>
      <c r="G146" s="36">
        <v>6.5</v>
      </c>
      <c r="H146" s="33" t="s">
        <v>57</v>
      </c>
      <c r="I146" s="36">
        <v>22.5</v>
      </c>
      <c r="J146" s="38">
        <v>600000</v>
      </c>
      <c r="K146" s="38">
        <v>11028834</v>
      </c>
      <c r="L146" s="38">
        <v>75499</v>
      </c>
      <c r="M146" s="38">
        <v>11104333</v>
      </c>
      <c r="N146" s="39"/>
    </row>
    <row r="147" spans="1:14" x14ac:dyDescent="0.15">
      <c r="A147" s="32" t="s">
        <v>224</v>
      </c>
      <c r="B147" s="43">
        <v>351</v>
      </c>
      <c r="C147" s="43" t="s">
        <v>225</v>
      </c>
      <c r="D147" s="33" t="s">
        <v>37</v>
      </c>
      <c r="E147" s="34">
        <v>129</v>
      </c>
      <c r="F147" s="33" t="s">
        <v>229</v>
      </c>
      <c r="G147" s="36">
        <v>6.5</v>
      </c>
      <c r="H147" s="33" t="s">
        <v>57</v>
      </c>
      <c r="I147" s="36">
        <v>22.5</v>
      </c>
      <c r="J147" s="38">
        <v>129000</v>
      </c>
      <c r="K147" s="38">
        <v>2371199</v>
      </c>
      <c r="L147" s="38">
        <v>16233</v>
      </c>
      <c r="M147" s="38">
        <v>2387432</v>
      </c>
      <c r="N147" s="39"/>
    </row>
    <row r="148" spans="1:14" x14ac:dyDescent="0.15">
      <c r="A148" s="32" t="s">
        <v>230</v>
      </c>
      <c r="B148" s="43">
        <v>351</v>
      </c>
      <c r="C148" s="43" t="s">
        <v>225</v>
      </c>
      <c r="D148" s="33" t="s">
        <v>37</v>
      </c>
      <c r="E148" s="34">
        <v>82</v>
      </c>
      <c r="F148" s="33" t="s">
        <v>231</v>
      </c>
      <c r="G148" s="36">
        <v>6.5</v>
      </c>
      <c r="H148" s="33" t="s">
        <v>57</v>
      </c>
      <c r="I148" s="36">
        <v>22.5</v>
      </c>
      <c r="J148" s="38">
        <v>99051.87</v>
      </c>
      <c r="K148" s="38">
        <v>1820711</v>
      </c>
      <c r="L148" s="38">
        <v>12464</v>
      </c>
      <c r="M148" s="38">
        <v>1833175</v>
      </c>
      <c r="N148" s="39"/>
    </row>
    <row r="149" spans="1:14" x14ac:dyDescent="0.15">
      <c r="A149" s="32" t="s">
        <v>230</v>
      </c>
      <c r="B149" s="43">
        <v>351</v>
      </c>
      <c r="C149" s="43" t="s">
        <v>225</v>
      </c>
      <c r="D149" s="33" t="s">
        <v>37</v>
      </c>
      <c r="E149" s="34">
        <v>7</v>
      </c>
      <c r="F149" s="33" t="s">
        <v>232</v>
      </c>
      <c r="G149" s="36">
        <v>6.5</v>
      </c>
      <c r="H149" s="33" t="s">
        <v>57</v>
      </c>
      <c r="I149" s="36">
        <v>22.5</v>
      </c>
      <c r="J149" s="38">
        <v>8455.65</v>
      </c>
      <c r="K149" s="38">
        <v>155427</v>
      </c>
      <c r="L149" s="38">
        <v>1064</v>
      </c>
      <c r="M149" s="38">
        <v>156491</v>
      </c>
      <c r="N149" s="39"/>
    </row>
    <row r="150" spans="1:14" x14ac:dyDescent="0.15">
      <c r="A150" s="32" t="s">
        <v>233</v>
      </c>
      <c r="B150" s="43">
        <v>351</v>
      </c>
      <c r="C150" s="43" t="s">
        <v>234</v>
      </c>
      <c r="D150" s="33" t="s">
        <v>37</v>
      </c>
      <c r="E150" s="34">
        <v>255</v>
      </c>
      <c r="F150" s="33" t="s">
        <v>235</v>
      </c>
      <c r="G150" s="36">
        <v>4</v>
      </c>
      <c r="H150" s="43" t="s">
        <v>65</v>
      </c>
      <c r="I150" s="36">
        <v>5.75</v>
      </c>
      <c r="J150" s="38">
        <v>147856.39000000001</v>
      </c>
      <c r="K150" s="38">
        <v>2717806</v>
      </c>
      <c r="L150" s="38">
        <v>11572</v>
      </c>
      <c r="M150" s="38">
        <v>2729378</v>
      </c>
      <c r="N150" s="39"/>
    </row>
    <row r="151" spans="1:14" x14ac:dyDescent="0.15">
      <c r="A151" s="32" t="s">
        <v>233</v>
      </c>
      <c r="B151" s="43">
        <v>351</v>
      </c>
      <c r="C151" s="43" t="s">
        <v>234</v>
      </c>
      <c r="D151" s="33" t="s">
        <v>37</v>
      </c>
      <c r="E151" s="34">
        <v>69</v>
      </c>
      <c r="F151" s="33" t="s">
        <v>236</v>
      </c>
      <c r="G151" s="36">
        <v>4</v>
      </c>
      <c r="H151" s="43" t="s">
        <v>65</v>
      </c>
      <c r="I151" s="36">
        <v>5.75</v>
      </c>
      <c r="J151" s="38">
        <v>40008.199999999997</v>
      </c>
      <c r="K151" s="38">
        <v>735406</v>
      </c>
      <c r="L151" s="38">
        <v>3132</v>
      </c>
      <c r="M151" s="38">
        <v>738538</v>
      </c>
      <c r="N151" s="39"/>
    </row>
    <row r="152" spans="1:14" x14ac:dyDescent="0.15">
      <c r="A152" s="32" t="s">
        <v>237</v>
      </c>
      <c r="B152" s="43">
        <v>351</v>
      </c>
      <c r="C152" s="43" t="s">
        <v>234</v>
      </c>
      <c r="D152" s="33" t="s">
        <v>37</v>
      </c>
      <c r="E152" s="34">
        <v>305</v>
      </c>
      <c r="F152" s="33" t="s">
        <v>238</v>
      </c>
      <c r="G152" s="36">
        <v>6</v>
      </c>
      <c r="H152" s="43" t="s">
        <v>65</v>
      </c>
      <c r="I152" s="36">
        <v>22.5</v>
      </c>
      <c r="J152" s="38">
        <v>351120.09</v>
      </c>
      <c r="K152" s="38">
        <v>6454075</v>
      </c>
      <c r="L152" s="38">
        <v>40870</v>
      </c>
      <c r="M152" s="38">
        <v>6494945</v>
      </c>
      <c r="N152" s="39"/>
    </row>
    <row r="153" spans="1:14" x14ac:dyDescent="0.15">
      <c r="A153" s="32" t="s">
        <v>237</v>
      </c>
      <c r="B153" s="43">
        <v>351</v>
      </c>
      <c r="C153" s="43" t="s">
        <v>234</v>
      </c>
      <c r="D153" s="33" t="s">
        <v>37</v>
      </c>
      <c r="E153" s="34">
        <v>77</v>
      </c>
      <c r="F153" s="33" t="s">
        <v>239</v>
      </c>
      <c r="G153" s="36">
        <v>6</v>
      </c>
      <c r="H153" s="43" t="s">
        <v>65</v>
      </c>
      <c r="I153" s="36">
        <v>22.5</v>
      </c>
      <c r="J153" s="38">
        <v>88643.43</v>
      </c>
      <c r="K153" s="38">
        <v>1629389</v>
      </c>
      <c r="L153" s="38">
        <v>10318</v>
      </c>
      <c r="M153" s="38">
        <v>1639707</v>
      </c>
      <c r="N153" s="39"/>
    </row>
    <row r="154" spans="1:14" x14ac:dyDescent="0.15">
      <c r="A154" s="32" t="s">
        <v>237</v>
      </c>
      <c r="B154" s="43">
        <v>351</v>
      </c>
      <c r="C154" s="43" t="s">
        <v>234</v>
      </c>
      <c r="D154" s="33" t="s">
        <v>37</v>
      </c>
      <c r="E154" s="34">
        <v>29</v>
      </c>
      <c r="F154" s="33" t="s">
        <v>240</v>
      </c>
      <c r="G154" s="36">
        <v>6</v>
      </c>
      <c r="H154" s="43" t="s">
        <v>65</v>
      </c>
      <c r="I154" s="36">
        <v>25.5</v>
      </c>
      <c r="J154" s="38">
        <v>33385.19</v>
      </c>
      <c r="K154" s="38">
        <v>613666</v>
      </c>
      <c r="L154" s="38">
        <v>3886</v>
      </c>
      <c r="M154" s="38">
        <v>617552</v>
      </c>
      <c r="N154" s="39"/>
    </row>
    <row r="155" spans="1:14" x14ac:dyDescent="0.15">
      <c r="A155" s="32" t="s">
        <v>241</v>
      </c>
      <c r="B155" s="43">
        <v>351</v>
      </c>
      <c r="C155" s="43" t="s">
        <v>234</v>
      </c>
      <c r="D155" s="33" t="s">
        <v>37</v>
      </c>
      <c r="E155" s="34">
        <v>29</v>
      </c>
      <c r="F155" s="33" t="s">
        <v>242</v>
      </c>
      <c r="G155" s="36">
        <v>4.5</v>
      </c>
      <c r="H155" s="43" t="s">
        <v>65</v>
      </c>
      <c r="I155" s="36">
        <v>26</v>
      </c>
      <c r="J155" s="38">
        <v>32254.9</v>
      </c>
      <c r="K155" s="38">
        <v>592890</v>
      </c>
      <c r="L155" s="38">
        <v>2834</v>
      </c>
      <c r="M155" s="38">
        <v>595724</v>
      </c>
      <c r="N155" s="39"/>
    </row>
    <row r="156" spans="1:14" x14ac:dyDescent="0.15">
      <c r="A156" s="32" t="s">
        <v>243</v>
      </c>
      <c r="B156" s="43">
        <v>351</v>
      </c>
      <c r="C156" s="43" t="s">
        <v>244</v>
      </c>
      <c r="D156" s="33" t="s">
        <v>37</v>
      </c>
      <c r="E156" s="34">
        <v>205</v>
      </c>
      <c r="F156" s="33" t="s">
        <v>245</v>
      </c>
      <c r="G156" s="36">
        <v>4</v>
      </c>
      <c r="H156" s="43" t="s">
        <v>65</v>
      </c>
      <c r="I156" s="36">
        <v>5.75</v>
      </c>
      <c r="J156" s="38">
        <v>128258.15</v>
      </c>
      <c r="K156" s="38">
        <v>2357563</v>
      </c>
      <c r="L156" s="38">
        <v>10039</v>
      </c>
      <c r="M156" s="38">
        <v>2367602</v>
      </c>
      <c r="N156" s="39"/>
    </row>
    <row r="157" spans="1:14" x14ac:dyDescent="0.15">
      <c r="A157" s="32" t="s">
        <v>243</v>
      </c>
      <c r="B157" s="43">
        <v>351</v>
      </c>
      <c r="C157" s="43" t="s">
        <v>244</v>
      </c>
      <c r="D157" s="33" t="s">
        <v>37</v>
      </c>
      <c r="E157" s="34">
        <v>57</v>
      </c>
      <c r="F157" s="33" t="s">
        <v>246</v>
      </c>
      <c r="G157" s="36">
        <v>4</v>
      </c>
      <c r="H157" s="43" t="s">
        <v>65</v>
      </c>
      <c r="I157" s="36">
        <v>5.75</v>
      </c>
      <c r="J157" s="38">
        <v>35662.019999999997</v>
      </c>
      <c r="K157" s="38">
        <v>655517</v>
      </c>
      <c r="L157" s="38">
        <v>2792</v>
      </c>
      <c r="M157" s="38">
        <v>658309</v>
      </c>
      <c r="N157" s="39"/>
    </row>
    <row r="158" spans="1:14" x14ac:dyDescent="0.15">
      <c r="A158" s="32" t="s">
        <v>247</v>
      </c>
      <c r="B158" s="43">
        <v>351</v>
      </c>
      <c r="C158" s="43" t="s">
        <v>244</v>
      </c>
      <c r="D158" s="33" t="s">
        <v>37</v>
      </c>
      <c r="E158" s="34">
        <v>270</v>
      </c>
      <c r="F158" s="33" t="s">
        <v>248</v>
      </c>
      <c r="G158" s="36">
        <v>5.6</v>
      </c>
      <c r="H158" s="43" t="s">
        <v>65</v>
      </c>
      <c r="I158" s="36">
        <v>19.75</v>
      </c>
      <c r="J158" s="38">
        <v>302456.96999999997</v>
      </c>
      <c r="K158" s="38">
        <v>5559580</v>
      </c>
      <c r="L158" s="38">
        <v>32914</v>
      </c>
      <c r="M158" s="38">
        <v>5592494</v>
      </c>
      <c r="N158" s="39"/>
    </row>
    <row r="159" spans="1:14" x14ac:dyDescent="0.15">
      <c r="A159" s="32" t="s">
        <v>249</v>
      </c>
      <c r="B159" s="43">
        <v>351</v>
      </c>
      <c r="C159" s="43" t="s">
        <v>244</v>
      </c>
      <c r="D159" s="33" t="s">
        <v>37</v>
      </c>
      <c r="E159" s="34">
        <v>69</v>
      </c>
      <c r="F159" s="33" t="s">
        <v>250</v>
      </c>
      <c r="G159" s="36">
        <v>5.6</v>
      </c>
      <c r="H159" s="43" t="s">
        <v>65</v>
      </c>
      <c r="I159" s="36">
        <v>19.75</v>
      </c>
      <c r="J159" s="38">
        <v>77294.559999999998</v>
      </c>
      <c r="K159" s="38">
        <v>1420781</v>
      </c>
      <c r="L159" s="38">
        <v>8412</v>
      </c>
      <c r="M159" s="38">
        <v>1429193</v>
      </c>
      <c r="N159" s="39"/>
    </row>
    <row r="160" spans="1:14" x14ac:dyDescent="0.15">
      <c r="A160" s="32" t="s">
        <v>251</v>
      </c>
      <c r="B160" s="43">
        <v>351</v>
      </c>
      <c r="C160" s="43" t="s">
        <v>244</v>
      </c>
      <c r="D160" s="33" t="s">
        <v>37</v>
      </c>
      <c r="E160" s="34">
        <v>20</v>
      </c>
      <c r="F160" s="33" t="s">
        <v>252</v>
      </c>
      <c r="G160" s="36">
        <v>6</v>
      </c>
      <c r="H160" s="43" t="s">
        <v>65</v>
      </c>
      <c r="I160" s="36">
        <v>25.25</v>
      </c>
      <c r="J160" s="38">
        <v>22581.38</v>
      </c>
      <c r="K160" s="38">
        <v>415077</v>
      </c>
      <c r="L160" s="38">
        <v>2629</v>
      </c>
      <c r="M160" s="38">
        <v>417706</v>
      </c>
      <c r="N160" s="39"/>
    </row>
    <row r="161" spans="1:14" x14ac:dyDescent="0.15">
      <c r="A161" s="32" t="s">
        <v>247</v>
      </c>
      <c r="B161" s="43">
        <v>351</v>
      </c>
      <c r="C161" s="43" t="s">
        <v>244</v>
      </c>
      <c r="D161" s="33" t="s">
        <v>37</v>
      </c>
      <c r="E161" s="34">
        <v>46</v>
      </c>
      <c r="F161" s="33" t="s">
        <v>253</v>
      </c>
      <c r="G161" s="36">
        <v>4.5</v>
      </c>
      <c r="H161" s="43" t="s">
        <v>65</v>
      </c>
      <c r="I161" s="36">
        <v>25.75</v>
      </c>
      <c r="J161" s="38">
        <v>50417.75</v>
      </c>
      <c r="K161" s="38">
        <v>926748</v>
      </c>
      <c r="L161" s="38">
        <v>4430</v>
      </c>
      <c r="M161" s="38">
        <v>931178</v>
      </c>
      <c r="N161" s="39"/>
    </row>
    <row r="162" spans="1:14" x14ac:dyDescent="0.15">
      <c r="A162" s="32"/>
      <c r="B162" s="43"/>
      <c r="C162" s="43"/>
      <c r="D162" s="33"/>
      <c r="E162" s="34"/>
      <c r="F162" s="33"/>
      <c r="G162" s="36"/>
      <c r="H162" s="43"/>
      <c r="I162" s="36"/>
      <c r="J162" s="38"/>
      <c r="K162" s="38"/>
      <c r="L162" s="38"/>
      <c r="M162" s="38"/>
      <c r="N162" s="39"/>
    </row>
    <row r="163" spans="1:14" x14ac:dyDescent="0.15">
      <c r="A163" s="32" t="s">
        <v>112</v>
      </c>
      <c r="B163" s="43">
        <v>363</v>
      </c>
      <c r="C163" s="43" t="s">
        <v>254</v>
      </c>
      <c r="D163" s="33" t="s">
        <v>37</v>
      </c>
      <c r="E163" s="34">
        <v>400</v>
      </c>
      <c r="F163" s="33" t="s">
        <v>255</v>
      </c>
      <c r="G163" s="36">
        <v>5</v>
      </c>
      <c r="H163" s="43" t="s">
        <v>180</v>
      </c>
      <c r="I163" s="36">
        <v>17.5</v>
      </c>
      <c r="J163" s="38">
        <v>351722</v>
      </c>
      <c r="K163" s="38">
        <v>6465139</v>
      </c>
      <c r="L163" s="38">
        <v>2826</v>
      </c>
      <c r="M163" s="38">
        <v>6467965</v>
      </c>
      <c r="N163" s="39"/>
    </row>
    <row r="164" spans="1:14" x14ac:dyDescent="0.15">
      <c r="A164" s="32" t="s">
        <v>112</v>
      </c>
      <c r="B164" s="43">
        <v>363</v>
      </c>
      <c r="C164" s="43" t="s">
        <v>254</v>
      </c>
      <c r="D164" s="33" t="s">
        <v>37</v>
      </c>
      <c r="E164" s="34">
        <v>96</v>
      </c>
      <c r="F164" s="33" t="s">
        <v>256</v>
      </c>
      <c r="G164" s="36">
        <v>5</v>
      </c>
      <c r="H164" s="43" t="s">
        <v>180</v>
      </c>
      <c r="I164" s="36">
        <v>17.5</v>
      </c>
      <c r="J164" s="38">
        <v>84413.33</v>
      </c>
      <c r="K164" s="38">
        <v>1551634</v>
      </c>
      <c r="L164" s="38">
        <v>678</v>
      </c>
      <c r="M164" s="38">
        <v>1552312</v>
      </c>
      <c r="N164" s="39"/>
    </row>
    <row r="165" spans="1:14" x14ac:dyDescent="0.15">
      <c r="A165" s="32" t="s">
        <v>220</v>
      </c>
      <c r="B165" s="43">
        <v>363</v>
      </c>
      <c r="C165" s="43" t="s">
        <v>254</v>
      </c>
      <c r="D165" s="33" t="s">
        <v>37</v>
      </c>
      <c r="E165" s="45">
        <v>1E-3</v>
      </c>
      <c r="F165" s="33" t="s">
        <v>257</v>
      </c>
      <c r="G165" s="36">
        <v>0</v>
      </c>
      <c r="H165" s="43" t="s">
        <v>180</v>
      </c>
      <c r="I165" s="36">
        <v>17.5</v>
      </c>
      <c r="J165" s="38">
        <v>1</v>
      </c>
      <c r="K165" s="38">
        <v>18</v>
      </c>
      <c r="L165" s="38">
        <v>0</v>
      </c>
      <c r="M165" s="38">
        <v>18</v>
      </c>
      <c r="N165" s="39"/>
    </row>
    <row r="166" spans="1:14" x14ac:dyDescent="0.15">
      <c r="A166" s="32" t="s">
        <v>258</v>
      </c>
      <c r="B166" s="43">
        <v>365</v>
      </c>
      <c r="C166" s="43" t="s">
        <v>259</v>
      </c>
      <c r="D166" s="33" t="s">
        <v>135</v>
      </c>
      <c r="E166" s="34">
        <v>6350000</v>
      </c>
      <c r="F166" s="33" t="s">
        <v>124</v>
      </c>
      <c r="G166" s="36" t="s">
        <v>260</v>
      </c>
      <c r="H166" s="43" t="s">
        <v>180</v>
      </c>
      <c r="I166" s="36">
        <v>6</v>
      </c>
      <c r="J166" s="38">
        <v>6350000000</v>
      </c>
      <c r="K166" s="38">
        <v>6350000</v>
      </c>
      <c r="L166" s="38">
        <v>64564</v>
      </c>
      <c r="M166" s="38">
        <v>6414564</v>
      </c>
      <c r="N166" s="39"/>
    </row>
    <row r="167" spans="1:14" x14ac:dyDescent="0.15">
      <c r="A167" s="32" t="s">
        <v>261</v>
      </c>
      <c r="B167" s="43">
        <v>365</v>
      </c>
      <c r="C167" s="43" t="s">
        <v>259</v>
      </c>
      <c r="D167" s="33" t="s">
        <v>135</v>
      </c>
      <c r="E167" s="34">
        <v>50</v>
      </c>
      <c r="F167" s="33" t="s">
        <v>126</v>
      </c>
      <c r="G167" s="36" t="s">
        <v>260</v>
      </c>
      <c r="H167" s="43" t="s">
        <v>180</v>
      </c>
      <c r="I167" s="36">
        <v>6.25</v>
      </c>
      <c r="J167" s="38">
        <v>60890</v>
      </c>
      <c r="K167" s="38">
        <v>61</v>
      </c>
      <c r="L167" s="38">
        <v>1</v>
      </c>
      <c r="M167" s="38">
        <v>62</v>
      </c>
      <c r="N167" s="39"/>
    </row>
    <row r="168" spans="1:14" x14ac:dyDescent="0.15">
      <c r="A168" s="32" t="s">
        <v>62</v>
      </c>
      <c r="B168" s="43">
        <v>367</v>
      </c>
      <c r="C168" s="43" t="s">
        <v>262</v>
      </c>
      <c r="D168" s="33" t="s">
        <v>37</v>
      </c>
      <c r="E168" s="34">
        <v>321.5</v>
      </c>
      <c r="F168" s="33" t="s">
        <v>263</v>
      </c>
      <c r="G168" s="36">
        <v>5.5</v>
      </c>
      <c r="H168" s="43" t="s">
        <v>65</v>
      </c>
      <c r="I168" s="36">
        <v>19</v>
      </c>
      <c r="J168" s="38">
        <v>279363</v>
      </c>
      <c r="K168" s="38">
        <v>5135080</v>
      </c>
      <c r="L168" s="38">
        <v>46131</v>
      </c>
      <c r="M168" s="38">
        <v>5181211</v>
      </c>
      <c r="N168" s="39"/>
    </row>
    <row r="169" spans="1:14" x14ac:dyDescent="0.15">
      <c r="A169" s="32" t="s">
        <v>62</v>
      </c>
      <c r="B169" s="43">
        <v>367</v>
      </c>
      <c r="C169" s="43" t="s">
        <v>262</v>
      </c>
      <c r="D169" s="33" t="s">
        <v>37</v>
      </c>
      <c r="E169" s="34">
        <v>452.5</v>
      </c>
      <c r="F169" s="33" t="s">
        <v>264</v>
      </c>
      <c r="G169" s="36">
        <v>5.9</v>
      </c>
      <c r="H169" s="43" t="s">
        <v>65</v>
      </c>
      <c r="I169" s="36">
        <v>21.5</v>
      </c>
      <c r="J169" s="38">
        <v>428940</v>
      </c>
      <c r="K169" s="38">
        <v>7884513</v>
      </c>
      <c r="L169" s="38">
        <v>75872</v>
      </c>
      <c r="M169" s="38">
        <v>7960385</v>
      </c>
      <c r="N169" s="39"/>
    </row>
    <row r="170" spans="1:14" x14ac:dyDescent="0.15">
      <c r="A170" s="32" t="s">
        <v>66</v>
      </c>
      <c r="B170" s="43">
        <v>367</v>
      </c>
      <c r="C170" s="43" t="s">
        <v>262</v>
      </c>
      <c r="D170" s="33" t="s">
        <v>37</v>
      </c>
      <c r="E170" s="34">
        <v>31</v>
      </c>
      <c r="F170" s="33" t="s">
        <v>265</v>
      </c>
      <c r="G170" s="36">
        <v>6.3</v>
      </c>
      <c r="H170" s="43" t="s">
        <v>65</v>
      </c>
      <c r="I170" s="36">
        <v>21.5</v>
      </c>
      <c r="J170" s="38">
        <v>36671</v>
      </c>
      <c r="K170" s="38">
        <v>674064</v>
      </c>
      <c r="L170" s="38">
        <v>6917</v>
      </c>
      <c r="M170" s="38">
        <v>680981</v>
      </c>
      <c r="N170" s="39"/>
    </row>
    <row r="171" spans="1:14" x14ac:dyDescent="0.15">
      <c r="A171" s="32" t="s">
        <v>66</v>
      </c>
      <c r="B171" s="43">
        <v>367</v>
      </c>
      <c r="C171" s="43" t="s">
        <v>262</v>
      </c>
      <c r="D171" s="33" t="s">
        <v>37</v>
      </c>
      <c r="E171" s="34">
        <v>51.8</v>
      </c>
      <c r="F171" s="33" t="s">
        <v>266</v>
      </c>
      <c r="G171" s="36">
        <v>6.3</v>
      </c>
      <c r="H171" s="43" t="s">
        <v>65</v>
      </c>
      <c r="I171" s="36">
        <v>21.5</v>
      </c>
      <c r="J171" s="38">
        <v>61277</v>
      </c>
      <c r="K171" s="38">
        <v>1126356</v>
      </c>
      <c r="L171" s="38">
        <v>11557</v>
      </c>
      <c r="M171" s="38">
        <v>1137913</v>
      </c>
      <c r="N171" s="39"/>
    </row>
    <row r="172" spans="1:14" x14ac:dyDescent="0.15">
      <c r="A172" s="32"/>
      <c r="B172" s="43"/>
      <c r="C172" s="43"/>
      <c r="D172" s="33"/>
      <c r="E172" s="34"/>
      <c r="F172" s="33"/>
      <c r="G172" s="36"/>
      <c r="H172" s="43"/>
      <c r="I172" s="36"/>
      <c r="J172" s="38"/>
      <c r="K172" s="38"/>
      <c r="L172" s="38"/>
      <c r="M172" s="38"/>
      <c r="N172" s="39"/>
    </row>
    <row r="173" spans="1:14" x14ac:dyDescent="0.15">
      <c r="A173" s="32" t="s">
        <v>267</v>
      </c>
      <c r="B173" s="43">
        <v>368</v>
      </c>
      <c r="C173" s="43" t="s">
        <v>268</v>
      </c>
      <c r="D173" s="33" t="s">
        <v>135</v>
      </c>
      <c r="E173" s="34">
        <v>13500000</v>
      </c>
      <c r="F173" s="33" t="s">
        <v>269</v>
      </c>
      <c r="G173" s="36">
        <v>5</v>
      </c>
      <c r="H173" s="43" t="s">
        <v>180</v>
      </c>
      <c r="I173" s="36">
        <v>5</v>
      </c>
      <c r="J173" s="38">
        <v>6750000000</v>
      </c>
      <c r="K173" s="38">
        <v>0</v>
      </c>
      <c r="L173" s="38"/>
      <c r="M173" s="38"/>
      <c r="N173" s="39"/>
    </row>
    <row r="174" spans="1:14" x14ac:dyDescent="0.15">
      <c r="A174" s="32" t="s">
        <v>270</v>
      </c>
      <c r="B174" s="43">
        <v>368</v>
      </c>
      <c r="C174" s="43" t="s">
        <v>268</v>
      </c>
      <c r="D174" s="33" t="s">
        <v>135</v>
      </c>
      <c r="E174" s="34">
        <v>11500000</v>
      </c>
      <c r="F174" s="33" t="s">
        <v>271</v>
      </c>
      <c r="G174" s="36">
        <v>0</v>
      </c>
      <c r="H174" s="43" t="s">
        <v>180</v>
      </c>
      <c r="I174" s="36">
        <v>5.25</v>
      </c>
      <c r="J174" s="38">
        <v>7864997200</v>
      </c>
      <c r="K174" s="38">
        <v>7864997</v>
      </c>
      <c r="L174" s="38">
        <v>0</v>
      </c>
      <c r="M174" s="38">
        <v>7864997</v>
      </c>
      <c r="N174" s="39"/>
    </row>
    <row r="175" spans="1:14" x14ac:dyDescent="0.15">
      <c r="A175" s="32" t="s">
        <v>258</v>
      </c>
      <c r="B175" s="43">
        <v>369</v>
      </c>
      <c r="C175" s="43" t="s">
        <v>272</v>
      </c>
      <c r="D175" s="33" t="s">
        <v>135</v>
      </c>
      <c r="E175" s="34">
        <v>14720000</v>
      </c>
      <c r="F175" s="33" t="s">
        <v>269</v>
      </c>
      <c r="G175" s="36">
        <v>4.5</v>
      </c>
      <c r="H175" s="33" t="s">
        <v>137</v>
      </c>
      <c r="I175" s="36">
        <v>4</v>
      </c>
      <c r="J175" s="38">
        <v>1307654974</v>
      </c>
      <c r="K175" s="38">
        <v>1307655</v>
      </c>
      <c r="L175" s="38">
        <v>9172</v>
      </c>
      <c r="M175" s="38">
        <v>1316827</v>
      </c>
      <c r="N175" s="39"/>
    </row>
    <row r="176" spans="1:14" x14ac:dyDescent="0.15">
      <c r="A176" s="32" t="s">
        <v>273</v>
      </c>
      <c r="B176" s="43">
        <v>369</v>
      </c>
      <c r="C176" s="43" t="s">
        <v>272</v>
      </c>
      <c r="D176" s="33" t="s">
        <v>135</v>
      </c>
      <c r="E176" s="34">
        <v>3420000</v>
      </c>
      <c r="F176" s="33" t="s">
        <v>271</v>
      </c>
      <c r="G176" s="36">
        <v>10</v>
      </c>
      <c r="H176" s="33" t="s">
        <v>137</v>
      </c>
      <c r="I176" s="36">
        <v>4</v>
      </c>
      <c r="J176" s="38">
        <v>922758879</v>
      </c>
      <c r="K176" s="38">
        <v>922759</v>
      </c>
      <c r="L176" s="38">
        <v>14072</v>
      </c>
      <c r="M176" s="38">
        <v>936831</v>
      </c>
      <c r="N176" s="39"/>
    </row>
    <row r="177" spans="1:14" x14ac:dyDescent="0.15">
      <c r="A177" s="32" t="s">
        <v>141</v>
      </c>
      <c r="B177" s="43">
        <v>373</v>
      </c>
      <c r="C177" s="43" t="s">
        <v>274</v>
      </c>
      <c r="D177" s="33" t="s">
        <v>135</v>
      </c>
      <c r="E177" s="34">
        <v>8400000</v>
      </c>
      <c r="F177" s="33" t="s">
        <v>275</v>
      </c>
      <c r="G177" s="36">
        <v>6</v>
      </c>
      <c r="H177" s="43" t="s">
        <v>180</v>
      </c>
      <c r="I177" s="36">
        <v>6</v>
      </c>
      <c r="J177" s="38">
        <v>8400000000</v>
      </c>
      <c r="K177" s="38">
        <v>8400000</v>
      </c>
      <c r="L177" s="38">
        <v>102589</v>
      </c>
      <c r="M177" s="38">
        <v>8502589</v>
      </c>
      <c r="N177" s="48"/>
    </row>
    <row r="178" spans="1:14" x14ac:dyDescent="0.15">
      <c r="A178" s="32" t="s">
        <v>276</v>
      </c>
      <c r="B178" s="43">
        <v>373</v>
      </c>
      <c r="C178" s="43" t="s">
        <v>274</v>
      </c>
      <c r="D178" s="33" t="s">
        <v>135</v>
      </c>
      <c r="E178" s="34">
        <v>3100000</v>
      </c>
      <c r="F178" s="33" t="s">
        <v>277</v>
      </c>
      <c r="G178" s="36">
        <v>6.5</v>
      </c>
      <c r="H178" s="43" t="s">
        <v>180</v>
      </c>
      <c r="I178" s="36">
        <v>6.25</v>
      </c>
      <c r="J178" s="38">
        <v>3100000000</v>
      </c>
      <c r="K178" s="38">
        <v>3100000</v>
      </c>
      <c r="L178" s="38">
        <v>519063</v>
      </c>
      <c r="M178" s="38">
        <v>3619063</v>
      </c>
      <c r="N178" s="39"/>
    </row>
    <row r="179" spans="1:14" x14ac:dyDescent="0.15">
      <c r="A179" s="32" t="s">
        <v>278</v>
      </c>
      <c r="B179" s="43">
        <v>379</v>
      </c>
      <c r="C179" s="43" t="s">
        <v>279</v>
      </c>
      <c r="D179" s="33" t="s">
        <v>37</v>
      </c>
      <c r="E179" s="34">
        <v>1148</v>
      </c>
      <c r="F179" s="33" t="s">
        <v>189</v>
      </c>
      <c r="G179" s="36">
        <v>5.2</v>
      </c>
      <c r="H179" s="43" t="s">
        <v>129</v>
      </c>
      <c r="I179" s="36">
        <v>11.5</v>
      </c>
      <c r="J179" s="38"/>
      <c r="K179" s="38"/>
      <c r="L179" s="38"/>
      <c r="M179" s="38"/>
      <c r="N179" s="39"/>
    </row>
    <row r="180" spans="1:14" x14ac:dyDescent="0.15">
      <c r="A180" s="32" t="s">
        <v>278</v>
      </c>
      <c r="B180" s="43">
        <v>379</v>
      </c>
      <c r="C180" s="43" t="s">
        <v>279</v>
      </c>
      <c r="D180" s="33" t="s">
        <v>37</v>
      </c>
      <c r="E180" s="45">
        <v>1E-3</v>
      </c>
      <c r="F180" s="33" t="s">
        <v>280</v>
      </c>
      <c r="G180" s="36">
        <v>0</v>
      </c>
      <c r="H180" s="33" t="s">
        <v>129</v>
      </c>
      <c r="I180" s="36">
        <v>11.5</v>
      </c>
      <c r="J180" s="38"/>
      <c r="K180" s="38"/>
      <c r="L180" s="38"/>
      <c r="M180" s="38"/>
      <c r="N180" s="39"/>
    </row>
    <row r="181" spans="1:14" x14ac:dyDescent="0.15">
      <c r="A181" s="32" t="s">
        <v>181</v>
      </c>
      <c r="B181" s="43">
        <v>383</v>
      </c>
      <c r="C181" s="43" t="s">
        <v>234</v>
      </c>
      <c r="D181" s="33" t="s">
        <v>37</v>
      </c>
      <c r="E181" s="34">
        <v>1250</v>
      </c>
      <c r="F181" s="33" t="s">
        <v>120</v>
      </c>
      <c r="G181" s="36">
        <v>4.5</v>
      </c>
      <c r="H181" s="43" t="s">
        <v>57</v>
      </c>
      <c r="I181" s="36">
        <v>22</v>
      </c>
      <c r="J181" s="38">
        <v>821170</v>
      </c>
      <c r="K181" s="38">
        <v>15094246</v>
      </c>
      <c r="L181" s="38">
        <v>3949</v>
      </c>
      <c r="M181" s="38">
        <v>15098195</v>
      </c>
      <c r="N181" s="39"/>
    </row>
    <row r="182" spans="1:14" x14ac:dyDescent="0.15">
      <c r="A182" s="32" t="s">
        <v>185</v>
      </c>
      <c r="B182" s="43">
        <v>383</v>
      </c>
      <c r="C182" s="43" t="s">
        <v>234</v>
      </c>
      <c r="D182" s="33" t="s">
        <v>37</v>
      </c>
      <c r="E182" s="45">
        <v>161</v>
      </c>
      <c r="F182" s="33" t="s">
        <v>58</v>
      </c>
      <c r="G182" s="36">
        <v>6</v>
      </c>
      <c r="H182" s="43" t="s">
        <v>57</v>
      </c>
      <c r="I182" s="36">
        <v>22</v>
      </c>
      <c r="J182" s="38">
        <v>183554</v>
      </c>
      <c r="K182" s="38">
        <v>3373978</v>
      </c>
      <c r="L182" s="38">
        <v>7285</v>
      </c>
      <c r="M182" s="38">
        <v>3381263</v>
      </c>
      <c r="N182" s="39"/>
    </row>
    <row r="183" spans="1:14" x14ac:dyDescent="0.15">
      <c r="A183" s="32" t="s">
        <v>80</v>
      </c>
      <c r="B183" s="43">
        <v>392</v>
      </c>
      <c r="C183" s="43" t="s">
        <v>281</v>
      </c>
      <c r="D183" s="33" t="s">
        <v>37</v>
      </c>
      <c r="E183" s="34">
        <v>240</v>
      </c>
      <c r="F183" s="33" t="s">
        <v>269</v>
      </c>
      <c r="G183" s="36">
        <v>3.5</v>
      </c>
      <c r="H183" s="43" t="s">
        <v>57</v>
      </c>
      <c r="I183" s="36">
        <v>7</v>
      </c>
      <c r="J183" s="38">
        <v>177008.54</v>
      </c>
      <c r="K183" s="38">
        <v>3253663</v>
      </c>
      <c r="L183" s="38">
        <v>27791</v>
      </c>
      <c r="M183" s="38">
        <v>3281454</v>
      </c>
      <c r="N183" s="39"/>
    </row>
    <row r="184" spans="1:14" x14ac:dyDescent="0.15">
      <c r="A184" s="32" t="s">
        <v>282</v>
      </c>
      <c r="B184" s="43">
        <v>392</v>
      </c>
      <c r="C184" s="43" t="s">
        <v>281</v>
      </c>
      <c r="D184" s="33" t="s">
        <v>37</v>
      </c>
      <c r="E184" s="34">
        <v>245</v>
      </c>
      <c r="F184" s="33" t="s">
        <v>265</v>
      </c>
      <c r="G184" s="36">
        <v>4.5</v>
      </c>
      <c r="H184" s="43" t="s">
        <v>57</v>
      </c>
      <c r="I184" s="36">
        <v>11</v>
      </c>
      <c r="J184" s="38">
        <v>123811.04</v>
      </c>
      <c r="K184" s="38">
        <v>2275819</v>
      </c>
      <c r="L184" s="38">
        <v>0</v>
      </c>
      <c r="M184" s="38">
        <v>2275819</v>
      </c>
      <c r="N184" s="39"/>
    </row>
    <row r="185" spans="1:14" x14ac:dyDescent="0.15">
      <c r="A185" s="32" t="s">
        <v>282</v>
      </c>
      <c r="B185" s="43">
        <v>392</v>
      </c>
      <c r="C185" s="43" t="s">
        <v>281</v>
      </c>
      <c r="D185" s="33" t="s">
        <v>37</v>
      </c>
      <c r="E185" s="49" t="s">
        <v>283</v>
      </c>
      <c r="F185" s="33" t="s">
        <v>284</v>
      </c>
      <c r="G185" s="36">
        <v>4.5</v>
      </c>
      <c r="H185" s="43" t="s">
        <v>57</v>
      </c>
      <c r="I185" s="36">
        <v>11</v>
      </c>
      <c r="J185" s="38">
        <v>201.51</v>
      </c>
      <c r="K185" s="38">
        <v>3704</v>
      </c>
      <c r="L185" s="38">
        <v>0</v>
      </c>
      <c r="M185" s="38">
        <v>3704</v>
      </c>
      <c r="N185" s="39"/>
    </row>
    <row r="186" spans="1:14" x14ac:dyDescent="0.15">
      <c r="A186" s="32" t="s">
        <v>282</v>
      </c>
      <c r="B186" s="43">
        <v>392</v>
      </c>
      <c r="C186" s="43" t="s">
        <v>281</v>
      </c>
      <c r="D186" s="33" t="s">
        <v>37</v>
      </c>
      <c r="E186" s="49" t="s">
        <v>283</v>
      </c>
      <c r="F186" s="33" t="s">
        <v>285</v>
      </c>
      <c r="G186" s="36">
        <v>5</v>
      </c>
      <c r="H186" s="43" t="s">
        <v>57</v>
      </c>
      <c r="I186" s="36">
        <v>11.5</v>
      </c>
      <c r="J186" s="38">
        <v>152289.98000000001</v>
      </c>
      <c r="K186" s="38">
        <v>2799302</v>
      </c>
      <c r="L186" s="38">
        <v>0</v>
      </c>
      <c r="M186" s="38">
        <v>2799302</v>
      </c>
      <c r="N186" s="39"/>
    </row>
    <row r="188" spans="1:14" x14ac:dyDescent="0.15">
      <c r="A188" s="32" t="s">
        <v>164</v>
      </c>
      <c r="B188" s="43">
        <v>405</v>
      </c>
      <c r="C188" s="43" t="s">
        <v>286</v>
      </c>
      <c r="D188" s="33" t="s">
        <v>37</v>
      </c>
      <c r="E188" s="34">
        <v>680</v>
      </c>
      <c r="F188" s="33" t="s">
        <v>287</v>
      </c>
      <c r="G188" s="36">
        <v>6.4107000000000003</v>
      </c>
      <c r="H188" s="43" t="s">
        <v>39</v>
      </c>
      <c r="I188" s="36">
        <v>25</v>
      </c>
      <c r="J188" s="38">
        <v>663027.96</v>
      </c>
      <c r="K188" s="38">
        <v>12187376</v>
      </c>
      <c r="L188" s="38">
        <v>29372</v>
      </c>
      <c r="M188" s="38">
        <v>12216748</v>
      </c>
      <c r="N188" s="39"/>
    </row>
    <row r="189" spans="1:14" x14ac:dyDescent="0.15">
      <c r="A189" s="32" t="s">
        <v>267</v>
      </c>
      <c r="B189" s="43">
        <v>412</v>
      </c>
      <c r="C189" s="43" t="s">
        <v>288</v>
      </c>
      <c r="D189" s="33" t="s">
        <v>135</v>
      </c>
      <c r="E189" s="47">
        <v>50000000</v>
      </c>
      <c r="F189" s="33" t="s">
        <v>289</v>
      </c>
      <c r="G189" s="36">
        <v>5</v>
      </c>
      <c r="H189" s="43" t="s">
        <v>180</v>
      </c>
      <c r="I189" s="36">
        <v>7</v>
      </c>
      <c r="J189" s="38">
        <v>50000000000</v>
      </c>
      <c r="K189" s="38">
        <v>50000000</v>
      </c>
      <c r="L189" s="38">
        <v>606792</v>
      </c>
      <c r="M189" s="38">
        <v>50606792</v>
      </c>
      <c r="N189" s="39"/>
    </row>
    <row r="190" spans="1:14" x14ac:dyDescent="0.15">
      <c r="A190" s="32" t="s">
        <v>267</v>
      </c>
      <c r="B190" s="43">
        <v>412</v>
      </c>
      <c r="C190" s="43" t="s">
        <v>288</v>
      </c>
      <c r="D190" s="33" t="s">
        <v>135</v>
      </c>
      <c r="E190" s="47">
        <v>30000000</v>
      </c>
      <c r="F190" s="33" t="s">
        <v>290</v>
      </c>
      <c r="G190" s="36">
        <v>0</v>
      </c>
      <c r="H190" s="43" t="s">
        <v>180</v>
      </c>
      <c r="I190" s="36">
        <v>7.25</v>
      </c>
      <c r="J190" s="38">
        <v>23100000000</v>
      </c>
      <c r="K190" s="38">
        <v>23100000</v>
      </c>
      <c r="L190" s="38">
        <v>0</v>
      </c>
      <c r="M190" s="38">
        <v>23100000</v>
      </c>
      <c r="N190" s="39"/>
    </row>
    <row r="191" spans="1:14" x14ac:dyDescent="0.15">
      <c r="A191" s="32" t="s">
        <v>258</v>
      </c>
      <c r="B191" s="43">
        <v>414</v>
      </c>
      <c r="C191" s="43" t="s">
        <v>291</v>
      </c>
      <c r="D191" s="33" t="s">
        <v>135</v>
      </c>
      <c r="E191" s="47">
        <v>36000000</v>
      </c>
      <c r="F191" s="33" t="s">
        <v>292</v>
      </c>
      <c r="G191" s="36">
        <v>5.5</v>
      </c>
      <c r="H191" s="43" t="s">
        <v>180</v>
      </c>
      <c r="I191" s="36">
        <v>6</v>
      </c>
      <c r="J191" s="38">
        <v>36000000000</v>
      </c>
      <c r="K191" s="38">
        <v>36000000</v>
      </c>
      <c r="L191" s="38">
        <v>472519</v>
      </c>
      <c r="M191" s="38">
        <v>36472519</v>
      </c>
      <c r="N191" s="39"/>
    </row>
    <row r="192" spans="1:14" x14ac:dyDescent="0.15">
      <c r="A192" s="32" t="s">
        <v>261</v>
      </c>
      <c r="B192" s="43">
        <v>414</v>
      </c>
      <c r="C192" s="43" t="s">
        <v>291</v>
      </c>
      <c r="D192" s="33" t="s">
        <v>135</v>
      </c>
      <c r="E192" s="47">
        <v>2500000</v>
      </c>
      <c r="F192" s="33" t="s">
        <v>293</v>
      </c>
      <c r="G192" s="36">
        <v>10</v>
      </c>
      <c r="H192" s="43" t="s">
        <v>180</v>
      </c>
      <c r="I192" s="36">
        <v>6.25</v>
      </c>
      <c r="J192" s="38">
        <v>2953773650</v>
      </c>
      <c r="K192" s="38">
        <v>2953774</v>
      </c>
      <c r="L192" s="38">
        <v>69396</v>
      </c>
      <c r="M192" s="38">
        <v>3023170</v>
      </c>
      <c r="N192" s="39"/>
    </row>
    <row r="193" spans="1:14" x14ac:dyDescent="0.15">
      <c r="A193" s="32" t="s">
        <v>62</v>
      </c>
      <c r="B193" s="43">
        <v>420</v>
      </c>
      <c r="C193" s="43" t="s">
        <v>294</v>
      </c>
      <c r="D193" s="33" t="s">
        <v>37</v>
      </c>
      <c r="E193" s="34">
        <v>507</v>
      </c>
      <c r="F193" s="33" t="s">
        <v>289</v>
      </c>
      <c r="G193" s="36">
        <v>4.5</v>
      </c>
      <c r="H193" s="43" t="s">
        <v>39</v>
      </c>
      <c r="I193" s="36">
        <v>19.5</v>
      </c>
      <c r="J193" s="38">
        <v>455016</v>
      </c>
      <c r="K193" s="38">
        <v>8363827</v>
      </c>
      <c r="L193" s="38">
        <v>61698</v>
      </c>
      <c r="M193" s="38">
        <v>8425525</v>
      </c>
      <c r="N193" s="39"/>
    </row>
    <row r="194" spans="1:14" x14ac:dyDescent="0.15">
      <c r="A194" s="32" t="s">
        <v>62</v>
      </c>
      <c r="B194" s="43">
        <v>420</v>
      </c>
      <c r="C194" s="43" t="s">
        <v>294</v>
      </c>
      <c r="D194" s="33" t="s">
        <v>37</v>
      </c>
      <c r="E194" s="34">
        <v>91</v>
      </c>
      <c r="F194" s="33" t="s">
        <v>290</v>
      </c>
      <c r="G194" s="36">
        <v>4.5</v>
      </c>
      <c r="H194" s="43" t="s">
        <v>39</v>
      </c>
      <c r="I194" s="36">
        <v>19.5</v>
      </c>
      <c r="J194" s="38">
        <v>85639</v>
      </c>
      <c r="K194" s="38">
        <v>1574164</v>
      </c>
      <c r="L194" s="38">
        <v>11612</v>
      </c>
      <c r="M194" s="38">
        <v>1585776</v>
      </c>
      <c r="N194" s="39"/>
    </row>
    <row r="195" spans="1:14" x14ac:dyDescent="0.15">
      <c r="A195" s="32" t="s">
        <v>62</v>
      </c>
      <c r="B195" s="43">
        <v>420</v>
      </c>
      <c r="C195" s="43" t="s">
        <v>294</v>
      </c>
      <c r="D195" s="33" t="s">
        <v>37</v>
      </c>
      <c r="E195" s="34">
        <v>32</v>
      </c>
      <c r="F195" s="33" t="s">
        <v>295</v>
      </c>
      <c r="G195" s="36">
        <v>4.5</v>
      </c>
      <c r="H195" s="43" t="s">
        <v>39</v>
      </c>
      <c r="I195" s="36">
        <v>19.5</v>
      </c>
      <c r="J195" s="38">
        <v>34562</v>
      </c>
      <c r="K195" s="38">
        <v>635298</v>
      </c>
      <c r="L195" s="38">
        <v>4686</v>
      </c>
      <c r="M195" s="38">
        <v>639984</v>
      </c>
      <c r="N195" s="39"/>
    </row>
    <row r="196" spans="1:14" x14ac:dyDescent="0.15">
      <c r="A196" s="32" t="s">
        <v>62</v>
      </c>
      <c r="B196" s="43">
        <v>420</v>
      </c>
      <c r="C196" s="43" t="s">
        <v>294</v>
      </c>
      <c r="D196" s="33" t="s">
        <v>37</v>
      </c>
      <c r="E196" s="34">
        <v>28</v>
      </c>
      <c r="F196" s="33" t="s">
        <v>296</v>
      </c>
      <c r="G196" s="36">
        <v>4.5</v>
      </c>
      <c r="H196" s="43" t="s">
        <v>39</v>
      </c>
      <c r="I196" s="36">
        <v>19.5</v>
      </c>
      <c r="J196" s="38">
        <v>30242</v>
      </c>
      <c r="K196" s="38">
        <v>555890</v>
      </c>
      <c r="L196" s="38">
        <v>4101</v>
      </c>
      <c r="M196" s="38">
        <v>559991</v>
      </c>
      <c r="N196" s="39"/>
    </row>
    <row r="197" spans="1:14" x14ac:dyDescent="0.15">
      <c r="A197" s="32" t="s">
        <v>66</v>
      </c>
      <c r="B197" s="43">
        <v>420</v>
      </c>
      <c r="C197" s="43" t="s">
        <v>294</v>
      </c>
      <c r="D197" s="33" t="s">
        <v>37</v>
      </c>
      <c r="E197" s="34">
        <v>25</v>
      </c>
      <c r="F197" s="33" t="s">
        <v>297</v>
      </c>
      <c r="G197" s="36">
        <v>4.5</v>
      </c>
      <c r="H197" s="43" t="s">
        <v>39</v>
      </c>
      <c r="I197" s="36">
        <v>19.5</v>
      </c>
      <c r="J197" s="38">
        <v>27002</v>
      </c>
      <c r="K197" s="38">
        <v>496334</v>
      </c>
      <c r="L197" s="38">
        <v>3661</v>
      </c>
      <c r="M197" s="38">
        <v>499995</v>
      </c>
      <c r="N197" s="39"/>
    </row>
    <row r="198" spans="1:14" x14ac:dyDescent="0.15">
      <c r="A198" s="32"/>
      <c r="B198" s="43"/>
      <c r="C198" s="43"/>
      <c r="D198" s="33"/>
      <c r="E198" s="34"/>
      <c r="F198" s="33"/>
      <c r="G198" s="36"/>
      <c r="H198" s="43"/>
      <c r="I198" s="36"/>
      <c r="J198" s="38"/>
      <c r="K198" s="38"/>
      <c r="L198" s="38"/>
      <c r="M198" s="38"/>
      <c r="N198" s="39"/>
    </row>
    <row r="199" spans="1:14" x14ac:dyDescent="0.15">
      <c r="A199" s="32" t="s">
        <v>148</v>
      </c>
      <c r="B199" s="43">
        <v>424</v>
      </c>
      <c r="C199" s="43" t="s">
        <v>298</v>
      </c>
      <c r="D199" s="33" t="s">
        <v>37</v>
      </c>
      <c r="E199" s="34">
        <v>893.5</v>
      </c>
      <c r="F199" s="33" t="s">
        <v>299</v>
      </c>
      <c r="G199" s="36">
        <v>1.51</v>
      </c>
      <c r="H199" s="33" t="s">
        <v>78</v>
      </c>
      <c r="I199" s="36">
        <v>1.04</v>
      </c>
      <c r="J199" s="38">
        <v>0</v>
      </c>
      <c r="K199" s="38">
        <v>0</v>
      </c>
      <c r="L199" s="38"/>
      <c r="M199" s="38"/>
      <c r="N199" s="39"/>
    </row>
    <row r="200" spans="1:14" x14ac:dyDescent="0.15">
      <c r="A200" s="32" t="s">
        <v>148</v>
      </c>
      <c r="B200" s="43">
        <v>424</v>
      </c>
      <c r="C200" s="43" t="s">
        <v>298</v>
      </c>
      <c r="D200" s="33" t="s">
        <v>37</v>
      </c>
      <c r="E200" s="34">
        <v>638.5</v>
      </c>
      <c r="F200" s="33" t="s">
        <v>300</v>
      </c>
      <c r="G200" s="36">
        <v>1.61</v>
      </c>
      <c r="H200" s="33" t="s">
        <v>78</v>
      </c>
      <c r="I200" s="36">
        <v>1.1399999999999999</v>
      </c>
      <c r="J200" s="38">
        <v>0</v>
      </c>
      <c r="K200" s="38">
        <v>0</v>
      </c>
      <c r="L200" s="38"/>
      <c r="M200" s="38"/>
      <c r="N200" s="39"/>
    </row>
    <row r="201" spans="1:14" x14ac:dyDescent="0.15">
      <c r="A201" s="32" t="s">
        <v>148</v>
      </c>
      <c r="B201" s="43">
        <v>424</v>
      </c>
      <c r="C201" s="43" t="s">
        <v>298</v>
      </c>
      <c r="D201" s="33" t="s">
        <v>37</v>
      </c>
      <c r="E201" s="34">
        <v>618</v>
      </c>
      <c r="F201" s="33" t="s">
        <v>301</v>
      </c>
      <c r="G201" s="36">
        <v>2.41</v>
      </c>
      <c r="H201" s="33" t="s">
        <v>78</v>
      </c>
      <c r="I201" s="36">
        <v>2.15</v>
      </c>
      <c r="J201" s="38">
        <v>618000</v>
      </c>
      <c r="K201" s="38">
        <v>11359699</v>
      </c>
      <c r="L201" s="38">
        <v>450604</v>
      </c>
      <c r="M201" s="38">
        <v>11810303</v>
      </c>
      <c r="N201" s="39"/>
    </row>
    <row r="202" spans="1:14" x14ac:dyDescent="0.15">
      <c r="A202" s="32" t="s">
        <v>148</v>
      </c>
      <c r="B202" s="43">
        <v>424</v>
      </c>
      <c r="C202" s="43" t="s">
        <v>298</v>
      </c>
      <c r="D202" s="33" t="s">
        <v>37</v>
      </c>
      <c r="E202" s="34">
        <v>821</v>
      </c>
      <c r="F202" s="33" t="s">
        <v>302</v>
      </c>
      <c r="G202" s="36">
        <v>2.72</v>
      </c>
      <c r="H202" s="33" t="s">
        <v>78</v>
      </c>
      <c r="I202" s="36">
        <v>3.07</v>
      </c>
      <c r="J202" s="38">
        <v>821000</v>
      </c>
      <c r="K202" s="38">
        <v>15091121</v>
      </c>
      <c r="L202" s="38">
        <v>674584</v>
      </c>
      <c r="M202" s="38">
        <v>15765705</v>
      </c>
      <c r="N202" s="39"/>
    </row>
    <row r="203" spans="1:14" x14ac:dyDescent="0.15">
      <c r="A203" s="32" t="s">
        <v>148</v>
      </c>
      <c r="B203" s="43">
        <v>424</v>
      </c>
      <c r="C203" s="43" t="s">
        <v>298</v>
      </c>
      <c r="D203" s="33" t="s">
        <v>37</v>
      </c>
      <c r="E203" s="34">
        <v>789.5</v>
      </c>
      <c r="F203" s="33" t="s">
        <v>303</v>
      </c>
      <c r="G203" s="36">
        <v>3.02</v>
      </c>
      <c r="H203" s="33" t="s">
        <v>78</v>
      </c>
      <c r="I203" s="36">
        <v>4.08</v>
      </c>
      <c r="J203" s="38">
        <v>789500</v>
      </c>
      <c r="K203" s="38">
        <v>14512107</v>
      </c>
      <c r="L203" s="38">
        <v>721998</v>
      </c>
      <c r="M203" s="38">
        <v>15234105</v>
      </c>
      <c r="N203" s="39"/>
    </row>
    <row r="204" spans="1:14" x14ac:dyDescent="0.15">
      <c r="A204" s="32" t="s">
        <v>148</v>
      </c>
      <c r="B204" s="43">
        <v>424</v>
      </c>
      <c r="C204" s="43" t="s">
        <v>298</v>
      </c>
      <c r="D204" s="33" t="s">
        <v>37</v>
      </c>
      <c r="E204" s="34">
        <v>764</v>
      </c>
      <c r="F204" s="33" t="s">
        <v>304</v>
      </c>
      <c r="G204" s="36">
        <v>3.07</v>
      </c>
      <c r="H204" s="33" t="s">
        <v>78</v>
      </c>
      <c r="I204" s="36">
        <v>5.09</v>
      </c>
      <c r="J204" s="38">
        <v>764000</v>
      </c>
      <c r="K204" s="38">
        <v>14043382</v>
      </c>
      <c r="L204" s="38">
        <v>710523</v>
      </c>
      <c r="M204" s="38">
        <v>14753905</v>
      </c>
      <c r="N204" s="39"/>
    </row>
    <row r="205" spans="1:14" x14ac:dyDescent="0.15">
      <c r="A205" s="32" t="s">
        <v>148</v>
      </c>
      <c r="B205" s="43">
        <v>424</v>
      </c>
      <c r="C205" s="43" t="s">
        <v>298</v>
      </c>
      <c r="D205" s="33" t="s">
        <v>37</v>
      </c>
      <c r="E205" s="34">
        <v>738.5</v>
      </c>
      <c r="F205" s="33" t="s">
        <v>305</v>
      </c>
      <c r="G205" s="36">
        <v>3.12</v>
      </c>
      <c r="H205" s="33" t="s">
        <v>78</v>
      </c>
      <c r="I205" s="36">
        <v>6.11</v>
      </c>
      <c r="J205" s="38">
        <v>738500</v>
      </c>
      <c r="K205" s="38">
        <v>13574657</v>
      </c>
      <c r="L205" s="38">
        <v>698264</v>
      </c>
      <c r="M205" s="38">
        <v>14272921</v>
      </c>
      <c r="N205" s="39"/>
    </row>
    <row r="206" spans="1:14" x14ac:dyDescent="0.15">
      <c r="A206" s="32" t="s">
        <v>148</v>
      </c>
      <c r="B206" s="43">
        <v>424</v>
      </c>
      <c r="C206" s="43" t="s">
        <v>298</v>
      </c>
      <c r="D206" s="33" t="s">
        <v>37</v>
      </c>
      <c r="E206" s="34">
        <v>708</v>
      </c>
      <c r="F206" s="33" t="s">
        <v>306</v>
      </c>
      <c r="G206" s="36">
        <v>3.17</v>
      </c>
      <c r="H206" s="33" t="s">
        <v>78</v>
      </c>
      <c r="I206" s="36">
        <v>7.13</v>
      </c>
      <c r="J206" s="38">
        <v>708000</v>
      </c>
      <c r="K206" s="38">
        <v>13014024</v>
      </c>
      <c r="L206" s="38">
        <v>680414</v>
      </c>
      <c r="M206" s="38">
        <v>13694438</v>
      </c>
      <c r="N206" s="39"/>
    </row>
    <row r="207" spans="1:14" x14ac:dyDescent="0.15">
      <c r="A207" s="32" t="s">
        <v>148</v>
      </c>
      <c r="B207" s="43">
        <v>424</v>
      </c>
      <c r="C207" s="43" t="s">
        <v>298</v>
      </c>
      <c r="D207" s="33" t="s">
        <v>37</v>
      </c>
      <c r="E207" s="45">
        <v>1E-3</v>
      </c>
      <c r="F207" s="33" t="s">
        <v>307</v>
      </c>
      <c r="G207" s="36">
        <v>0</v>
      </c>
      <c r="H207" s="33" t="s">
        <v>78</v>
      </c>
      <c r="I207" s="36">
        <v>7.13</v>
      </c>
      <c r="J207" s="38">
        <v>1</v>
      </c>
      <c r="K207" s="38">
        <v>18</v>
      </c>
      <c r="L207" s="38">
        <v>0</v>
      </c>
      <c r="M207" s="38">
        <v>18</v>
      </c>
      <c r="N207" s="39"/>
    </row>
    <row r="208" spans="1:14" x14ac:dyDescent="0.15">
      <c r="A208" s="32"/>
      <c r="B208" s="43"/>
      <c r="C208" s="43"/>
      <c r="D208" s="33"/>
      <c r="E208" s="34"/>
      <c r="F208" s="33"/>
      <c r="G208" s="36"/>
      <c r="H208" s="43"/>
      <c r="I208" s="36"/>
      <c r="J208" s="38"/>
      <c r="K208" s="38"/>
      <c r="L208" s="38"/>
      <c r="M208" s="38"/>
      <c r="N208" s="39"/>
    </row>
    <row r="209" spans="1:14" x14ac:dyDescent="0.15">
      <c r="A209" s="32" t="s">
        <v>308</v>
      </c>
      <c r="B209" s="43">
        <v>430</v>
      </c>
      <c r="C209" s="43" t="s">
        <v>309</v>
      </c>
      <c r="D209" s="33" t="s">
        <v>37</v>
      </c>
      <c r="E209" s="47">
        <v>3660</v>
      </c>
      <c r="F209" s="33" t="s">
        <v>310</v>
      </c>
      <c r="G209" s="36">
        <v>3</v>
      </c>
      <c r="H209" s="43" t="s">
        <v>180</v>
      </c>
      <c r="I209" s="36">
        <v>11.42</v>
      </c>
      <c r="J209" s="38">
        <v>3599082.23</v>
      </c>
      <c r="K209" s="38">
        <v>66156134</v>
      </c>
      <c r="L209" s="38">
        <v>240477</v>
      </c>
      <c r="M209" s="38">
        <v>66396611</v>
      </c>
      <c r="N209" s="39"/>
    </row>
    <row r="210" spans="1:14" x14ac:dyDescent="0.15">
      <c r="A210" s="32" t="s">
        <v>308</v>
      </c>
      <c r="B210" s="43">
        <v>430</v>
      </c>
      <c r="C210" s="43" t="s">
        <v>309</v>
      </c>
      <c r="D210" s="33" t="s">
        <v>37</v>
      </c>
      <c r="E210" s="47">
        <v>479</v>
      </c>
      <c r="F210" s="33" t="s">
        <v>311</v>
      </c>
      <c r="G210" s="36">
        <v>4</v>
      </c>
      <c r="H210" s="43" t="s">
        <v>180</v>
      </c>
      <c r="I210" s="36">
        <v>11.42</v>
      </c>
      <c r="J210" s="38">
        <v>499020.95</v>
      </c>
      <c r="K210" s="38">
        <v>9172699</v>
      </c>
      <c r="L210" s="38">
        <v>43390</v>
      </c>
      <c r="M210" s="38">
        <v>9216089</v>
      </c>
      <c r="N210" s="39"/>
    </row>
    <row r="211" spans="1:14" x14ac:dyDescent="0.15">
      <c r="A211" s="32" t="s">
        <v>308</v>
      </c>
      <c r="B211" s="43">
        <v>430</v>
      </c>
      <c r="C211" s="43" t="s">
        <v>309</v>
      </c>
      <c r="D211" s="33" t="s">
        <v>37</v>
      </c>
      <c r="E211" s="47">
        <v>1.5289999999999999</v>
      </c>
      <c r="F211" s="33" t="s">
        <v>312</v>
      </c>
      <c r="G211" s="36">
        <v>10</v>
      </c>
      <c r="H211" s="43" t="s">
        <v>180</v>
      </c>
      <c r="I211" s="36">
        <v>11.42</v>
      </c>
      <c r="J211" s="38">
        <v>1535</v>
      </c>
      <c r="K211" s="38">
        <v>28215</v>
      </c>
      <c r="L211" s="38">
        <v>4285</v>
      </c>
      <c r="M211" s="38">
        <v>32500</v>
      </c>
      <c r="N211" s="39"/>
    </row>
    <row r="212" spans="1:14" x14ac:dyDescent="0.15">
      <c r="A212" s="32" t="s">
        <v>313</v>
      </c>
      <c r="B212" s="43">
        <v>436</v>
      </c>
      <c r="C212" s="43" t="s">
        <v>314</v>
      </c>
      <c r="D212" s="33" t="s">
        <v>135</v>
      </c>
      <c r="E212" s="47">
        <v>22000000</v>
      </c>
      <c r="F212" s="43" t="s">
        <v>315</v>
      </c>
      <c r="G212" s="36">
        <v>5.5</v>
      </c>
      <c r="H212" s="43" t="s">
        <v>180</v>
      </c>
      <c r="I212" s="36">
        <v>6</v>
      </c>
      <c r="J212" s="38">
        <v>22000000000</v>
      </c>
      <c r="K212" s="38">
        <v>22000000</v>
      </c>
      <c r="L212" s="38">
        <v>223762</v>
      </c>
      <c r="M212" s="38">
        <v>22223762</v>
      </c>
      <c r="N212" s="39"/>
    </row>
    <row r="213" spans="1:14" x14ac:dyDescent="0.15">
      <c r="A213" s="32" t="s">
        <v>261</v>
      </c>
      <c r="B213" s="43">
        <v>436</v>
      </c>
      <c r="C213" s="43" t="s">
        <v>314</v>
      </c>
      <c r="D213" s="33" t="s">
        <v>135</v>
      </c>
      <c r="E213" s="47">
        <v>14100000</v>
      </c>
      <c r="F213" s="43" t="s">
        <v>316</v>
      </c>
      <c r="G213" s="36">
        <v>10</v>
      </c>
      <c r="H213" s="43" t="s">
        <v>180</v>
      </c>
      <c r="I213" s="36">
        <v>6</v>
      </c>
      <c r="J213" s="38">
        <v>15884003318</v>
      </c>
      <c r="K213" s="38">
        <v>15884003</v>
      </c>
      <c r="L213" s="38">
        <v>288690</v>
      </c>
      <c r="M213" s="38">
        <v>16172693</v>
      </c>
      <c r="N213" s="39"/>
    </row>
    <row r="214" spans="1:14" x14ac:dyDescent="0.15">
      <c r="A214" s="32" t="s">
        <v>164</v>
      </c>
      <c r="B214" s="43">
        <v>437</v>
      </c>
      <c r="C214" s="43" t="s">
        <v>317</v>
      </c>
      <c r="D214" s="33" t="s">
        <v>37</v>
      </c>
      <c r="E214" s="47">
        <v>110</v>
      </c>
      <c r="F214" s="33" t="s">
        <v>318</v>
      </c>
      <c r="G214" s="36">
        <v>3</v>
      </c>
      <c r="H214" s="43" t="s">
        <v>197</v>
      </c>
      <c r="I214" s="36">
        <v>7</v>
      </c>
      <c r="J214" s="38">
        <v>90054.97</v>
      </c>
      <c r="K214" s="38">
        <v>1655336</v>
      </c>
      <c r="L214" s="38">
        <v>9404</v>
      </c>
      <c r="M214" s="38">
        <v>1664740</v>
      </c>
      <c r="N214" s="39"/>
    </row>
    <row r="215" spans="1:14" x14ac:dyDescent="0.15">
      <c r="A215" s="32" t="s">
        <v>164</v>
      </c>
      <c r="B215" s="43">
        <v>437</v>
      </c>
      <c r="C215" s="43" t="s">
        <v>317</v>
      </c>
      <c r="D215" s="33" t="s">
        <v>37</v>
      </c>
      <c r="E215" s="47">
        <v>33</v>
      </c>
      <c r="F215" s="33" t="s">
        <v>319</v>
      </c>
      <c r="G215" s="36">
        <v>3</v>
      </c>
      <c r="H215" s="43" t="s">
        <v>197</v>
      </c>
      <c r="I215" s="36">
        <v>7</v>
      </c>
      <c r="J215" s="38">
        <v>27016.49</v>
      </c>
      <c r="K215" s="38">
        <v>496601</v>
      </c>
      <c r="L215" s="38">
        <v>2821</v>
      </c>
      <c r="M215" s="38">
        <v>499422</v>
      </c>
      <c r="N215" s="39"/>
    </row>
    <row r="216" spans="1:14" x14ac:dyDescent="0.15">
      <c r="A216" s="32" t="s">
        <v>164</v>
      </c>
      <c r="B216" s="43">
        <v>437</v>
      </c>
      <c r="C216" s="43" t="s">
        <v>317</v>
      </c>
      <c r="D216" s="33" t="s">
        <v>37</v>
      </c>
      <c r="E216" s="47">
        <v>260</v>
      </c>
      <c r="F216" s="33" t="s">
        <v>320</v>
      </c>
      <c r="G216" s="36">
        <v>4.2</v>
      </c>
      <c r="H216" s="43" t="s">
        <v>197</v>
      </c>
      <c r="I216" s="36">
        <v>20</v>
      </c>
      <c r="J216" s="38">
        <v>260000</v>
      </c>
      <c r="K216" s="38">
        <v>4779161</v>
      </c>
      <c r="L216" s="38">
        <v>37835</v>
      </c>
      <c r="M216" s="38">
        <v>4816996</v>
      </c>
      <c r="N216" s="39"/>
    </row>
    <row r="217" spans="1:14" x14ac:dyDescent="0.15">
      <c r="A217" s="32" t="s">
        <v>164</v>
      </c>
      <c r="B217" s="43">
        <v>437</v>
      </c>
      <c r="C217" s="43" t="s">
        <v>317</v>
      </c>
      <c r="D217" s="33" t="s">
        <v>37</v>
      </c>
      <c r="E217" s="47">
        <v>68</v>
      </c>
      <c r="F217" s="33" t="s">
        <v>321</v>
      </c>
      <c r="G217" s="36">
        <v>4.2</v>
      </c>
      <c r="H217" s="43" t="s">
        <v>197</v>
      </c>
      <c r="I217" s="36">
        <v>20</v>
      </c>
      <c r="J217" s="38">
        <v>68000</v>
      </c>
      <c r="K217" s="38">
        <v>1249935</v>
      </c>
      <c r="L217" s="38">
        <v>9896</v>
      </c>
      <c r="M217" s="38">
        <v>1259831</v>
      </c>
      <c r="N217" s="39"/>
    </row>
    <row r="218" spans="1:14" x14ac:dyDescent="0.15">
      <c r="A218" s="32" t="s">
        <v>322</v>
      </c>
      <c r="B218" s="43">
        <v>437</v>
      </c>
      <c r="C218" s="43" t="s">
        <v>317</v>
      </c>
      <c r="D218" s="33" t="s">
        <v>37</v>
      </c>
      <c r="E218" s="50">
        <v>132</v>
      </c>
      <c r="F218" s="33" t="s">
        <v>323</v>
      </c>
      <c r="G218" s="36">
        <v>4.2</v>
      </c>
      <c r="H218" s="43" t="s">
        <v>197</v>
      </c>
      <c r="I218" s="36">
        <v>20</v>
      </c>
      <c r="J218" s="38">
        <v>131960.39000000001</v>
      </c>
      <c r="K218" s="38">
        <v>2425615</v>
      </c>
      <c r="L218" s="38">
        <v>19203</v>
      </c>
      <c r="M218" s="38">
        <v>2444818</v>
      </c>
      <c r="N218" s="39"/>
    </row>
    <row r="219" spans="1:14" x14ac:dyDescent="0.15">
      <c r="A219" s="32" t="s">
        <v>324</v>
      </c>
      <c r="B219" s="43">
        <v>437</v>
      </c>
      <c r="C219" s="43" t="s">
        <v>317</v>
      </c>
      <c r="D219" s="33" t="s">
        <v>37</v>
      </c>
      <c r="E219" s="50">
        <v>55</v>
      </c>
      <c r="F219" s="33" t="s">
        <v>55</v>
      </c>
      <c r="G219" s="36">
        <v>4.2</v>
      </c>
      <c r="H219" s="43" t="s">
        <v>197</v>
      </c>
      <c r="I219" s="36">
        <v>20</v>
      </c>
      <c r="J219" s="38">
        <v>54744.18</v>
      </c>
      <c r="K219" s="38">
        <v>1006274</v>
      </c>
      <c r="L219" s="38">
        <v>7966</v>
      </c>
      <c r="M219" s="38">
        <v>1014240</v>
      </c>
      <c r="N219" s="39"/>
    </row>
    <row r="220" spans="1:14" x14ac:dyDescent="0.15">
      <c r="A220" s="32" t="s">
        <v>324</v>
      </c>
      <c r="B220" s="43">
        <v>437</v>
      </c>
      <c r="C220" s="43" t="s">
        <v>317</v>
      </c>
      <c r="D220" s="33" t="s">
        <v>37</v>
      </c>
      <c r="E220" s="50">
        <v>1</v>
      </c>
      <c r="F220" s="33" t="s">
        <v>325</v>
      </c>
      <c r="G220" s="36">
        <v>4.2</v>
      </c>
      <c r="H220" s="43" t="s">
        <v>197</v>
      </c>
      <c r="I220" s="36">
        <v>20</v>
      </c>
      <c r="J220" s="38">
        <v>1052.77</v>
      </c>
      <c r="K220" s="38">
        <v>19351</v>
      </c>
      <c r="L220" s="38">
        <v>154</v>
      </c>
      <c r="M220" s="38">
        <v>19505</v>
      </c>
      <c r="N220" s="39"/>
    </row>
    <row r="221" spans="1:14" x14ac:dyDescent="0.15">
      <c r="A221" s="32"/>
      <c r="B221" s="43"/>
      <c r="C221" s="43"/>
      <c r="D221" s="33"/>
      <c r="E221" s="34"/>
      <c r="F221" s="33"/>
      <c r="G221" s="36"/>
      <c r="H221" s="43"/>
      <c r="I221" s="36"/>
      <c r="J221" s="38"/>
      <c r="K221" s="38"/>
      <c r="L221" s="38"/>
      <c r="M221" s="38"/>
      <c r="N221" s="39"/>
    </row>
    <row r="222" spans="1:14" x14ac:dyDescent="0.15">
      <c r="A222" s="32" t="s">
        <v>258</v>
      </c>
      <c r="B222" s="43">
        <v>441</v>
      </c>
      <c r="C222" s="43" t="s">
        <v>326</v>
      </c>
      <c r="D222" s="33" t="s">
        <v>135</v>
      </c>
      <c r="E222" s="34">
        <v>17200000</v>
      </c>
      <c r="F222" s="33" t="s">
        <v>327</v>
      </c>
      <c r="G222" s="36">
        <v>6</v>
      </c>
      <c r="H222" s="43" t="s">
        <v>137</v>
      </c>
      <c r="I222" s="36">
        <v>4</v>
      </c>
      <c r="J222" s="38">
        <v>9670062360</v>
      </c>
      <c r="K222" s="38">
        <v>9670062</v>
      </c>
      <c r="L222" s="38">
        <v>41782</v>
      </c>
      <c r="M222" s="38">
        <v>9711844</v>
      </c>
      <c r="N222" s="39"/>
    </row>
    <row r="223" spans="1:14" x14ac:dyDescent="0.15">
      <c r="A223" s="32" t="s">
        <v>328</v>
      </c>
      <c r="B223" s="43">
        <v>441</v>
      </c>
      <c r="C223" s="43" t="s">
        <v>326</v>
      </c>
      <c r="D223" s="33" t="s">
        <v>135</v>
      </c>
      <c r="E223" s="34">
        <v>2500000</v>
      </c>
      <c r="F223" s="33" t="s">
        <v>329</v>
      </c>
      <c r="G223" s="36">
        <v>10</v>
      </c>
      <c r="H223" s="43" t="s">
        <v>137</v>
      </c>
      <c r="I223" s="36">
        <v>4</v>
      </c>
      <c r="J223" s="38">
        <v>2331906870</v>
      </c>
      <c r="K223" s="38">
        <v>2331907</v>
      </c>
      <c r="L223" s="38">
        <v>16487</v>
      </c>
      <c r="M223" s="38">
        <v>2348394</v>
      </c>
      <c r="N223" s="39"/>
    </row>
    <row r="224" spans="1:14" x14ac:dyDescent="0.15">
      <c r="A224" s="32" t="s">
        <v>267</v>
      </c>
      <c r="B224" s="43">
        <v>442</v>
      </c>
      <c r="C224" s="43" t="s">
        <v>330</v>
      </c>
      <c r="D224" s="33" t="s">
        <v>135</v>
      </c>
      <c r="E224" s="34">
        <v>30700000</v>
      </c>
      <c r="F224" s="33" t="s">
        <v>292</v>
      </c>
      <c r="G224" s="36">
        <v>6</v>
      </c>
      <c r="H224" s="43" t="s">
        <v>180</v>
      </c>
      <c r="I224" s="36">
        <v>6.25</v>
      </c>
      <c r="J224" s="38">
        <v>30700000000</v>
      </c>
      <c r="K224" s="38">
        <v>30700000</v>
      </c>
      <c r="L224" s="38">
        <v>290313</v>
      </c>
      <c r="M224" s="38">
        <v>30990313</v>
      </c>
      <c r="N224" s="39"/>
    </row>
    <row r="225" spans="1:14" x14ac:dyDescent="0.15">
      <c r="A225" s="32" t="s">
        <v>267</v>
      </c>
      <c r="B225" s="43">
        <v>442</v>
      </c>
      <c r="C225" s="43" t="s">
        <v>330</v>
      </c>
      <c r="D225" s="33" t="s">
        <v>135</v>
      </c>
      <c r="E225" s="34">
        <v>18000</v>
      </c>
      <c r="F225" s="33" t="s">
        <v>293</v>
      </c>
      <c r="G225" s="36">
        <v>0</v>
      </c>
      <c r="H225" s="43" t="s">
        <v>180</v>
      </c>
      <c r="I225" s="36">
        <v>6.5</v>
      </c>
      <c r="J225" s="38">
        <v>18000000</v>
      </c>
      <c r="K225" s="38">
        <v>18000</v>
      </c>
      <c r="L225" s="38">
        <v>0</v>
      </c>
      <c r="M225" s="38">
        <v>18000</v>
      </c>
      <c r="N225" s="39"/>
    </row>
    <row r="226" spans="1:14" x14ac:dyDescent="0.15">
      <c r="A226" s="32" t="s">
        <v>80</v>
      </c>
      <c r="B226" s="43">
        <v>449</v>
      </c>
      <c r="C226" s="43" t="s">
        <v>331</v>
      </c>
      <c r="D226" s="33" t="s">
        <v>37</v>
      </c>
      <c r="E226" s="34">
        <v>162</v>
      </c>
      <c r="F226" s="33" t="s">
        <v>289</v>
      </c>
      <c r="G226" s="36">
        <v>4.8</v>
      </c>
      <c r="H226" s="33" t="s">
        <v>57</v>
      </c>
      <c r="I226" s="36">
        <v>7.75</v>
      </c>
      <c r="J226" s="38">
        <v>145244.66</v>
      </c>
      <c r="K226" s="38">
        <v>2669799</v>
      </c>
      <c r="L226" s="38">
        <v>20284</v>
      </c>
      <c r="M226" s="38">
        <v>2690083</v>
      </c>
      <c r="N226" s="39"/>
    </row>
    <row r="227" spans="1:14" x14ac:dyDescent="0.15">
      <c r="A227" s="32" t="s">
        <v>332</v>
      </c>
      <c r="B227" s="43">
        <v>449</v>
      </c>
      <c r="C227" s="43" t="s">
        <v>331</v>
      </c>
      <c r="D227" s="33" t="s">
        <v>37</v>
      </c>
      <c r="E227" s="34">
        <v>50</v>
      </c>
      <c r="F227" s="33" t="s">
        <v>290</v>
      </c>
      <c r="G227" s="36">
        <v>5.4</v>
      </c>
      <c r="H227" s="33" t="s">
        <v>57</v>
      </c>
      <c r="I227" s="36">
        <v>14.75</v>
      </c>
      <c r="J227" s="38">
        <v>53149.5</v>
      </c>
      <c r="K227" s="38">
        <v>976962</v>
      </c>
      <c r="L227" s="38">
        <v>0</v>
      </c>
      <c r="M227" s="38">
        <v>976962</v>
      </c>
      <c r="N227" s="39"/>
    </row>
    <row r="228" spans="1:14" x14ac:dyDescent="0.15">
      <c r="A228" s="32" t="s">
        <v>332</v>
      </c>
      <c r="B228" s="43">
        <v>449</v>
      </c>
      <c r="C228" s="43" t="s">
        <v>331</v>
      </c>
      <c r="D228" s="33" t="s">
        <v>37</v>
      </c>
      <c r="E228" s="34">
        <v>59.52</v>
      </c>
      <c r="F228" s="33" t="s">
        <v>295</v>
      </c>
      <c r="G228" s="36">
        <v>4.5</v>
      </c>
      <c r="H228" s="33" t="s">
        <v>57</v>
      </c>
      <c r="I228" s="36">
        <v>15</v>
      </c>
      <c r="J228" s="38">
        <v>62641.919999999998</v>
      </c>
      <c r="K228" s="38">
        <v>1151446</v>
      </c>
      <c r="L228" s="38">
        <v>0</v>
      </c>
      <c r="M228" s="38">
        <v>1151446</v>
      </c>
      <c r="N228" s="39"/>
    </row>
    <row r="229" spans="1:14" x14ac:dyDescent="0.15">
      <c r="A229" s="32" t="s">
        <v>267</v>
      </c>
      <c r="B229" s="43">
        <v>450</v>
      </c>
      <c r="C229" s="43" t="s">
        <v>333</v>
      </c>
      <c r="D229" s="33" t="s">
        <v>135</v>
      </c>
      <c r="E229" s="34">
        <v>30420000</v>
      </c>
      <c r="F229" s="33" t="s">
        <v>327</v>
      </c>
      <c r="G229" s="36">
        <v>6.5</v>
      </c>
      <c r="H229" s="43" t="s">
        <v>180</v>
      </c>
      <c r="I229" s="36">
        <v>6.5</v>
      </c>
      <c r="J229" s="38">
        <v>30420000000</v>
      </c>
      <c r="K229" s="38">
        <v>30420000</v>
      </c>
      <c r="L229" s="38">
        <v>477347</v>
      </c>
      <c r="M229" s="38">
        <v>30897347</v>
      </c>
      <c r="N229" s="39"/>
    </row>
    <row r="230" spans="1:14" x14ac:dyDescent="0.15">
      <c r="A230" s="32" t="s">
        <v>216</v>
      </c>
      <c r="B230" s="43">
        <v>450</v>
      </c>
      <c r="C230" s="43" t="s">
        <v>333</v>
      </c>
      <c r="D230" s="33" t="s">
        <v>135</v>
      </c>
      <c r="E230" s="34">
        <v>19580000</v>
      </c>
      <c r="F230" s="33" t="s">
        <v>329</v>
      </c>
      <c r="G230" s="36">
        <v>5</v>
      </c>
      <c r="H230" s="43" t="s">
        <v>180</v>
      </c>
      <c r="I230" s="36">
        <v>9.75</v>
      </c>
      <c r="J230" s="38">
        <v>20309750516</v>
      </c>
      <c r="K230" s="38">
        <v>20309751</v>
      </c>
      <c r="L230" s="38">
        <v>249500</v>
      </c>
      <c r="M230" s="38">
        <v>20559251</v>
      </c>
      <c r="N230" s="39"/>
    </row>
    <row r="231" spans="1:14" x14ac:dyDescent="0.15">
      <c r="A231" s="32"/>
      <c r="B231" s="43"/>
      <c r="C231" s="43"/>
      <c r="D231" s="33"/>
      <c r="E231" s="34"/>
      <c r="F231" s="33"/>
      <c r="G231" s="36"/>
      <c r="H231" s="43"/>
      <c r="I231" s="36"/>
      <c r="J231" s="38"/>
      <c r="K231" s="38"/>
      <c r="L231" s="38"/>
      <c r="M231" s="38"/>
      <c r="N231" s="39"/>
    </row>
    <row r="232" spans="1:14" x14ac:dyDescent="0.15">
      <c r="A232" s="32" t="s">
        <v>334</v>
      </c>
      <c r="B232" s="43">
        <v>455</v>
      </c>
      <c r="C232" s="43" t="s">
        <v>335</v>
      </c>
      <c r="D232" s="33" t="s">
        <v>37</v>
      </c>
      <c r="E232" s="34">
        <v>750</v>
      </c>
      <c r="F232" s="33" t="s">
        <v>128</v>
      </c>
      <c r="G232" s="36">
        <v>5.3</v>
      </c>
      <c r="H232" s="43" t="s">
        <v>180</v>
      </c>
      <c r="I232" s="36">
        <v>8</v>
      </c>
      <c r="J232" s="38"/>
      <c r="K232" s="38"/>
      <c r="L232" s="38"/>
      <c r="M232" s="38"/>
      <c r="N232" s="39"/>
    </row>
    <row r="233" spans="1:14" x14ac:dyDescent="0.15">
      <c r="A233" s="32" t="s">
        <v>334</v>
      </c>
      <c r="B233" s="43">
        <v>455</v>
      </c>
      <c r="C233" s="43" t="s">
        <v>335</v>
      </c>
      <c r="D233" s="33" t="s">
        <v>37</v>
      </c>
      <c r="E233" s="45">
        <v>1E-3</v>
      </c>
      <c r="F233" s="33" t="s">
        <v>59</v>
      </c>
      <c r="G233" s="36">
        <v>0</v>
      </c>
      <c r="H233" s="43" t="s">
        <v>180</v>
      </c>
      <c r="I233" s="36">
        <v>8</v>
      </c>
      <c r="J233" s="38"/>
      <c r="K233" s="38"/>
      <c r="L233" s="38"/>
      <c r="M233" s="38"/>
      <c r="N233" s="39"/>
    </row>
    <row r="234" spans="1:14" x14ac:dyDescent="0.15">
      <c r="A234" s="32" t="s">
        <v>336</v>
      </c>
      <c r="B234" s="43">
        <v>458</v>
      </c>
      <c r="C234" s="43" t="s">
        <v>337</v>
      </c>
      <c r="D234" s="33" t="s">
        <v>135</v>
      </c>
      <c r="E234" s="34">
        <v>16320000</v>
      </c>
      <c r="F234" s="33" t="s">
        <v>338</v>
      </c>
      <c r="G234" s="36">
        <v>6</v>
      </c>
      <c r="H234" s="43" t="s">
        <v>180</v>
      </c>
      <c r="I234" s="36">
        <v>4</v>
      </c>
      <c r="J234" s="38">
        <v>10840315200</v>
      </c>
      <c r="K234" s="38">
        <v>10840315</v>
      </c>
      <c r="L234" s="38">
        <v>51003</v>
      </c>
      <c r="M234" s="38">
        <v>10891318</v>
      </c>
      <c r="N234" s="39"/>
    </row>
    <row r="235" spans="1:14" x14ac:dyDescent="0.15">
      <c r="A235" s="32" t="s">
        <v>175</v>
      </c>
      <c r="B235" s="43">
        <v>458</v>
      </c>
      <c r="C235" s="43" t="s">
        <v>337</v>
      </c>
      <c r="D235" s="33" t="s">
        <v>135</v>
      </c>
      <c r="E235" s="34">
        <v>3500000</v>
      </c>
      <c r="F235" s="33" t="s">
        <v>339</v>
      </c>
      <c r="G235" s="36">
        <v>10</v>
      </c>
      <c r="H235" s="43" t="s">
        <v>180</v>
      </c>
      <c r="I235" s="36">
        <v>6.1666600000000003</v>
      </c>
      <c r="J235" s="38">
        <v>3850000350</v>
      </c>
      <c r="K235" s="38">
        <v>3850000</v>
      </c>
      <c r="L235" s="38">
        <v>29674</v>
      </c>
      <c r="M235" s="38">
        <v>3879674</v>
      </c>
      <c r="N235" s="39"/>
    </row>
    <row r="236" spans="1:14" x14ac:dyDescent="0.15">
      <c r="A236" s="32" t="s">
        <v>175</v>
      </c>
      <c r="B236" s="43">
        <v>458</v>
      </c>
      <c r="C236" s="43" t="s">
        <v>337</v>
      </c>
      <c r="D236" s="33" t="s">
        <v>135</v>
      </c>
      <c r="E236" s="34">
        <v>1000</v>
      </c>
      <c r="F236" s="33" t="s">
        <v>340</v>
      </c>
      <c r="G236" s="36">
        <v>10</v>
      </c>
      <c r="H236" s="43" t="s">
        <v>180</v>
      </c>
      <c r="I236" s="36">
        <v>6.1666600000000003</v>
      </c>
      <c r="J236" s="38">
        <v>1100001</v>
      </c>
      <c r="K236" s="38">
        <v>1100</v>
      </c>
      <c r="L236" s="38">
        <v>8</v>
      </c>
      <c r="M236" s="38">
        <v>1108</v>
      </c>
      <c r="N236" s="39"/>
    </row>
    <row r="237" spans="1:14" x14ac:dyDescent="0.15">
      <c r="A237" s="32" t="s">
        <v>267</v>
      </c>
      <c r="B237" s="43">
        <v>462</v>
      </c>
      <c r="C237" s="43" t="s">
        <v>341</v>
      </c>
      <c r="D237" s="33" t="s">
        <v>135</v>
      </c>
      <c r="E237" s="34">
        <v>8250000</v>
      </c>
      <c r="F237" s="33" t="s">
        <v>315</v>
      </c>
      <c r="G237" s="36">
        <v>6.5</v>
      </c>
      <c r="H237" s="43" t="s">
        <v>180</v>
      </c>
      <c r="I237" s="36">
        <v>4.5</v>
      </c>
      <c r="J237" s="38">
        <v>8250000000</v>
      </c>
      <c r="K237" s="38">
        <v>8250000</v>
      </c>
      <c r="L237" s="38">
        <v>84366</v>
      </c>
      <c r="M237" s="38">
        <v>8334366</v>
      </c>
      <c r="N237" s="39"/>
    </row>
    <row r="238" spans="1:14" x14ac:dyDescent="0.15">
      <c r="A238" s="32" t="s">
        <v>267</v>
      </c>
      <c r="B238" s="43">
        <v>462</v>
      </c>
      <c r="C238" s="43" t="s">
        <v>341</v>
      </c>
      <c r="D238" s="33" t="s">
        <v>135</v>
      </c>
      <c r="E238" s="34">
        <v>10000</v>
      </c>
      <c r="F238" s="33" t="s">
        <v>316</v>
      </c>
      <c r="G238" s="36">
        <v>0</v>
      </c>
      <c r="H238" s="43" t="s">
        <v>180</v>
      </c>
      <c r="I238" s="36">
        <v>4.75</v>
      </c>
      <c r="J238" s="38">
        <v>10000000</v>
      </c>
      <c r="K238" s="38">
        <v>10000</v>
      </c>
      <c r="L238" s="38">
        <v>0</v>
      </c>
      <c r="M238" s="38">
        <v>10000</v>
      </c>
      <c r="N238" s="39"/>
    </row>
    <row r="239" spans="1:14" x14ac:dyDescent="0.15">
      <c r="A239" s="32"/>
      <c r="B239" s="43"/>
      <c r="C239" s="43"/>
      <c r="D239" s="33"/>
      <c r="E239" s="34"/>
      <c r="F239" s="33"/>
      <c r="G239" s="36"/>
      <c r="H239" s="43"/>
      <c r="I239" s="36"/>
      <c r="J239" s="38"/>
      <c r="K239" s="38"/>
      <c r="L239" s="38"/>
      <c r="M239" s="38"/>
      <c r="N239" s="39"/>
    </row>
    <row r="240" spans="1:14" x14ac:dyDescent="0.15">
      <c r="A240" s="32" t="s">
        <v>267</v>
      </c>
      <c r="B240" s="43">
        <v>471</v>
      </c>
      <c r="C240" s="43" t="s">
        <v>342</v>
      </c>
      <c r="D240" s="33" t="s">
        <v>135</v>
      </c>
      <c r="E240" s="34">
        <v>35250000</v>
      </c>
      <c r="F240" s="33" t="s">
        <v>343</v>
      </c>
      <c r="G240" s="36">
        <v>6.5</v>
      </c>
      <c r="H240" s="43" t="s">
        <v>180</v>
      </c>
      <c r="I240" s="36">
        <v>7</v>
      </c>
      <c r="J240" s="38">
        <v>35250000000</v>
      </c>
      <c r="K240" s="38">
        <v>35250000</v>
      </c>
      <c r="L240" s="38">
        <v>553139</v>
      </c>
      <c r="M240" s="38">
        <v>35803139</v>
      </c>
      <c r="N240" s="39"/>
    </row>
    <row r="241" spans="1:14" x14ac:dyDescent="0.15">
      <c r="A241" s="32" t="s">
        <v>267</v>
      </c>
      <c r="B241" s="43">
        <v>471</v>
      </c>
      <c r="C241" s="43" t="s">
        <v>342</v>
      </c>
      <c r="D241" s="33" t="s">
        <v>135</v>
      </c>
      <c r="E241" s="34">
        <v>4750000</v>
      </c>
      <c r="F241" s="33" t="s">
        <v>344</v>
      </c>
      <c r="G241" s="36">
        <v>0</v>
      </c>
      <c r="H241" s="43" t="s">
        <v>180</v>
      </c>
      <c r="I241" s="36">
        <v>7.25</v>
      </c>
      <c r="J241" s="38">
        <v>4750000000</v>
      </c>
      <c r="K241" s="38">
        <v>4750000</v>
      </c>
      <c r="L241" s="38">
        <v>0</v>
      </c>
      <c r="M241" s="38">
        <v>4750000</v>
      </c>
      <c r="N241" s="39"/>
    </row>
    <row r="242" spans="1:14" x14ac:dyDescent="0.15">
      <c r="A242" s="32" t="s">
        <v>345</v>
      </c>
      <c r="B242" s="43">
        <v>472</v>
      </c>
      <c r="C242" s="43" t="s">
        <v>346</v>
      </c>
      <c r="D242" s="33" t="s">
        <v>135</v>
      </c>
      <c r="E242" s="34">
        <v>15700000</v>
      </c>
      <c r="F242" s="33" t="s">
        <v>82</v>
      </c>
      <c r="G242" s="36">
        <v>6</v>
      </c>
      <c r="H242" s="43" t="s">
        <v>180</v>
      </c>
      <c r="I242" s="36">
        <v>4</v>
      </c>
      <c r="J242" s="38">
        <v>12899462000</v>
      </c>
      <c r="K242" s="38">
        <v>12899462</v>
      </c>
      <c r="L242" s="38">
        <v>184466</v>
      </c>
      <c r="M242" s="38">
        <v>13083928</v>
      </c>
      <c r="N242" s="39"/>
    </row>
    <row r="243" spans="1:14" x14ac:dyDescent="0.15">
      <c r="A243" s="32" t="s">
        <v>345</v>
      </c>
      <c r="B243" s="43">
        <v>472</v>
      </c>
      <c r="C243" s="43" t="s">
        <v>346</v>
      </c>
      <c r="D243" s="33" t="s">
        <v>135</v>
      </c>
      <c r="E243" s="34">
        <v>500000</v>
      </c>
      <c r="F243" s="33" t="s">
        <v>84</v>
      </c>
      <c r="G243" s="36" t="s">
        <v>347</v>
      </c>
      <c r="H243" s="43" t="s">
        <v>180</v>
      </c>
      <c r="I243" s="36">
        <v>6</v>
      </c>
      <c r="J243" s="38">
        <v>500000000</v>
      </c>
      <c r="K243" s="38">
        <v>500000</v>
      </c>
      <c r="L243" s="38">
        <v>0</v>
      </c>
      <c r="M243" s="38">
        <v>500000</v>
      </c>
      <c r="N243" s="39"/>
    </row>
    <row r="244" spans="1:14" x14ac:dyDescent="0.15">
      <c r="A244" s="32" t="s">
        <v>345</v>
      </c>
      <c r="B244" s="43">
        <v>472</v>
      </c>
      <c r="C244" s="43" t="s">
        <v>346</v>
      </c>
      <c r="D244" s="33" t="s">
        <v>135</v>
      </c>
      <c r="E244" s="34">
        <v>1000</v>
      </c>
      <c r="F244" s="33" t="s">
        <v>169</v>
      </c>
      <c r="G244" s="36">
        <v>10</v>
      </c>
      <c r="H244" s="43" t="s">
        <v>180</v>
      </c>
      <c r="I244" s="36">
        <v>6</v>
      </c>
      <c r="J244" s="38">
        <v>1000000</v>
      </c>
      <c r="K244" s="38">
        <v>1000</v>
      </c>
      <c r="L244" s="38">
        <v>74</v>
      </c>
      <c r="M244" s="38">
        <v>1074</v>
      </c>
      <c r="N244" s="38"/>
    </row>
    <row r="245" spans="1:14" x14ac:dyDescent="0.15">
      <c r="A245" s="32" t="s">
        <v>267</v>
      </c>
      <c r="B245" s="43">
        <v>473</v>
      </c>
      <c r="C245" s="43" t="s">
        <v>348</v>
      </c>
      <c r="D245" s="33" t="s">
        <v>135</v>
      </c>
      <c r="E245" s="34">
        <v>13000000</v>
      </c>
      <c r="F245" s="33" t="s">
        <v>349</v>
      </c>
      <c r="G245" s="36">
        <v>6.5</v>
      </c>
      <c r="H245" s="43" t="s">
        <v>180</v>
      </c>
      <c r="I245" s="36">
        <v>5.25</v>
      </c>
      <c r="J245" s="38">
        <v>13000000000</v>
      </c>
      <c r="K245" s="38">
        <v>13000000</v>
      </c>
      <c r="L245" s="38">
        <v>203995</v>
      </c>
      <c r="M245" s="38">
        <v>13203995</v>
      </c>
      <c r="N245" s="39"/>
    </row>
    <row r="246" spans="1:14" x14ac:dyDescent="0.15">
      <c r="A246" s="32" t="s">
        <v>267</v>
      </c>
      <c r="B246" s="43">
        <v>473</v>
      </c>
      <c r="C246" s="43" t="s">
        <v>348</v>
      </c>
      <c r="D246" s="33" t="s">
        <v>135</v>
      </c>
      <c r="E246" s="34">
        <v>10000</v>
      </c>
      <c r="F246" s="33" t="s">
        <v>350</v>
      </c>
      <c r="G246" s="36">
        <v>0</v>
      </c>
      <c r="H246" s="43" t="s">
        <v>180</v>
      </c>
      <c r="I246" s="36">
        <v>5.5</v>
      </c>
      <c r="J246" s="38">
        <v>10000000</v>
      </c>
      <c r="K246" s="38">
        <v>10000</v>
      </c>
      <c r="L246" s="38">
        <v>0</v>
      </c>
      <c r="M246" s="38">
        <v>10000</v>
      </c>
      <c r="N246" s="39"/>
    </row>
    <row r="247" spans="1:14" x14ac:dyDescent="0.15">
      <c r="A247" s="32" t="s">
        <v>351</v>
      </c>
      <c r="B247" s="43">
        <v>486</v>
      </c>
      <c r="C247" s="43" t="s">
        <v>352</v>
      </c>
      <c r="D247" s="33" t="s">
        <v>55</v>
      </c>
      <c r="E247" s="34">
        <v>450000</v>
      </c>
      <c r="F247" s="33" t="s">
        <v>124</v>
      </c>
      <c r="G247" s="36">
        <v>4.25</v>
      </c>
      <c r="H247" s="43" t="s">
        <v>197</v>
      </c>
      <c r="I247" s="36">
        <v>19.5</v>
      </c>
      <c r="J247" s="38">
        <v>440212</v>
      </c>
      <c r="K247" s="38">
        <v>8091708</v>
      </c>
      <c r="L247" s="38">
        <v>32814</v>
      </c>
      <c r="M247" s="38">
        <v>8124522</v>
      </c>
      <c r="N247" s="39"/>
    </row>
    <row r="248" spans="1:14" x14ac:dyDescent="0.15">
      <c r="A248" s="32" t="s">
        <v>353</v>
      </c>
      <c r="B248" s="43">
        <v>486</v>
      </c>
      <c r="C248" s="43" t="s">
        <v>352</v>
      </c>
      <c r="D248" s="33" t="s">
        <v>55</v>
      </c>
      <c r="E248" s="34">
        <v>50000</v>
      </c>
      <c r="F248" s="33" t="s">
        <v>126</v>
      </c>
      <c r="G248" s="36">
        <v>8</v>
      </c>
      <c r="H248" s="43" t="s">
        <v>197</v>
      </c>
      <c r="I248" s="36">
        <v>23.25</v>
      </c>
      <c r="J248" s="38">
        <v>50000</v>
      </c>
      <c r="K248" s="38">
        <v>919070</v>
      </c>
      <c r="L248" s="38">
        <v>43229</v>
      </c>
      <c r="M248" s="38">
        <v>962299</v>
      </c>
      <c r="N248" s="39"/>
    </row>
    <row r="249" spans="1:14" x14ac:dyDescent="0.15">
      <c r="A249" s="32"/>
      <c r="B249" s="43"/>
      <c r="C249" s="43"/>
      <c r="D249" s="33"/>
      <c r="E249" s="34"/>
      <c r="F249" s="33"/>
      <c r="G249" s="36"/>
      <c r="H249" s="43"/>
      <c r="I249" s="36"/>
      <c r="J249" s="38"/>
      <c r="K249" s="38"/>
      <c r="L249" s="38"/>
      <c r="M249" s="38"/>
      <c r="N249" s="39"/>
    </row>
    <row r="250" spans="1:14" x14ac:dyDescent="0.15">
      <c r="A250" s="32" t="s">
        <v>336</v>
      </c>
      <c r="B250" s="43">
        <v>487</v>
      </c>
      <c r="C250" s="43" t="s">
        <v>354</v>
      </c>
      <c r="D250" s="33" t="s">
        <v>55</v>
      </c>
      <c r="E250" s="34">
        <v>110000</v>
      </c>
      <c r="F250" s="33" t="s">
        <v>355</v>
      </c>
      <c r="G250" s="36">
        <v>3</v>
      </c>
      <c r="H250" s="43" t="s">
        <v>197</v>
      </c>
      <c r="I250" s="36">
        <v>5.93</v>
      </c>
      <c r="J250" s="38">
        <v>110000</v>
      </c>
      <c r="K250" s="38">
        <v>2021953</v>
      </c>
      <c r="L250" s="38">
        <v>6485</v>
      </c>
      <c r="M250" s="38">
        <v>2028438</v>
      </c>
      <c r="N250" s="39"/>
    </row>
    <row r="251" spans="1:14" x14ac:dyDescent="0.15">
      <c r="A251" s="32" t="s">
        <v>336</v>
      </c>
      <c r="B251" s="43">
        <v>487</v>
      </c>
      <c r="C251" s="43" t="s">
        <v>354</v>
      </c>
      <c r="D251" s="33" t="s">
        <v>55</v>
      </c>
      <c r="E251" s="34">
        <v>33000</v>
      </c>
      <c r="F251" s="33" t="s">
        <v>356</v>
      </c>
      <c r="G251" s="36">
        <v>3</v>
      </c>
      <c r="H251" s="43" t="s">
        <v>197</v>
      </c>
      <c r="I251" s="36">
        <v>5.93</v>
      </c>
      <c r="J251" s="38">
        <v>33000</v>
      </c>
      <c r="K251" s="38">
        <v>606586</v>
      </c>
      <c r="L251" s="38">
        <v>1945</v>
      </c>
      <c r="M251" s="38">
        <v>608531</v>
      </c>
      <c r="N251" s="39"/>
    </row>
    <row r="252" spans="1:14" x14ac:dyDescent="0.15">
      <c r="A252" s="32" t="s">
        <v>336</v>
      </c>
      <c r="B252" s="43">
        <v>487</v>
      </c>
      <c r="C252" s="43" t="s">
        <v>354</v>
      </c>
      <c r="D252" s="33" t="s">
        <v>55</v>
      </c>
      <c r="E252" s="34">
        <v>375000</v>
      </c>
      <c r="F252" s="33" t="s">
        <v>357</v>
      </c>
      <c r="G252" s="36">
        <v>4.2</v>
      </c>
      <c r="H252" s="43" t="s">
        <v>197</v>
      </c>
      <c r="I252" s="36">
        <v>19.75</v>
      </c>
      <c r="J252" s="38">
        <v>375000</v>
      </c>
      <c r="K252" s="38">
        <v>6893021</v>
      </c>
      <c r="L252" s="38">
        <v>30791</v>
      </c>
      <c r="M252" s="38">
        <v>6923812</v>
      </c>
      <c r="N252" s="39"/>
    </row>
    <row r="253" spans="1:14" x14ac:dyDescent="0.15">
      <c r="A253" s="32" t="s">
        <v>336</v>
      </c>
      <c r="B253" s="43">
        <v>487</v>
      </c>
      <c r="C253" s="43" t="s">
        <v>354</v>
      </c>
      <c r="D253" s="33" t="s">
        <v>55</v>
      </c>
      <c r="E253" s="34">
        <v>99000</v>
      </c>
      <c r="F253" s="33" t="s">
        <v>358</v>
      </c>
      <c r="G253" s="36">
        <v>4.2</v>
      </c>
      <c r="H253" s="43" t="s">
        <v>197</v>
      </c>
      <c r="I253" s="36">
        <v>19.75</v>
      </c>
      <c r="J253" s="38">
        <v>99000</v>
      </c>
      <c r="K253" s="38">
        <v>1819758</v>
      </c>
      <c r="L253" s="38">
        <v>8130</v>
      </c>
      <c r="M253" s="38">
        <v>1827888</v>
      </c>
      <c r="N253" s="39"/>
    </row>
    <row r="254" spans="1:14" x14ac:dyDescent="0.15">
      <c r="A254" s="32" t="s">
        <v>336</v>
      </c>
      <c r="B254" s="43">
        <v>487</v>
      </c>
      <c r="C254" s="43" t="s">
        <v>354</v>
      </c>
      <c r="D254" s="33" t="s">
        <v>55</v>
      </c>
      <c r="E254" s="34">
        <v>93000</v>
      </c>
      <c r="F254" s="33" t="s">
        <v>359</v>
      </c>
      <c r="G254" s="36">
        <v>4.2</v>
      </c>
      <c r="H254" s="43" t="s">
        <v>197</v>
      </c>
      <c r="I254" s="36">
        <v>19.75</v>
      </c>
      <c r="J254" s="38">
        <v>93000</v>
      </c>
      <c r="K254" s="38">
        <v>1709469</v>
      </c>
      <c r="L254" s="38">
        <v>7636</v>
      </c>
      <c r="M254" s="38">
        <v>1717105</v>
      </c>
      <c r="N254" s="39"/>
    </row>
    <row r="255" spans="1:14" x14ac:dyDescent="0.15">
      <c r="A255" s="32" t="s">
        <v>336</v>
      </c>
      <c r="B255" s="43">
        <v>487</v>
      </c>
      <c r="C255" s="43" t="s">
        <v>354</v>
      </c>
      <c r="D255" s="33" t="s">
        <v>55</v>
      </c>
      <c r="E255" s="34">
        <v>122000</v>
      </c>
      <c r="F255" s="33" t="s">
        <v>360</v>
      </c>
      <c r="G255" s="36">
        <v>4.2</v>
      </c>
      <c r="H255" s="43" t="s">
        <v>197</v>
      </c>
      <c r="I255" s="36">
        <v>19.75</v>
      </c>
      <c r="J255" s="38">
        <v>122000</v>
      </c>
      <c r="K255" s="38">
        <v>2242530</v>
      </c>
      <c r="L255" s="38">
        <v>10017</v>
      </c>
      <c r="M255" s="38">
        <v>2252547</v>
      </c>
      <c r="N255" s="39"/>
    </row>
    <row r="256" spans="1:14" x14ac:dyDescent="0.15">
      <c r="A256" s="32" t="s">
        <v>336</v>
      </c>
      <c r="B256" s="43">
        <v>487</v>
      </c>
      <c r="C256" s="43" t="s">
        <v>354</v>
      </c>
      <c r="D256" s="33" t="s">
        <v>55</v>
      </c>
      <c r="E256" s="34">
        <v>1000</v>
      </c>
      <c r="F256" s="33" t="s">
        <v>361</v>
      </c>
      <c r="G256" s="36">
        <v>4.2</v>
      </c>
      <c r="H256" s="43" t="s">
        <v>197</v>
      </c>
      <c r="I256" s="36">
        <v>19.75</v>
      </c>
      <c r="J256" s="38">
        <v>1000</v>
      </c>
      <c r="K256" s="38">
        <v>18381</v>
      </c>
      <c r="L256" s="38">
        <v>83</v>
      </c>
      <c r="M256" s="38">
        <v>18464</v>
      </c>
      <c r="N256" s="39"/>
    </row>
    <row r="257" spans="1:14" x14ac:dyDescent="0.15">
      <c r="A257" s="32"/>
      <c r="B257" s="43"/>
      <c r="C257" s="43"/>
      <c r="D257" s="33"/>
      <c r="E257" s="34"/>
      <c r="F257" s="33"/>
      <c r="G257" s="36"/>
      <c r="H257" s="43"/>
      <c r="I257" s="36"/>
      <c r="J257" s="38"/>
      <c r="K257" s="38"/>
      <c r="L257" s="38"/>
      <c r="M257" s="38"/>
      <c r="N257" s="39"/>
    </row>
    <row r="258" spans="1:14" x14ac:dyDescent="0.15">
      <c r="A258" s="32" t="s">
        <v>267</v>
      </c>
      <c r="B258" s="43">
        <v>490</v>
      </c>
      <c r="C258" s="43" t="s">
        <v>363</v>
      </c>
      <c r="D258" s="33" t="s">
        <v>135</v>
      </c>
      <c r="E258" s="34">
        <v>15000000</v>
      </c>
      <c r="F258" s="33" t="s">
        <v>364</v>
      </c>
      <c r="G258" s="36">
        <v>6.25</v>
      </c>
      <c r="H258" s="43" t="s">
        <v>180</v>
      </c>
      <c r="I258" s="36">
        <v>6.25</v>
      </c>
      <c r="J258" s="38">
        <v>15000000000</v>
      </c>
      <c r="K258" s="38">
        <v>15000000</v>
      </c>
      <c r="L258" s="38">
        <v>226529</v>
      </c>
      <c r="M258" s="38">
        <v>15226529</v>
      </c>
      <c r="N258" s="39"/>
    </row>
    <row r="259" spans="1:14" x14ac:dyDescent="0.15">
      <c r="A259" s="32" t="s">
        <v>267</v>
      </c>
      <c r="B259" s="43">
        <v>490</v>
      </c>
      <c r="C259" s="43" t="s">
        <v>363</v>
      </c>
      <c r="D259" s="33" t="s">
        <v>135</v>
      </c>
      <c r="E259" s="34">
        <v>10000000</v>
      </c>
      <c r="F259" s="33" t="s">
        <v>365</v>
      </c>
      <c r="G259" s="36">
        <v>0</v>
      </c>
      <c r="H259" s="43" t="s">
        <v>180</v>
      </c>
      <c r="I259" s="36">
        <v>6.5</v>
      </c>
      <c r="J259" s="38">
        <v>10000000000</v>
      </c>
      <c r="K259" s="38">
        <v>10000000</v>
      </c>
      <c r="L259" s="38">
        <v>0</v>
      </c>
      <c r="M259" s="38">
        <v>10000000</v>
      </c>
      <c r="N259" s="39"/>
    </row>
    <row r="260" spans="1:14" x14ac:dyDescent="0.15">
      <c r="A260" s="32"/>
      <c r="B260" s="43"/>
      <c r="C260" s="43"/>
      <c r="D260" s="33"/>
      <c r="E260" s="34"/>
      <c r="F260" s="33"/>
      <c r="G260" s="36"/>
      <c r="H260" s="43"/>
      <c r="I260" s="36"/>
      <c r="J260" s="38"/>
      <c r="K260" s="38"/>
      <c r="L260" s="38"/>
      <c r="M260" s="38"/>
      <c r="N260" s="39"/>
    </row>
    <row r="261" spans="1:14" x14ac:dyDescent="0.15">
      <c r="A261" s="32"/>
      <c r="B261" s="43"/>
      <c r="C261" s="43"/>
      <c r="D261" s="33"/>
      <c r="E261" s="34"/>
      <c r="F261" s="33"/>
      <c r="G261" s="36"/>
      <c r="H261" s="43"/>
      <c r="I261" s="36"/>
      <c r="J261" s="38"/>
      <c r="K261" s="38"/>
      <c r="L261" s="38"/>
      <c r="M261" s="38"/>
      <c r="N261" s="39"/>
    </row>
    <row r="262" spans="1:14" ht="18.75" customHeight="1" x14ac:dyDescent="0.15">
      <c r="A262" s="51" t="s">
        <v>366</v>
      </c>
      <c r="B262" s="52"/>
      <c r="C262" s="52"/>
      <c r="D262" s="53"/>
      <c r="E262" s="54"/>
      <c r="F262" s="53"/>
      <c r="G262" s="53"/>
      <c r="H262" s="53" t="s">
        <v>3</v>
      </c>
      <c r="I262" s="55"/>
      <c r="J262" s="56"/>
      <c r="K262" s="57">
        <v>1116631978</v>
      </c>
      <c r="L262" s="57">
        <v>16892640.689999998</v>
      </c>
      <c r="M262" s="57">
        <v>1133524620.51</v>
      </c>
      <c r="N262" s="58"/>
    </row>
    <row r="263" spans="1:14" ht="10.5" customHeight="1" x14ac:dyDescent="0.15">
      <c r="A263" s="59"/>
      <c r="G263" s="60"/>
      <c r="H263" s="61"/>
      <c r="I263" s="62"/>
      <c r="J263" s="63"/>
      <c r="K263" s="63"/>
      <c r="L263" s="63"/>
      <c r="M263" s="63"/>
      <c r="N263" s="64"/>
    </row>
    <row r="264" spans="1:14" ht="12.75" x14ac:dyDescent="0.2">
      <c r="A264" s="154" t="s">
        <v>622</v>
      </c>
      <c r="B264" s="155"/>
      <c r="C264" s="65" t="s">
        <v>623</v>
      </c>
      <c r="G264" s="60"/>
      <c r="H264" s="61"/>
      <c r="I264" s="62"/>
    </row>
    <row r="265" spans="1:14" x14ac:dyDescent="0.15">
      <c r="A265" s="66" t="s">
        <v>369</v>
      </c>
      <c r="B265" s="43"/>
      <c r="C265" s="43"/>
      <c r="H265" s="67"/>
    </row>
    <row r="266" spans="1:14" x14ac:dyDescent="0.15">
      <c r="A266" s="66" t="s">
        <v>370</v>
      </c>
    </row>
    <row r="267" spans="1:14" x14ac:dyDescent="0.15">
      <c r="A267" s="66" t="s">
        <v>371</v>
      </c>
    </row>
    <row r="268" spans="1:14" x14ac:dyDescent="0.15">
      <c r="A268" s="66" t="s">
        <v>372</v>
      </c>
    </row>
    <row r="269" spans="1:14" x14ac:dyDescent="0.15">
      <c r="A269" s="66" t="s">
        <v>373</v>
      </c>
    </row>
    <row r="270" spans="1:14" x14ac:dyDescent="0.15">
      <c r="A270" s="68" t="s">
        <v>374</v>
      </c>
      <c r="B270" s="68" t="s">
        <v>375</v>
      </c>
    </row>
    <row r="271" spans="1:14" x14ac:dyDescent="0.15">
      <c r="A271" s="68" t="s">
        <v>376</v>
      </c>
    </row>
    <row r="272" spans="1:14" x14ac:dyDescent="0.15">
      <c r="A272" s="68" t="s">
        <v>377</v>
      </c>
    </row>
    <row r="273" spans="1:7" x14ac:dyDescent="0.15">
      <c r="A273" s="69" t="s">
        <v>378</v>
      </c>
      <c r="B273" s="69" t="s">
        <v>379</v>
      </c>
      <c r="G273" s="69" t="s">
        <v>380</v>
      </c>
    </row>
    <row r="274" spans="1:7" x14ac:dyDescent="0.15">
      <c r="A274" s="69" t="s">
        <v>381</v>
      </c>
      <c r="B274" s="69" t="s">
        <v>382</v>
      </c>
      <c r="E274" s="69" t="s">
        <v>383</v>
      </c>
      <c r="G274" s="7"/>
    </row>
    <row r="275" spans="1:7" x14ac:dyDescent="0.15">
      <c r="A275" s="7"/>
      <c r="B275" s="7"/>
    </row>
    <row r="276" spans="1:7" x14ac:dyDescent="0.15">
      <c r="A276" s="69"/>
    </row>
    <row r="277" spans="1:7" ht="12.75" x14ac:dyDescent="0.2">
      <c r="A277" s="73" t="s">
        <v>384</v>
      </c>
      <c r="C277" s="6"/>
      <c r="E277" s="6"/>
    </row>
    <row r="278" spans="1:7" ht="12.75" x14ac:dyDescent="0.2">
      <c r="A278" s="1" t="s">
        <v>385</v>
      </c>
      <c r="C278" s="6"/>
      <c r="E278" s="6"/>
    </row>
    <row r="279" spans="1:7" ht="12.75" x14ac:dyDescent="0.2">
      <c r="A279" s="73" t="s">
        <v>624</v>
      </c>
      <c r="C279" s="6"/>
      <c r="E279" s="6"/>
    </row>
    <row r="280" spans="1:7" x14ac:dyDescent="0.15">
      <c r="A280" s="10"/>
      <c r="B280" s="2"/>
      <c r="C280" s="10"/>
      <c r="D280" s="10"/>
      <c r="E280" s="10"/>
      <c r="F280" s="10"/>
    </row>
    <row r="281" spans="1:7" ht="12.75" x14ac:dyDescent="0.2">
      <c r="A281" s="74"/>
      <c r="B281" s="75"/>
      <c r="C281" s="76"/>
      <c r="D281" s="76" t="s">
        <v>387</v>
      </c>
      <c r="E281" s="75"/>
      <c r="F281" s="77" t="s">
        <v>388</v>
      </c>
    </row>
    <row r="282" spans="1:7" ht="12.75" x14ac:dyDescent="0.2">
      <c r="A282" s="78" t="s">
        <v>4</v>
      </c>
      <c r="B282" s="79" t="s">
        <v>5</v>
      </c>
      <c r="C282" s="19"/>
      <c r="D282" s="79" t="s">
        <v>389</v>
      </c>
      <c r="E282" s="79" t="s">
        <v>390</v>
      </c>
      <c r="F282" s="80" t="s">
        <v>391</v>
      </c>
    </row>
    <row r="283" spans="1:7" ht="12.75" x14ac:dyDescent="0.2">
      <c r="A283" s="78" t="s">
        <v>392</v>
      </c>
      <c r="B283" s="79" t="s">
        <v>393</v>
      </c>
      <c r="C283" s="79" t="s">
        <v>7</v>
      </c>
      <c r="D283" s="79" t="s">
        <v>394</v>
      </c>
      <c r="E283" s="79" t="s">
        <v>395</v>
      </c>
      <c r="F283" s="80" t="s">
        <v>396</v>
      </c>
    </row>
    <row r="284" spans="1:7" ht="12.75" x14ac:dyDescent="0.2">
      <c r="A284" s="81"/>
      <c r="B284" s="82"/>
      <c r="C284" s="29"/>
      <c r="D284" s="82" t="s">
        <v>34</v>
      </c>
      <c r="E284" s="82" t="s">
        <v>34</v>
      </c>
      <c r="F284" s="83" t="s">
        <v>34</v>
      </c>
    </row>
    <row r="285" spans="1:7" x14ac:dyDescent="0.15">
      <c r="A285" s="10"/>
      <c r="B285" s="2"/>
      <c r="C285" s="10"/>
      <c r="D285" s="10"/>
      <c r="E285" s="10"/>
      <c r="F285" s="10"/>
    </row>
    <row r="286" spans="1:7" x14ac:dyDescent="0.15">
      <c r="A286" s="32" t="s">
        <v>398</v>
      </c>
      <c r="B286" s="33">
        <v>239</v>
      </c>
      <c r="C286" s="33" t="s">
        <v>53</v>
      </c>
      <c r="D286" s="86">
        <v>65078.58</v>
      </c>
      <c r="E286" s="84">
        <v>25702.46</v>
      </c>
      <c r="F286" s="85"/>
    </row>
    <row r="287" spans="1:7" x14ac:dyDescent="0.15">
      <c r="A287" s="69" t="s">
        <v>625</v>
      </c>
      <c r="B287" s="2">
        <v>271</v>
      </c>
      <c r="C287" s="2" t="s">
        <v>69</v>
      </c>
      <c r="D287" s="84">
        <v>330154</v>
      </c>
      <c r="E287" s="84">
        <v>166808</v>
      </c>
      <c r="F287" s="85"/>
    </row>
    <row r="288" spans="1:7" x14ac:dyDescent="0.15">
      <c r="A288" s="69" t="s">
        <v>625</v>
      </c>
      <c r="B288" s="2">
        <v>271</v>
      </c>
      <c r="C288" s="2" t="s">
        <v>76</v>
      </c>
      <c r="D288" s="84">
        <v>74391</v>
      </c>
      <c r="E288" s="84">
        <v>42565</v>
      </c>
      <c r="F288" s="85"/>
    </row>
    <row r="289" spans="1:9" x14ac:dyDescent="0.15">
      <c r="A289" s="32" t="s">
        <v>400</v>
      </c>
      <c r="B289" s="43">
        <v>332</v>
      </c>
      <c r="C289" s="33" t="s">
        <v>183</v>
      </c>
      <c r="D289" s="84">
        <v>117357</v>
      </c>
      <c r="E289" s="84">
        <v>50740</v>
      </c>
      <c r="F289" s="85"/>
    </row>
    <row r="290" spans="1:9" x14ac:dyDescent="0.15">
      <c r="A290" s="32" t="s">
        <v>400</v>
      </c>
      <c r="B290" s="43">
        <v>332</v>
      </c>
      <c r="C290" s="33" t="s">
        <v>184</v>
      </c>
      <c r="D290" s="84">
        <v>217947</v>
      </c>
      <c r="E290" s="84">
        <v>94232</v>
      </c>
      <c r="F290" s="85"/>
    </row>
    <row r="291" spans="1:9" x14ac:dyDescent="0.15">
      <c r="A291" s="32" t="s">
        <v>351</v>
      </c>
      <c r="B291" s="43">
        <v>337</v>
      </c>
      <c r="C291" s="33" t="s">
        <v>38</v>
      </c>
      <c r="D291" s="84">
        <v>83966</v>
      </c>
      <c r="E291" s="84">
        <v>95341</v>
      </c>
      <c r="F291" s="85"/>
    </row>
    <row r="292" spans="1:9" x14ac:dyDescent="0.15">
      <c r="A292" s="32" t="s">
        <v>351</v>
      </c>
      <c r="B292" s="43">
        <v>337</v>
      </c>
      <c r="C292" s="33" t="s">
        <v>40</v>
      </c>
      <c r="D292" s="84">
        <v>15534</v>
      </c>
      <c r="E292" s="84">
        <v>17638</v>
      </c>
      <c r="F292" s="85"/>
      <c r="G292" s="70"/>
      <c r="H292" s="70"/>
      <c r="I292" s="70"/>
    </row>
    <row r="293" spans="1:9" x14ac:dyDescent="0.15">
      <c r="A293" s="32" t="s">
        <v>186</v>
      </c>
      <c r="B293" s="43">
        <v>337</v>
      </c>
      <c r="C293" s="33" t="s">
        <v>196</v>
      </c>
      <c r="D293" s="84">
        <v>109969</v>
      </c>
      <c r="E293" s="84">
        <v>97123</v>
      </c>
      <c r="F293" s="85"/>
      <c r="G293" s="70"/>
      <c r="H293" s="70"/>
      <c r="I293" s="70"/>
    </row>
    <row r="294" spans="1:9" x14ac:dyDescent="0.15">
      <c r="A294" s="32" t="s">
        <v>112</v>
      </c>
      <c r="B294" s="43">
        <v>363</v>
      </c>
      <c r="C294" s="33" t="s">
        <v>255</v>
      </c>
      <c r="D294" s="84">
        <v>26336</v>
      </c>
      <c r="E294" s="84">
        <v>26447</v>
      </c>
      <c r="F294" s="85"/>
      <c r="G294" s="70"/>
      <c r="H294" s="70"/>
      <c r="I294" s="70"/>
    </row>
    <row r="295" spans="1:9" x14ac:dyDescent="0.15">
      <c r="A295" s="32" t="s">
        <v>112</v>
      </c>
      <c r="B295" s="43">
        <v>363</v>
      </c>
      <c r="C295" s="33" t="s">
        <v>256</v>
      </c>
      <c r="D295" s="84">
        <v>6320</v>
      </c>
      <c r="E295" s="84">
        <v>6347</v>
      </c>
      <c r="F295" s="85"/>
      <c r="G295" s="70"/>
      <c r="H295" s="70"/>
    </row>
    <row r="296" spans="1:9" x14ac:dyDescent="0.15">
      <c r="A296" s="32" t="s">
        <v>400</v>
      </c>
      <c r="B296" s="43">
        <v>383</v>
      </c>
      <c r="C296" s="33" t="s">
        <v>120</v>
      </c>
      <c r="D296" s="84">
        <v>443134</v>
      </c>
      <c r="E296" s="84">
        <v>57097</v>
      </c>
      <c r="F296" s="85"/>
      <c r="G296" s="70"/>
      <c r="H296" s="70"/>
    </row>
    <row r="297" spans="1:9" x14ac:dyDescent="0.15">
      <c r="A297" s="32" t="s">
        <v>164</v>
      </c>
      <c r="B297" s="43">
        <v>405</v>
      </c>
      <c r="C297" s="33" t="s">
        <v>287</v>
      </c>
      <c r="D297" s="84">
        <v>23197</v>
      </c>
      <c r="E297" s="84">
        <v>63390</v>
      </c>
      <c r="F297" s="85"/>
      <c r="H297" s="70"/>
    </row>
    <row r="298" spans="1:9" x14ac:dyDescent="0.15">
      <c r="A298" s="32" t="s">
        <v>258</v>
      </c>
      <c r="B298" s="43">
        <v>441</v>
      </c>
      <c r="C298" s="33" t="s">
        <v>327</v>
      </c>
      <c r="D298" s="84">
        <v>1341125</v>
      </c>
      <c r="E298" s="84">
        <v>161576</v>
      </c>
      <c r="F298" s="85"/>
      <c r="H298" s="70"/>
    </row>
    <row r="299" spans="1:9" x14ac:dyDescent="0.15">
      <c r="A299" s="32" t="s">
        <v>258</v>
      </c>
      <c r="B299" s="43">
        <v>441</v>
      </c>
      <c r="C299" s="33" t="s">
        <v>329</v>
      </c>
      <c r="D299" s="84">
        <v>487002</v>
      </c>
      <c r="E299" s="84">
        <v>0</v>
      </c>
      <c r="F299" s="85"/>
      <c r="H299" s="70"/>
    </row>
    <row r="300" spans="1:9" x14ac:dyDescent="0.15">
      <c r="A300" s="32" t="s">
        <v>164</v>
      </c>
      <c r="B300" s="43">
        <v>458</v>
      </c>
      <c r="C300" s="33" t="s">
        <v>338</v>
      </c>
      <c r="D300" s="84">
        <v>1103616</v>
      </c>
      <c r="E300" s="84">
        <v>175264</v>
      </c>
      <c r="F300" s="85"/>
      <c r="H300" s="70"/>
    </row>
    <row r="301" spans="1:9" x14ac:dyDescent="0.15">
      <c r="A301" s="32"/>
      <c r="B301" s="43"/>
      <c r="C301" s="33"/>
      <c r="D301" s="84"/>
      <c r="E301" s="84"/>
      <c r="F301" s="85"/>
    </row>
    <row r="302" spans="1:9" x14ac:dyDescent="0.15">
      <c r="A302" s="87" t="s">
        <v>403</v>
      </c>
      <c r="B302" s="52"/>
      <c r="C302" s="53"/>
      <c r="D302" s="51">
        <v>4445126.58</v>
      </c>
      <c r="E302" s="51">
        <v>1080270.46</v>
      </c>
      <c r="F302" s="51">
        <v>0</v>
      </c>
    </row>
    <row r="303" spans="1:9" x14ac:dyDescent="0.15">
      <c r="A303" s="126"/>
      <c r="C303" s="6"/>
      <c r="D303" s="59"/>
      <c r="E303" s="59"/>
      <c r="F303" s="59"/>
    </row>
    <row r="305" spans="1:14" x14ac:dyDescent="0.15">
      <c r="B305" s="2"/>
      <c r="C305" s="2"/>
      <c r="D305" s="70"/>
      <c r="E305" s="5"/>
      <c r="F305" s="70"/>
      <c r="G305" s="70"/>
      <c r="H305" s="70"/>
      <c r="I305" s="70"/>
      <c r="J305" s="70"/>
      <c r="K305" s="70"/>
      <c r="L305" s="70"/>
      <c r="M305" s="70"/>
      <c r="N305" s="70"/>
    </row>
    <row r="306" spans="1:14" ht="12.75" x14ac:dyDescent="0.2">
      <c r="A306" s="8" t="s">
        <v>404</v>
      </c>
      <c r="B306" s="70"/>
      <c r="C306" s="70"/>
      <c r="E306" s="6"/>
      <c r="F306" s="88"/>
      <c r="G306" s="88"/>
      <c r="L306" s="89"/>
      <c r="M306" s="70"/>
    </row>
    <row r="307" spans="1:14" ht="12.75" x14ac:dyDescent="0.2">
      <c r="A307" s="1" t="s">
        <v>385</v>
      </c>
      <c r="B307" s="70"/>
      <c r="C307" s="70"/>
      <c r="E307" s="6"/>
      <c r="F307" s="88"/>
      <c r="G307" s="88"/>
      <c r="L307" s="89"/>
      <c r="M307" s="70"/>
    </row>
    <row r="308" spans="1:14" ht="12.75" x14ac:dyDescent="0.2">
      <c r="A308" s="73" t="s">
        <v>624</v>
      </c>
      <c r="B308" s="6"/>
      <c r="C308" s="6"/>
      <c r="E308" s="6"/>
      <c r="F308" s="88"/>
      <c r="G308" s="88"/>
      <c r="L308" s="89"/>
    </row>
    <row r="309" spans="1:14" x14ac:dyDescent="0.15">
      <c r="A309" s="10"/>
      <c r="B309" s="10"/>
      <c r="C309" s="10"/>
      <c r="D309" s="10"/>
      <c r="E309" s="10"/>
      <c r="F309" s="90"/>
      <c r="G309" s="90"/>
      <c r="H309" s="10"/>
      <c r="I309" s="10"/>
      <c r="J309" s="10"/>
      <c r="K309" s="10"/>
      <c r="L309" s="89"/>
    </row>
    <row r="310" spans="1:14" ht="12.75" x14ac:dyDescent="0.2">
      <c r="A310" s="74"/>
      <c r="B310" s="75" t="s">
        <v>405</v>
      </c>
      <c r="C310" s="75"/>
      <c r="D310" s="75"/>
      <c r="E310" s="91"/>
      <c r="F310" s="75" t="s">
        <v>406</v>
      </c>
      <c r="G310" s="75" t="s">
        <v>407</v>
      </c>
      <c r="H310" s="75" t="s">
        <v>408</v>
      </c>
      <c r="I310" s="75" t="s">
        <v>14</v>
      </c>
      <c r="J310" s="75" t="s">
        <v>408</v>
      </c>
      <c r="K310" s="75" t="s">
        <v>409</v>
      </c>
      <c r="L310" s="75" t="s">
        <v>410</v>
      </c>
      <c r="M310" s="70"/>
      <c r="N310" s="70"/>
    </row>
    <row r="311" spans="1:14" ht="12.75" x14ac:dyDescent="0.2">
      <c r="A311" s="78" t="s">
        <v>411</v>
      </c>
      <c r="B311" s="79" t="s">
        <v>412</v>
      </c>
      <c r="C311" s="79" t="s">
        <v>413</v>
      </c>
      <c r="D311" s="79" t="s">
        <v>5</v>
      </c>
      <c r="E311" s="79" t="s">
        <v>7</v>
      </c>
      <c r="F311" s="79" t="s">
        <v>15</v>
      </c>
      <c r="G311" s="79" t="s">
        <v>414</v>
      </c>
      <c r="H311" s="79" t="s">
        <v>415</v>
      </c>
      <c r="I311" s="79" t="s">
        <v>416</v>
      </c>
      <c r="J311" s="79" t="s">
        <v>417</v>
      </c>
      <c r="K311" s="79" t="s">
        <v>418</v>
      </c>
      <c r="L311" s="79" t="s">
        <v>419</v>
      </c>
      <c r="M311" s="64"/>
    </row>
    <row r="312" spans="1:14" ht="12.75" x14ac:dyDescent="0.2">
      <c r="A312" s="78" t="s">
        <v>392</v>
      </c>
      <c r="B312" s="79" t="s">
        <v>420</v>
      </c>
      <c r="C312" s="79" t="s">
        <v>421</v>
      </c>
      <c r="D312" s="79" t="s">
        <v>422</v>
      </c>
      <c r="E312" s="19"/>
      <c r="F312" s="79" t="s">
        <v>423</v>
      </c>
      <c r="G312" s="79" t="s">
        <v>424</v>
      </c>
      <c r="H312" s="79" t="s">
        <v>425</v>
      </c>
      <c r="I312" s="79" t="s">
        <v>426</v>
      </c>
      <c r="J312" s="79" t="s">
        <v>21</v>
      </c>
      <c r="K312" s="92" t="s">
        <v>21</v>
      </c>
      <c r="L312" s="92" t="s">
        <v>427</v>
      </c>
      <c r="M312" s="64"/>
    </row>
    <row r="313" spans="1:14" ht="12.75" x14ac:dyDescent="0.2">
      <c r="A313" s="81"/>
      <c r="B313" s="82" t="s">
        <v>428</v>
      </c>
      <c r="C313" s="82"/>
      <c r="D313" s="82"/>
      <c r="E313" s="29"/>
      <c r="F313" s="93"/>
      <c r="G313" s="93"/>
      <c r="H313" s="82"/>
      <c r="I313" s="82" t="s">
        <v>34</v>
      </c>
      <c r="J313" s="82"/>
      <c r="K313" s="94"/>
      <c r="L313" s="94" t="s">
        <v>429</v>
      </c>
      <c r="M313" s="64"/>
    </row>
    <row r="314" spans="1:14" x14ac:dyDescent="0.15">
      <c r="A314" s="10"/>
      <c r="B314" s="10"/>
      <c r="C314" s="10"/>
      <c r="D314" s="10"/>
      <c r="E314" s="10"/>
      <c r="F314" s="90"/>
      <c r="G314" s="90"/>
      <c r="H314" s="10"/>
      <c r="I314" s="10"/>
      <c r="J314" s="10"/>
      <c r="K314" s="10"/>
      <c r="L314" s="89"/>
      <c r="M314" s="64"/>
    </row>
    <row r="315" spans="1:14" x14ac:dyDescent="0.15">
      <c r="A315" s="32" t="s">
        <v>267</v>
      </c>
      <c r="B315" s="32" t="s">
        <v>626</v>
      </c>
      <c r="C315" s="6" t="s">
        <v>431</v>
      </c>
      <c r="D315" s="43">
        <v>490</v>
      </c>
      <c r="E315" s="33" t="s">
        <v>364</v>
      </c>
      <c r="F315" s="95">
        <v>39052</v>
      </c>
      <c r="G315" s="33" t="s">
        <v>135</v>
      </c>
      <c r="H315" s="96">
        <v>15000000000</v>
      </c>
      <c r="I315" s="96">
        <v>15157807</v>
      </c>
      <c r="J315" s="96">
        <v>14920281</v>
      </c>
      <c r="K315" s="96">
        <v>0</v>
      </c>
      <c r="L315" s="89">
        <v>6.7000000000000004E-2</v>
      </c>
      <c r="M315" s="64"/>
    </row>
    <row r="316" spans="1:14" x14ac:dyDescent="0.15">
      <c r="A316" s="32" t="s">
        <v>627</v>
      </c>
      <c r="B316" s="32" t="s">
        <v>626</v>
      </c>
      <c r="C316" s="6" t="s">
        <v>431</v>
      </c>
      <c r="D316" s="43">
        <v>490</v>
      </c>
      <c r="E316" s="33" t="s">
        <v>365</v>
      </c>
      <c r="F316" s="95">
        <v>39052</v>
      </c>
      <c r="G316" s="33" t="s">
        <v>135</v>
      </c>
      <c r="H316" s="96">
        <v>10000000000</v>
      </c>
      <c r="I316" s="96">
        <v>10000000</v>
      </c>
      <c r="J316" s="96">
        <v>10000000</v>
      </c>
      <c r="K316" s="96">
        <v>0</v>
      </c>
      <c r="L316" s="89">
        <v>0</v>
      </c>
    </row>
    <row r="317" spans="1:14" x14ac:dyDescent="0.15">
      <c r="A317" s="32"/>
      <c r="B317" s="6"/>
      <c r="C317" s="6"/>
      <c r="D317" s="43"/>
      <c r="E317" s="33"/>
      <c r="F317" s="95"/>
      <c r="G317" s="33"/>
      <c r="H317" s="96"/>
      <c r="I317" s="96"/>
      <c r="J317" s="96"/>
      <c r="K317" s="96"/>
      <c r="L317" s="89"/>
      <c r="M317" s="64"/>
    </row>
    <row r="318" spans="1:14" x14ac:dyDescent="0.15">
      <c r="A318" s="98" t="s">
        <v>403</v>
      </c>
      <c r="B318" s="53"/>
      <c r="C318" s="53"/>
      <c r="D318" s="53"/>
      <c r="E318" s="53"/>
      <c r="F318" s="99"/>
      <c r="G318" s="99"/>
      <c r="H318" s="51"/>
      <c r="I318" s="55">
        <v>25157807</v>
      </c>
      <c r="J318" s="55">
        <v>24920281</v>
      </c>
      <c r="K318" s="55">
        <v>0</v>
      </c>
      <c r="L318" s="51"/>
      <c r="M318" s="64"/>
    </row>
    <row r="319" spans="1:14" x14ac:dyDescent="0.15">
      <c r="A319" s="100"/>
      <c r="B319" s="6"/>
      <c r="C319" s="6"/>
      <c r="E319" s="6"/>
      <c r="F319" s="88"/>
      <c r="G319" s="88"/>
      <c r="H319" s="59"/>
      <c r="I319" s="59"/>
      <c r="J319" s="59"/>
      <c r="K319" s="59"/>
      <c r="L319" s="89"/>
      <c r="M319" s="64"/>
    </row>
    <row r="320" spans="1:14" x14ac:dyDescent="0.15">
      <c r="A320" s="101" t="s">
        <v>432</v>
      </c>
      <c r="B320" s="6"/>
      <c r="C320" s="6"/>
      <c r="E320" s="6"/>
      <c r="F320" s="88"/>
      <c r="G320" s="88"/>
      <c r="H320" s="64"/>
      <c r="I320" s="64"/>
      <c r="J320" s="64"/>
      <c r="K320" s="64"/>
      <c r="L320" s="89"/>
      <c r="M320" s="64"/>
    </row>
    <row r="321" spans="1:13" x14ac:dyDescent="0.15">
      <c r="A321" s="66" t="s">
        <v>433</v>
      </c>
      <c r="B321" s="6"/>
      <c r="C321" s="6"/>
      <c r="E321" s="102"/>
      <c r="F321" s="103"/>
      <c r="G321" s="104"/>
      <c r="H321" s="64"/>
      <c r="I321" s="64"/>
      <c r="J321" s="64"/>
      <c r="K321" s="64"/>
      <c r="L321" s="89"/>
      <c r="M321" s="64"/>
    </row>
    <row r="322" spans="1:13" x14ac:dyDescent="0.15">
      <c r="A322" s="66" t="s">
        <v>434</v>
      </c>
      <c r="B322" s="6"/>
      <c r="C322" s="6"/>
      <c r="E322" s="6"/>
      <c r="F322" s="88"/>
      <c r="G322" s="88"/>
      <c r="L322" s="89"/>
    </row>
    <row r="323" spans="1:13" x14ac:dyDescent="0.15">
      <c r="B323" s="2"/>
      <c r="C323" s="2"/>
      <c r="D323" s="70"/>
      <c r="E323" s="5"/>
      <c r="F323" s="70"/>
      <c r="G323" s="71"/>
      <c r="I323" s="5"/>
      <c r="J323" s="64"/>
      <c r="K323" s="64"/>
      <c r="L323" s="64"/>
      <c r="M323" s="64"/>
    </row>
    <row r="324" spans="1:13" ht="12.75" x14ac:dyDescent="0.2">
      <c r="A324" s="105"/>
      <c r="B324" s="105"/>
      <c r="C324" s="106"/>
      <c r="D324" s="106"/>
      <c r="E324" s="106"/>
      <c r="F324" s="106"/>
      <c r="G324" s="71"/>
      <c r="I324" s="5"/>
      <c r="J324" s="64"/>
      <c r="K324" s="64"/>
      <c r="L324" s="64"/>
      <c r="M324" s="64"/>
    </row>
    <row r="325" spans="1:13" x14ac:dyDescent="0.15">
      <c r="A325" s="107" t="s">
        <v>435</v>
      </c>
      <c r="B325" s="108"/>
      <c r="C325" s="108"/>
      <c r="D325" s="108"/>
      <c r="E325" s="108"/>
      <c r="F325" s="109"/>
      <c r="G325" s="71"/>
      <c r="I325" s="5"/>
      <c r="J325" s="64"/>
      <c r="K325" s="64"/>
      <c r="L325" s="64"/>
      <c r="M325" s="64"/>
    </row>
    <row r="326" spans="1:13" ht="31.5" x14ac:dyDescent="0.15">
      <c r="A326" s="110" t="s">
        <v>436</v>
      </c>
      <c r="B326" s="111" t="s">
        <v>437</v>
      </c>
      <c r="C326" s="111" t="s">
        <v>438</v>
      </c>
      <c r="D326" s="112" t="s">
        <v>439</v>
      </c>
      <c r="E326" s="111" t="s">
        <v>440</v>
      </c>
      <c r="F326" s="113" t="s">
        <v>441</v>
      </c>
      <c r="G326" s="71"/>
      <c r="I326" s="5"/>
      <c r="J326" s="64"/>
      <c r="K326" s="64"/>
      <c r="L326" s="64"/>
      <c r="M326" s="64"/>
    </row>
    <row r="327" spans="1:13" ht="90" x14ac:dyDescent="0.15">
      <c r="A327" s="114">
        <v>193</v>
      </c>
      <c r="B327" s="115" t="s">
        <v>36</v>
      </c>
      <c r="C327" s="115" t="s">
        <v>442</v>
      </c>
      <c r="D327" s="115" t="s">
        <v>443</v>
      </c>
      <c r="E327" s="116" t="s">
        <v>444</v>
      </c>
      <c r="F327" s="116" t="s">
        <v>445</v>
      </c>
      <c r="G327" s="71"/>
      <c r="I327" s="5"/>
      <c r="J327" s="64"/>
      <c r="K327" s="64"/>
      <c r="L327" s="64"/>
      <c r="M327" s="64"/>
    </row>
    <row r="328" spans="1:13" ht="90" x14ac:dyDescent="0.15">
      <c r="A328" s="117">
        <v>199</v>
      </c>
      <c r="B328" s="118" t="s">
        <v>41</v>
      </c>
      <c r="C328" s="118" t="s">
        <v>442</v>
      </c>
      <c r="D328" s="118" t="s">
        <v>443</v>
      </c>
      <c r="E328" s="119" t="s">
        <v>444</v>
      </c>
      <c r="F328" s="119" t="s">
        <v>446</v>
      </c>
      <c r="I328" s="5"/>
    </row>
    <row r="329" spans="1:13" ht="123.75" x14ac:dyDescent="0.15">
      <c r="A329" s="114">
        <v>202</v>
      </c>
      <c r="B329" s="115" t="s">
        <v>44</v>
      </c>
      <c r="C329" s="115" t="s">
        <v>442</v>
      </c>
      <c r="D329" s="115" t="s">
        <v>443</v>
      </c>
      <c r="E329" s="116" t="s">
        <v>447</v>
      </c>
      <c r="F329" s="116" t="s">
        <v>448</v>
      </c>
      <c r="G329" s="71"/>
      <c r="I329" s="5"/>
      <c r="J329" s="64"/>
      <c r="K329" s="64"/>
      <c r="L329" s="64"/>
      <c r="M329" s="64"/>
    </row>
    <row r="330" spans="1:13" ht="33.75" x14ac:dyDescent="0.15">
      <c r="A330" s="117">
        <v>211</v>
      </c>
      <c r="B330" s="118" t="s">
        <v>49</v>
      </c>
      <c r="C330" s="118" t="s">
        <v>449</v>
      </c>
      <c r="D330" s="118" t="s">
        <v>443</v>
      </c>
      <c r="E330" s="118" t="s">
        <v>450</v>
      </c>
      <c r="F330" s="118" t="s">
        <v>451</v>
      </c>
      <c r="G330" s="71"/>
      <c r="I330" s="5"/>
      <c r="J330" s="64"/>
      <c r="K330" s="64"/>
      <c r="L330" s="64"/>
      <c r="M330" s="64"/>
    </row>
    <row r="331" spans="1:13" ht="56.25" x14ac:dyDescent="0.15">
      <c r="A331" s="114">
        <v>221</v>
      </c>
      <c r="B331" s="115" t="s">
        <v>54</v>
      </c>
      <c r="C331" s="115" t="s">
        <v>449</v>
      </c>
      <c r="D331" s="115" t="s">
        <v>452</v>
      </c>
      <c r="E331" s="118" t="s">
        <v>453</v>
      </c>
      <c r="F331" s="118" t="s">
        <v>454</v>
      </c>
      <c r="G331" s="71"/>
      <c r="I331" s="5"/>
      <c r="J331" s="64"/>
      <c r="K331" s="64"/>
      <c r="L331" s="64"/>
      <c r="M331" s="64"/>
    </row>
    <row r="332" spans="1:13" ht="33.75" x14ac:dyDescent="0.15">
      <c r="A332" s="117">
        <v>225</v>
      </c>
      <c r="B332" s="118" t="s">
        <v>63</v>
      </c>
      <c r="C332" s="118" t="s">
        <v>455</v>
      </c>
      <c r="D332" s="118" t="s">
        <v>456</v>
      </c>
      <c r="E332" s="118" t="s">
        <v>457</v>
      </c>
      <c r="F332" s="118" t="s">
        <v>458</v>
      </c>
      <c r="G332" s="71"/>
      <c r="I332" s="5"/>
      <c r="J332" s="64"/>
      <c r="K332" s="64"/>
      <c r="L332" s="64"/>
      <c r="M332" s="64"/>
    </row>
    <row r="333" spans="1:13" ht="22.5" x14ac:dyDescent="0.15">
      <c r="A333" s="114">
        <v>226</v>
      </c>
      <c r="B333" s="115" t="s">
        <v>68</v>
      </c>
      <c r="C333" s="115" t="s">
        <v>449</v>
      </c>
      <c r="D333" s="115" t="s">
        <v>443</v>
      </c>
      <c r="E333" s="115" t="s">
        <v>459</v>
      </c>
      <c r="F333" s="115" t="s">
        <v>460</v>
      </c>
      <c r="G333" s="71"/>
      <c r="I333" s="5"/>
      <c r="J333" s="64"/>
      <c r="K333" s="64"/>
      <c r="L333" s="64"/>
      <c r="M333" s="64"/>
    </row>
    <row r="334" spans="1:13" ht="22.5" x14ac:dyDescent="0.15">
      <c r="A334" s="117">
        <v>228</v>
      </c>
      <c r="B334" s="118" t="s">
        <v>73</v>
      </c>
      <c r="C334" s="118" t="s">
        <v>455</v>
      </c>
      <c r="D334" s="118" t="s">
        <v>456</v>
      </c>
      <c r="E334" s="118" t="s">
        <v>461</v>
      </c>
      <c r="F334" s="118" t="s">
        <v>461</v>
      </c>
      <c r="G334" s="71"/>
      <c r="I334" s="5"/>
    </row>
    <row r="335" spans="1:13" ht="45" x14ac:dyDescent="0.15">
      <c r="A335" s="114">
        <v>233</v>
      </c>
      <c r="B335" s="115" t="s">
        <v>74</v>
      </c>
      <c r="C335" s="115" t="s">
        <v>449</v>
      </c>
      <c r="D335" s="115" t="s">
        <v>462</v>
      </c>
      <c r="E335" s="118" t="s">
        <v>463</v>
      </c>
      <c r="F335" s="118" t="s">
        <v>464</v>
      </c>
      <c r="G335" s="71"/>
      <c r="I335" s="5"/>
      <c r="J335" s="64"/>
      <c r="K335" s="64"/>
      <c r="L335" s="64"/>
      <c r="M335" s="64"/>
    </row>
    <row r="336" spans="1:13" ht="45" x14ac:dyDescent="0.15">
      <c r="A336" s="117">
        <v>236</v>
      </c>
      <c r="B336" s="118" t="s">
        <v>81</v>
      </c>
      <c r="C336" s="118" t="s">
        <v>442</v>
      </c>
      <c r="D336" s="118" t="s">
        <v>456</v>
      </c>
      <c r="E336" s="118" t="s">
        <v>465</v>
      </c>
      <c r="F336" s="118" t="s">
        <v>466</v>
      </c>
      <c r="G336" s="71"/>
      <c r="I336" s="5"/>
      <c r="J336" s="64"/>
      <c r="K336" s="64"/>
      <c r="L336" s="64"/>
      <c r="M336" s="64"/>
    </row>
    <row r="337" spans="1:14" ht="22.5" x14ac:dyDescent="0.15">
      <c r="A337" s="114">
        <v>239</v>
      </c>
      <c r="B337" s="115" t="s">
        <v>86</v>
      </c>
      <c r="C337" s="115" t="s">
        <v>467</v>
      </c>
      <c r="D337" s="115" t="s">
        <v>443</v>
      </c>
      <c r="E337" s="115" t="s">
        <v>468</v>
      </c>
      <c r="F337" s="115" t="s">
        <v>468</v>
      </c>
      <c r="G337" s="71"/>
      <c r="I337" s="5"/>
      <c r="J337" s="64"/>
      <c r="K337" s="64"/>
      <c r="L337" s="64"/>
      <c r="M337" s="64"/>
    </row>
    <row r="338" spans="1:14" ht="22.5" x14ac:dyDescent="0.15">
      <c r="A338" s="117">
        <v>243</v>
      </c>
      <c r="B338" s="118" t="s">
        <v>89</v>
      </c>
      <c r="C338" s="118" t="s">
        <v>467</v>
      </c>
      <c r="D338" s="118" t="s">
        <v>443</v>
      </c>
      <c r="E338" s="118" t="s">
        <v>469</v>
      </c>
      <c r="F338" s="118" t="s">
        <v>469</v>
      </c>
      <c r="G338" s="71"/>
      <c r="I338" s="5"/>
      <c r="J338" s="64"/>
      <c r="K338" s="64"/>
      <c r="L338" s="64"/>
      <c r="M338" s="64"/>
    </row>
    <row r="339" spans="1:14" ht="56.25" x14ac:dyDescent="0.15">
      <c r="A339" s="114">
        <v>245</v>
      </c>
      <c r="B339" s="115" t="s">
        <v>95</v>
      </c>
      <c r="C339" s="115" t="s">
        <v>449</v>
      </c>
      <c r="D339" s="115" t="s">
        <v>452</v>
      </c>
      <c r="E339" s="118" t="s">
        <v>470</v>
      </c>
      <c r="F339" s="118" t="s">
        <v>471</v>
      </c>
      <c r="G339" s="71"/>
      <c r="I339" s="5"/>
      <c r="J339" s="64"/>
      <c r="K339" s="64"/>
      <c r="L339" s="64"/>
      <c r="M339" s="64"/>
    </row>
    <row r="340" spans="1:14" ht="78.75" x14ac:dyDescent="0.15">
      <c r="A340" s="117">
        <v>247</v>
      </c>
      <c r="B340" s="118" t="s">
        <v>99</v>
      </c>
      <c r="C340" s="118" t="s">
        <v>449</v>
      </c>
      <c r="D340" s="118" t="s">
        <v>452</v>
      </c>
      <c r="E340" s="118" t="s">
        <v>472</v>
      </c>
      <c r="F340" s="118" t="s">
        <v>473</v>
      </c>
      <c r="G340" s="71"/>
      <c r="I340" s="5"/>
    </row>
    <row r="341" spans="1:14" ht="22.5" x14ac:dyDescent="0.15">
      <c r="A341" s="114">
        <v>262</v>
      </c>
      <c r="B341" s="115" t="s">
        <v>104</v>
      </c>
      <c r="C341" s="115" t="s">
        <v>474</v>
      </c>
      <c r="D341" s="115" t="s">
        <v>443</v>
      </c>
      <c r="E341" s="115" t="s">
        <v>475</v>
      </c>
      <c r="F341" s="115" t="s">
        <v>475</v>
      </c>
      <c r="G341" s="71"/>
      <c r="I341" s="5"/>
      <c r="J341" s="64"/>
      <c r="K341" s="64"/>
      <c r="L341" s="64"/>
      <c r="M341" s="64"/>
    </row>
    <row r="342" spans="1:14" ht="56.25" x14ac:dyDescent="0.15">
      <c r="A342" s="117">
        <v>265</v>
      </c>
      <c r="B342" s="118" t="s">
        <v>476</v>
      </c>
      <c r="C342" s="118" t="s">
        <v>477</v>
      </c>
      <c r="D342" s="118" t="s">
        <v>452</v>
      </c>
      <c r="E342" s="118" t="s">
        <v>478</v>
      </c>
      <c r="F342" s="118" t="s">
        <v>479</v>
      </c>
      <c r="G342" s="71"/>
      <c r="I342" s="5"/>
      <c r="J342" s="64"/>
      <c r="K342" s="64"/>
      <c r="L342" s="64"/>
      <c r="M342" s="64"/>
    </row>
    <row r="343" spans="1:14" ht="22.5" x14ac:dyDescent="0.15">
      <c r="A343" s="114">
        <v>270</v>
      </c>
      <c r="B343" s="115" t="s">
        <v>111</v>
      </c>
      <c r="C343" s="115" t="s">
        <v>455</v>
      </c>
      <c r="D343" s="115" t="s">
        <v>456</v>
      </c>
      <c r="E343" s="115" t="s">
        <v>461</v>
      </c>
      <c r="F343" s="115" t="s">
        <v>461</v>
      </c>
      <c r="G343" s="71"/>
      <c r="I343" s="5"/>
      <c r="J343" s="64"/>
      <c r="K343" s="64"/>
      <c r="L343" s="64"/>
      <c r="M343" s="64"/>
    </row>
    <row r="344" spans="1:14" ht="67.5" x14ac:dyDescent="0.15">
      <c r="A344" s="117">
        <v>271</v>
      </c>
      <c r="B344" s="118" t="s">
        <v>113</v>
      </c>
      <c r="C344" s="118" t="s">
        <v>480</v>
      </c>
      <c r="D344" s="118" t="s">
        <v>452</v>
      </c>
      <c r="E344" s="118" t="s">
        <v>481</v>
      </c>
      <c r="F344" s="118" t="s">
        <v>482</v>
      </c>
      <c r="G344" s="71"/>
      <c r="I344" s="5"/>
      <c r="J344" s="64"/>
      <c r="K344" s="64"/>
      <c r="L344" s="64"/>
      <c r="M344" s="64"/>
      <c r="N344" s="70"/>
    </row>
    <row r="345" spans="1:14" ht="22.5" x14ac:dyDescent="0.15">
      <c r="A345" s="114">
        <v>278</v>
      </c>
      <c r="B345" s="115" t="s">
        <v>483</v>
      </c>
      <c r="C345" s="115" t="s">
        <v>484</v>
      </c>
      <c r="D345" s="115" t="s">
        <v>443</v>
      </c>
      <c r="E345" s="115" t="s">
        <v>485</v>
      </c>
      <c r="F345" s="115" t="s">
        <v>485</v>
      </c>
      <c r="G345" s="71"/>
      <c r="I345" s="5"/>
    </row>
    <row r="346" spans="1:14" ht="33.75" x14ac:dyDescent="0.15">
      <c r="A346" s="117">
        <v>280</v>
      </c>
      <c r="B346" s="118" t="s">
        <v>116</v>
      </c>
      <c r="C346" s="118" t="s">
        <v>449</v>
      </c>
      <c r="D346" s="118" t="s">
        <v>486</v>
      </c>
      <c r="E346" s="118" t="s">
        <v>487</v>
      </c>
      <c r="F346" s="118" t="s">
        <v>488</v>
      </c>
      <c r="G346" s="71"/>
      <c r="I346" s="5"/>
      <c r="J346" s="64"/>
      <c r="K346" s="64"/>
      <c r="L346" s="64"/>
      <c r="M346" s="64"/>
    </row>
    <row r="347" spans="1:14" ht="56.25" x14ac:dyDescent="0.15">
      <c r="A347" s="114">
        <v>282</v>
      </c>
      <c r="B347" s="115" t="s">
        <v>119</v>
      </c>
      <c r="C347" s="115" t="s">
        <v>480</v>
      </c>
      <c r="D347" s="115" t="s">
        <v>452</v>
      </c>
      <c r="E347" s="118" t="s">
        <v>489</v>
      </c>
      <c r="F347" s="118" t="s">
        <v>490</v>
      </c>
      <c r="G347" s="71"/>
      <c r="I347" s="5"/>
      <c r="J347" s="64"/>
      <c r="K347" s="64"/>
      <c r="L347" s="64"/>
      <c r="M347" s="64"/>
    </row>
    <row r="348" spans="1:14" ht="45" x14ac:dyDescent="0.15">
      <c r="A348" s="117">
        <v>283</v>
      </c>
      <c r="B348" s="118" t="s">
        <v>123</v>
      </c>
      <c r="C348" s="118" t="s">
        <v>442</v>
      </c>
      <c r="D348" s="118" t="s">
        <v>456</v>
      </c>
      <c r="E348" s="118" t="s">
        <v>491</v>
      </c>
      <c r="F348" s="118" t="s">
        <v>492</v>
      </c>
      <c r="G348" s="71"/>
      <c r="I348" s="5"/>
      <c r="J348" s="64"/>
      <c r="K348" s="64"/>
      <c r="L348" s="64"/>
      <c r="M348" s="64"/>
    </row>
    <row r="349" spans="1:14" x14ac:dyDescent="0.15">
      <c r="A349" s="114">
        <v>290</v>
      </c>
      <c r="B349" s="115" t="s">
        <v>127</v>
      </c>
      <c r="C349" s="115" t="s">
        <v>480</v>
      </c>
      <c r="D349" s="115" t="s">
        <v>493</v>
      </c>
      <c r="E349" s="115" t="s">
        <v>494</v>
      </c>
      <c r="F349" s="115" t="s">
        <v>495</v>
      </c>
      <c r="G349" s="71"/>
      <c r="I349" s="5"/>
      <c r="J349" s="64"/>
      <c r="K349" s="64"/>
      <c r="L349" s="64"/>
      <c r="M349" s="64"/>
    </row>
    <row r="350" spans="1:14" ht="67.5" x14ac:dyDescent="0.15">
      <c r="A350" s="117">
        <v>294</v>
      </c>
      <c r="B350" s="118" t="s">
        <v>130</v>
      </c>
      <c r="C350" s="118" t="s">
        <v>449</v>
      </c>
      <c r="D350" s="118" t="s">
        <v>452</v>
      </c>
      <c r="E350" s="119" t="s">
        <v>496</v>
      </c>
      <c r="F350" s="119" t="s">
        <v>497</v>
      </c>
    </row>
    <row r="351" spans="1:14" ht="45" x14ac:dyDescent="0.15">
      <c r="A351" s="114">
        <v>295</v>
      </c>
      <c r="B351" s="115" t="s">
        <v>134</v>
      </c>
      <c r="C351" s="115" t="s">
        <v>480</v>
      </c>
      <c r="D351" s="115" t="s">
        <v>498</v>
      </c>
      <c r="E351" s="115" t="s">
        <v>499</v>
      </c>
      <c r="F351" s="115" t="s">
        <v>499</v>
      </c>
      <c r="G351" s="71"/>
      <c r="I351" s="5"/>
      <c r="J351" s="64"/>
      <c r="K351" s="64"/>
      <c r="L351" s="64"/>
      <c r="M351" s="64"/>
    </row>
    <row r="352" spans="1:14" x14ac:dyDescent="0.15">
      <c r="A352" s="117">
        <v>299</v>
      </c>
      <c r="B352" s="118" t="s">
        <v>139</v>
      </c>
      <c r="C352" s="118" t="s">
        <v>480</v>
      </c>
      <c r="D352" s="118" t="s">
        <v>493</v>
      </c>
      <c r="E352" s="118" t="s">
        <v>494</v>
      </c>
      <c r="F352" s="118" t="s">
        <v>495</v>
      </c>
      <c r="G352" s="71"/>
      <c r="I352" s="5"/>
      <c r="J352" s="64"/>
      <c r="K352" s="64"/>
      <c r="L352" s="64"/>
      <c r="M352" s="64"/>
    </row>
    <row r="353" spans="1:13" ht="33.75" x14ac:dyDescent="0.15">
      <c r="A353" s="114">
        <v>300</v>
      </c>
      <c r="B353" s="115" t="s">
        <v>142</v>
      </c>
      <c r="C353" s="115" t="s">
        <v>477</v>
      </c>
      <c r="D353" s="115" t="s">
        <v>456</v>
      </c>
      <c r="E353" s="115" t="s">
        <v>500</v>
      </c>
      <c r="F353" s="115" t="s">
        <v>501</v>
      </c>
      <c r="G353" s="71"/>
      <c r="I353" s="5"/>
      <c r="J353" s="64"/>
      <c r="K353" s="64"/>
      <c r="L353" s="64"/>
      <c r="M353" s="64"/>
    </row>
    <row r="354" spans="1:13" ht="22.5" x14ac:dyDescent="0.15">
      <c r="A354" s="117">
        <v>304</v>
      </c>
      <c r="B354" s="118" t="s">
        <v>502</v>
      </c>
      <c r="C354" s="118" t="s">
        <v>474</v>
      </c>
      <c r="D354" s="118" t="s">
        <v>503</v>
      </c>
      <c r="E354" s="118" t="s">
        <v>504</v>
      </c>
      <c r="F354" s="118" t="s">
        <v>505</v>
      </c>
      <c r="G354" s="71"/>
      <c r="I354" s="5"/>
      <c r="J354" s="64"/>
      <c r="K354" s="64"/>
      <c r="L354" s="64"/>
      <c r="M354" s="64"/>
    </row>
    <row r="355" spans="1:13" ht="33.75" x14ac:dyDescent="0.15">
      <c r="A355" s="117" t="s">
        <v>506</v>
      </c>
      <c r="B355" s="118" t="s">
        <v>149</v>
      </c>
      <c r="C355" s="118" t="s">
        <v>449</v>
      </c>
      <c r="D355" s="118" t="s">
        <v>507</v>
      </c>
      <c r="E355" s="118" t="s">
        <v>508</v>
      </c>
      <c r="F355" s="118" t="s">
        <v>509</v>
      </c>
      <c r="G355" s="71"/>
      <c r="I355" s="5"/>
    </row>
    <row r="356" spans="1:13" ht="33.75" x14ac:dyDescent="0.15">
      <c r="A356" s="114">
        <v>311</v>
      </c>
      <c r="B356" s="115" t="s">
        <v>510</v>
      </c>
      <c r="C356" s="115" t="s">
        <v>474</v>
      </c>
      <c r="D356" s="115" t="s">
        <v>511</v>
      </c>
      <c r="E356" s="115" t="s">
        <v>512</v>
      </c>
      <c r="F356" s="115" t="s">
        <v>513</v>
      </c>
      <c r="G356" s="71"/>
      <c r="I356" s="5"/>
      <c r="J356" s="64"/>
      <c r="K356" s="64"/>
      <c r="L356" s="64"/>
      <c r="M356" s="64"/>
    </row>
    <row r="357" spans="1:13" ht="22.5" x14ac:dyDescent="0.15">
      <c r="A357" s="117">
        <v>312</v>
      </c>
      <c r="B357" s="118" t="s">
        <v>514</v>
      </c>
      <c r="C357" s="118" t="s">
        <v>515</v>
      </c>
      <c r="D357" s="118" t="s">
        <v>443</v>
      </c>
      <c r="E357" s="118" t="s">
        <v>516</v>
      </c>
      <c r="F357" s="118" t="s">
        <v>516</v>
      </c>
      <c r="G357" s="71"/>
      <c r="I357" s="5"/>
      <c r="J357" s="64"/>
      <c r="K357" s="64"/>
      <c r="L357" s="64"/>
      <c r="M357" s="64"/>
    </row>
    <row r="358" spans="1:13" ht="67.5" x14ac:dyDescent="0.15">
      <c r="A358" s="114">
        <v>313</v>
      </c>
      <c r="B358" s="115" t="s">
        <v>517</v>
      </c>
      <c r="C358" s="115" t="s">
        <v>518</v>
      </c>
      <c r="D358" s="115" t="s">
        <v>519</v>
      </c>
      <c r="E358" s="118" t="s">
        <v>520</v>
      </c>
      <c r="F358" s="115" t="s">
        <v>521</v>
      </c>
      <c r="G358" s="71"/>
      <c r="I358" s="5"/>
      <c r="J358" s="64"/>
      <c r="K358" s="64"/>
      <c r="L358" s="64"/>
      <c r="M358" s="64"/>
    </row>
    <row r="359" spans="1:13" ht="33.75" x14ac:dyDescent="0.15">
      <c r="A359" s="117">
        <v>315</v>
      </c>
      <c r="B359" s="118" t="s">
        <v>165</v>
      </c>
      <c r="C359" s="118" t="s">
        <v>522</v>
      </c>
      <c r="D359" s="118" t="s">
        <v>493</v>
      </c>
      <c r="E359" s="118" t="s">
        <v>523</v>
      </c>
      <c r="F359" s="118" t="s">
        <v>495</v>
      </c>
      <c r="G359" s="71"/>
      <c r="I359" s="5"/>
      <c r="J359" s="64"/>
      <c r="K359" s="64"/>
      <c r="L359" s="64"/>
      <c r="M359" s="64"/>
    </row>
    <row r="360" spans="1:13" x14ac:dyDescent="0.15">
      <c r="A360" s="114">
        <v>316</v>
      </c>
      <c r="B360" s="115" t="s">
        <v>165</v>
      </c>
      <c r="C360" s="115" t="s">
        <v>480</v>
      </c>
      <c r="D360" s="115" t="s">
        <v>493</v>
      </c>
      <c r="E360" s="115" t="s">
        <v>494</v>
      </c>
      <c r="F360" s="115" t="s">
        <v>495</v>
      </c>
      <c r="G360" s="71"/>
    </row>
    <row r="361" spans="1:13" ht="22.5" x14ac:dyDescent="0.15">
      <c r="A361" s="117">
        <v>319</v>
      </c>
      <c r="B361" s="118" t="s">
        <v>168</v>
      </c>
      <c r="C361" s="118" t="s">
        <v>455</v>
      </c>
      <c r="D361" s="118" t="s">
        <v>456</v>
      </c>
      <c r="E361" s="118" t="s">
        <v>461</v>
      </c>
      <c r="F361" s="118" t="s">
        <v>461</v>
      </c>
      <c r="G361" s="71"/>
      <c r="I361" s="5"/>
      <c r="J361" s="64"/>
      <c r="K361" s="64"/>
      <c r="L361" s="64"/>
      <c r="M361" s="64"/>
    </row>
    <row r="362" spans="1:13" ht="67.5" x14ac:dyDescent="0.15">
      <c r="A362" s="114">
        <v>322</v>
      </c>
      <c r="B362" s="115" t="s">
        <v>170</v>
      </c>
      <c r="C362" s="115" t="s">
        <v>480</v>
      </c>
      <c r="D362" s="115" t="s">
        <v>452</v>
      </c>
      <c r="E362" s="118" t="s">
        <v>524</v>
      </c>
      <c r="F362" s="118" t="s">
        <v>471</v>
      </c>
      <c r="G362" s="71"/>
      <c r="I362" s="5"/>
      <c r="J362" s="64"/>
      <c r="K362" s="64"/>
      <c r="L362" s="64"/>
      <c r="M362" s="64"/>
    </row>
    <row r="363" spans="1:13" ht="45" x14ac:dyDescent="0.15">
      <c r="A363" s="117">
        <v>323</v>
      </c>
      <c r="B363" s="118" t="s">
        <v>525</v>
      </c>
      <c r="C363" s="118" t="s">
        <v>515</v>
      </c>
      <c r="D363" s="118" t="s">
        <v>526</v>
      </c>
      <c r="E363" s="118" t="s">
        <v>527</v>
      </c>
      <c r="F363" s="118" t="s">
        <v>528</v>
      </c>
      <c r="G363" s="71"/>
      <c r="I363" s="5"/>
      <c r="J363" s="64"/>
      <c r="K363" s="64"/>
      <c r="L363" s="64"/>
      <c r="M363" s="64"/>
    </row>
    <row r="364" spans="1:13" ht="33.75" x14ac:dyDescent="0.15">
      <c r="A364" s="114">
        <v>330</v>
      </c>
      <c r="B364" s="115" t="s">
        <v>178</v>
      </c>
      <c r="C364" s="115" t="s">
        <v>477</v>
      </c>
      <c r="D364" s="115" t="s">
        <v>529</v>
      </c>
      <c r="E364" s="115" t="s">
        <v>530</v>
      </c>
      <c r="F364" s="115" t="s">
        <v>530</v>
      </c>
      <c r="G364" s="71"/>
      <c r="I364" s="5"/>
      <c r="J364" s="64"/>
      <c r="K364" s="64"/>
      <c r="L364" s="64"/>
      <c r="M364" s="64"/>
    </row>
    <row r="365" spans="1:13" ht="33.75" x14ac:dyDescent="0.15">
      <c r="A365" s="117">
        <v>331</v>
      </c>
      <c r="B365" s="118" t="s">
        <v>182</v>
      </c>
      <c r="C365" s="118" t="s">
        <v>522</v>
      </c>
      <c r="D365" s="118" t="s">
        <v>531</v>
      </c>
      <c r="E365" s="118" t="s">
        <v>532</v>
      </c>
      <c r="F365" s="118" t="s">
        <v>533</v>
      </c>
      <c r="G365" s="71"/>
      <c r="I365" s="5"/>
      <c r="J365" s="64"/>
      <c r="K365" s="64"/>
      <c r="L365" s="64"/>
      <c r="M365" s="64"/>
    </row>
    <row r="366" spans="1:13" ht="45" x14ac:dyDescent="0.15">
      <c r="A366" s="117">
        <v>332</v>
      </c>
      <c r="B366" s="118" t="s">
        <v>182</v>
      </c>
      <c r="C366" s="118" t="s">
        <v>534</v>
      </c>
      <c r="D366" s="118" t="s">
        <v>535</v>
      </c>
      <c r="E366" s="118" t="s">
        <v>536</v>
      </c>
      <c r="F366" s="118" t="s">
        <v>537</v>
      </c>
      <c r="G366" s="71"/>
    </row>
    <row r="367" spans="1:13" ht="33.75" x14ac:dyDescent="0.15">
      <c r="A367" s="114" t="s">
        <v>538</v>
      </c>
      <c r="B367" s="115" t="s">
        <v>159</v>
      </c>
      <c r="C367" s="115" t="s">
        <v>449</v>
      </c>
      <c r="D367" s="115" t="s">
        <v>507</v>
      </c>
      <c r="E367" s="115" t="s">
        <v>508</v>
      </c>
      <c r="F367" s="115" t="s">
        <v>509</v>
      </c>
      <c r="G367" s="71"/>
      <c r="I367" s="5"/>
      <c r="J367" s="64"/>
      <c r="K367" s="64"/>
      <c r="L367" s="64"/>
      <c r="M367" s="64"/>
    </row>
    <row r="368" spans="1:13" ht="22.5" x14ac:dyDescent="0.15">
      <c r="A368" s="117" t="s">
        <v>539</v>
      </c>
      <c r="B368" s="118" t="s">
        <v>187</v>
      </c>
      <c r="C368" s="118" t="s">
        <v>540</v>
      </c>
      <c r="D368" s="118" t="s">
        <v>456</v>
      </c>
      <c r="E368" s="118" t="s">
        <v>541</v>
      </c>
      <c r="F368" s="118" t="s">
        <v>541</v>
      </c>
      <c r="G368" s="71"/>
      <c r="I368" s="5"/>
      <c r="J368" s="64"/>
      <c r="K368" s="64"/>
      <c r="L368" s="64"/>
      <c r="M368" s="64"/>
    </row>
    <row r="369" spans="1:13" ht="22.5" x14ac:dyDescent="0.15">
      <c r="A369" s="114">
        <v>338</v>
      </c>
      <c r="B369" s="115" t="s">
        <v>542</v>
      </c>
      <c r="C369" s="115" t="s">
        <v>474</v>
      </c>
      <c r="D369" s="115" t="s">
        <v>443</v>
      </c>
      <c r="E369" s="118" t="s">
        <v>543</v>
      </c>
      <c r="F369" s="118" t="s">
        <v>543</v>
      </c>
      <c r="G369" s="71"/>
      <c r="I369" s="5"/>
      <c r="J369" s="64"/>
      <c r="K369" s="64"/>
      <c r="L369" s="64"/>
      <c r="M369" s="64"/>
    </row>
    <row r="370" spans="1:13" ht="33.75" x14ac:dyDescent="0.15">
      <c r="A370" s="117">
        <v>341</v>
      </c>
      <c r="B370" s="118" t="s">
        <v>199</v>
      </c>
      <c r="C370" s="118" t="s">
        <v>455</v>
      </c>
      <c r="D370" s="118" t="s">
        <v>443</v>
      </c>
      <c r="E370" s="118" t="s">
        <v>544</v>
      </c>
      <c r="F370" s="118" t="s">
        <v>544</v>
      </c>
      <c r="G370" s="71"/>
      <c r="I370" s="5"/>
      <c r="J370" s="64"/>
      <c r="K370" s="64"/>
      <c r="L370" s="64"/>
      <c r="M370" s="64"/>
    </row>
    <row r="371" spans="1:13" ht="45" x14ac:dyDescent="0.15">
      <c r="A371" s="114">
        <v>342</v>
      </c>
      <c r="B371" s="115" t="s">
        <v>203</v>
      </c>
      <c r="C371" s="115" t="s">
        <v>480</v>
      </c>
      <c r="D371" s="115" t="s">
        <v>545</v>
      </c>
      <c r="E371" s="118" t="s">
        <v>499</v>
      </c>
      <c r="F371" s="115" t="s">
        <v>499</v>
      </c>
      <c r="G371" s="71"/>
      <c r="I371" s="5"/>
      <c r="J371" s="64"/>
      <c r="K371" s="64"/>
      <c r="L371" s="64"/>
      <c r="M371" s="64"/>
    </row>
    <row r="372" spans="1:13" ht="33.75" x14ac:dyDescent="0.15">
      <c r="A372" s="117">
        <v>346</v>
      </c>
      <c r="B372" s="118" t="s">
        <v>215</v>
      </c>
      <c r="C372" s="118" t="s">
        <v>474</v>
      </c>
      <c r="D372" s="118" t="s">
        <v>511</v>
      </c>
      <c r="E372" s="118" t="s">
        <v>546</v>
      </c>
      <c r="F372" s="118" t="s">
        <v>513</v>
      </c>
      <c r="G372" s="71"/>
      <c r="I372" s="5"/>
    </row>
    <row r="373" spans="1:13" ht="45" x14ac:dyDescent="0.15">
      <c r="A373" s="114" t="s">
        <v>547</v>
      </c>
      <c r="B373" s="115" t="s">
        <v>217</v>
      </c>
      <c r="C373" s="115" t="s">
        <v>480</v>
      </c>
      <c r="D373" s="118" t="s">
        <v>452</v>
      </c>
      <c r="E373" s="118" t="s">
        <v>548</v>
      </c>
      <c r="F373" s="118" t="s">
        <v>548</v>
      </c>
      <c r="G373" s="71"/>
      <c r="I373" s="5"/>
      <c r="J373" s="64"/>
      <c r="K373" s="64"/>
      <c r="L373" s="64"/>
      <c r="M373" s="64"/>
    </row>
    <row r="374" spans="1:13" ht="33.75" x14ac:dyDescent="0.15">
      <c r="A374" s="117">
        <v>354</v>
      </c>
      <c r="B374" s="118" t="s">
        <v>549</v>
      </c>
      <c r="C374" s="118" t="s">
        <v>522</v>
      </c>
      <c r="D374" s="118" t="s">
        <v>550</v>
      </c>
      <c r="E374" s="118" t="s">
        <v>551</v>
      </c>
      <c r="F374" s="118" t="s">
        <v>551</v>
      </c>
      <c r="G374" s="71"/>
      <c r="I374" s="5"/>
      <c r="J374" s="64"/>
      <c r="K374" s="64"/>
      <c r="L374" s="64"/>
      <c r="M374" s="64"/>
    </row>
    <row r="375" spans="1:13" ht="22.5" x14ac:dyDescent="0.15">
      <c r="A375" s="114">
        <v>361</v>
      </c>
      <c r="B375" s="115" t="s">
        <v>552</v>
      </c>
      <c r="C375" s="115" t="s">
        <v>515</v>
      </c>
      <c r="D375" s="115" t="s">
        <v>443</v>
      </c>
      <c r="E375" s="115" t="s">
        <v>516</v>
      </c>
      <c r="F375" s="115" t="s">
        <v>516</v>
      </c>
      <c r="G375" s="71"/>
      <c r="I375" s="5"/>
      <c r="J375" s="64"/>
      <c r="K375" s="64"/>
      <c r="L375" s="64"/>
      <c r="M375" s="64"/>
    </row>
    <row r="376" spans="1:13" ht="22.5" x14ac:dyDescent="0.15">
      <c r="A376" s="117">
        <v>362</v>
      </c>
      <c r="B376" s="118" t="s">
        <v>553</v>
      </c>
      <c r="C376" s="118" t="s">
        <v>449</v>
      </c>
      <c r="D376" s="118" t="s">
        <v>443</v>
      </c>
      <c r="E376" s="118" t="s">
        <v>485</v>
      </c>
      <c r="F376" s="118" t="s">
        <v>485</v>
      </c>
      <c r="G376" s="71"/>
      <c r="I376" s="5"/>
      <c r="J376" s="64"/>
      <c r="K376" s="64"/>
      <c r="L376" s="64"/>
      <c r="M376" s="64"/>
    </row>
    <row r="377" spans="1:13" ht="33.75" x14ac:dyDescent="0.15">
      <c r="A377" s="114">
        <v>363</v>
      </c>
      <c r="B377" s="115" t="s">
        <v>254</v>
      </c>
      <c r="C377" s="115" t="s">
        <v>480</v>
      </c>
      <c r="D377" s="115" t="s">
        <v>554</v>
      </c>
      <c r="E377" s="118" t="s">
        <v>555</v>
      </c>
      <c r="F377" s="118" t="s">
        <v>555</v>
      </c>
      <c r="G377" s="71"/>
      <c r="I377" s="5"/>
      <c r="J377" s="64"/>
      <c r="K377" s="64"/>
      <c r="L377" s="64"/>
      <c r="M377" s="64"/>
    </row>
    <row r="378" spans="1:13" ht="56.25" x14ac:dyDescent="0.15">
      <c r="A378" s="117" t="s">
        <v>556</v>
      </c>
      <c r="B378" s="118" t="s">
        <v>225</v>
      </c>
      <c r="C378" s="118" t="s">
        <v>480</v>
      </c>
      <c r="D378" s="118" t="s">
        <v>452</v>
      </c>
      <c r="E378" s="118" t="s">
        <v>557</v>
      </c>
      <c r="F378" s="118" t="s">
        <v>471</v>
      </c>
      <c r="G378" s="71"/>
      <c r="I378" s="5"/>
    </row>
    <row r="379" spans="1:13" ht="45" x14ac:dyDescent="0.15">
      <c r="A379" s="114">
        <v>365</v>
      </c>
      <c r="B379" s="115" t="s">
        <v>259</v>
      </c>
      <c r="C379" s="115" t="s">
        <v>515</v>
      </c>
      <c r="D379" s="115" t="s">
        <v>558</v>
      </c>
      <c r="E379" s="118" t="s">
        <v>559</v>
      </c>
      <c r="F379" s="118" t="s">
        <v>559</v>
      </c>
      <c r="G379" s="71"/>
      <c r="I379" s="5"/>
      <c r="J379" s="64"/>
      <c r="K379" s="64"/>
      <c r="L379" s="64"/>
      <c r="M379" s="64"/>
    </row>
    <row r="380" spans="1:13" ht="22.5" x14ac:dyDescent="0.15">
      <c r="A380" s="117">
        <v>367</v>
      </c>
      <c r="B380" s="118" t="s">
        <v>262</v>
      </c>
      <c r="C380" s="118" t="s">
        <v>455</v>
      </c>
      <c r="D380" s="118" t="s">
        <v>456</v>
      </c>
      <c r="E380" s="118" t="s">
        <v>461</v>
      </c>
      <c r="F380" s="118" t="s">
        <v>461</v>
      </c>
      <c r="G380" s="71"/>
      <c r="I380" s="5"/>
      <c r="J380" s="64"/>
      <c r="K380" s="64"/>
      <c r="L380" s="64"/>
      <c r="M380" s="64"/>
    </row>
    <row r="381" spans="1:13" ht="33.75" x14ac:dyDescent="0.15">
      <c r="A381" s="114">
        <v>368</v>
      </c>
      <c r="B381" s="115" t="s">
        <v>268</v>
      </c>
      <c r="C381" s="115" t="s">
        <v>474</v>
      </c>
      <c r="D381" s="115" t="s">
        <v>560</v>
      </c>
      <c r="E381" s="118" t="s">
        <v>561</v>
      </c>
      <c r="F381" s="118" t="s">
        <v>562</v>
      </c>
      <c r="G381" s="71"/>
      <c r="I381" s="5"/>
      <c r="J381" s="64"/>
      <c r="K381" s="64"/>
      <c r="L381" s="64"/>
      <c r="M381" s="64"/>
    </row>
    <row r="382" spans="1:13" ht="45" x14ac:dyDescent="0.15">
      <c r="A382" s="117">
        <v>369</v>
      </c>
      <c r="B382" s="118" t="s">
        <v>272</v>
      </c>
      <c r="C382" s="118" t="s">
        <v>515</v>
      </c>
      <c r="D382" s="118" t="s">
        <v>498</v>
      </c>
      <c r="E382" s="118" t="s">
        <v>499</v>
      </c>
      <c r="F382" s="118" t="s">
        <v>499</v>
      </c>
      <c r="G382" s="71"/>
      <c r="I382" s="5"/>
      <c r="J382" s="64"/>
      <c r="K382" s="64"/>
      <c r="L382" s="64"/>
      <c r="M382" s="64"/>
    </row>
    <row r="383" spans="1:13" ht="45" x14ac:dyDescent="0.15">
      <c r="A383" s="117">
        <v>373</v>
      </c>
      <c r="B383" s="118" t="s">
        <v>274</v>
      </c>
      <c r="C383" s="118" t="s">
        <v>477</v>
      </c>
      <c r="D383" s="118" t="s">
        <v>563</v>
      </c>
      <c r="E383" s="118" t="s">
        <v>564</v>
      </c>
      <c r="F383" s="118" t="s">
        <v>565</v>
      </c>
      <c r="G383" s="71"/>
      <c r="I383" s="5"/>
      <c r="J383" s="64"/>
      <c r="K383" s="64"/>
      <c r="L383" s="64"/>
      <c r="M383" s="64"/>
    </row>
    <row r="384" spans="1:13" x14ac:dyDescent="0.15">
      <c r="A384" s="117">
        <v>379</v>
      </c>
      <c r="B384" s="118" t="s">
        <v>279</v>
      </c>
      <c r="C384" s="118" t="s">
        <v>480</v>
      </c>
      <c r="D384" s="118" t="s">
        <v>493</v>
      </c>
      <c r="E384" s="118" t="s">
        <v>494</v>
      </c>
      <c r="F384" s="118" t="s">
        <v>494</v>
      </c>
      <c r="G384" s="71"/>
      <c r="I384" s="5"/>
    </row>
    <row r="385" spans="1:14" ht="45" x14ac:dyDescent="0.15">
      <c r="A385" s="117" t="s">
        <v>566</v>
      </c>
      <c r="B385" s="118" t="s">
        <v>191</v>
      </c>
      <c r="C385" s="118" t="s">
        <v>540</v>
      </c>
      <c r="D385" s="118" t="s">
        <v>452</v>
      </c>
      <c r="E385" s="118" t="s">
        <v>567</v>
      </c>
      <c r="F385" s="118" t="s">
        <v>567</v>
      </c>
      <c r="G385" s="71"/>
      <c r="I385" s="5"/>
      <c r="J385" s="64"/>
      <c r="K385" s="64"/>
      <c r="L385" s="64"/>
      <c r="M385" s="64"/>
      <c r="N385" s="64"/>
    </row>
    <row r="386" spans="1:14" ht="67.5" x14ac:dyDescent="0.15">
      <c r="A386" s="117" t="s">
        <v>568</v>
      </c>
      <c r="B386" s="118" t="s">
        <v>234</v>
      </c>
      <c r="C386" s="118" t="s">
        <v>480</v>
      </c>
      <c r="D386" s="118" t="s">
        <v>456</v>
      </c>
      <c r="E386" s="118" t="s">
        <v>569</v>
      </c>
      <c r="F386" s="118" t="s">
        <v>548</v>
      </c>
      <c r="G386" s="71"/>
      <c r="I386" s="5"/>
      <c r="J386" s="64"/>
      <c r="K386" s="64"/>
      <c r="L386" s="64"/>
      <c r="M386" s="64"/>
      <c r="N386" s="64"/>
    </row>
    <row r="387" spans="1:14" ht="45" x14ac:dyDescent="0.15">
      <c r="A387" s="117">
        <v>383</v>
      </c>
      <c r="B387" s="118" t="s">
        <v>570</v>
      </c>
      <c r="C387" s="118" t="s">
        <v>534</v>
      </c>
      <c r="D387" s="118" t="s">
        <v>452</v>
      </c>
      <c r="E387" s="118" t="s">
        <v>571</v>
      </c>
      <c r="F387" s="118" t="s">
        <v>572</v>
      </c>
      <c r="G387" s="71"/>
      <c r="I387" s="5"/>
      <c r="J387" s="64"/>
      <c r="K387" s="64"/>
      <c r="L387" s="64"/>
      <c r="M387" s="64"/>
      <c r="N387" s="64"/>
    </row>
    <row r="388" spans="1:14" ht="67.5" x14ac:dyDescent="0.15">
      <c r="A388" s="117">
        <v>392</v>
      </c>
      <c r="B388" s="118" t="s">
        <v>281</v>
      </c>
      <c r="C388" s="118" t="s">
        <v>442</v>
      </c>
      <c r="D388" s="118" t="s">
        <v>452</v>
      </c>
      <c r="E388" s="118" t="s">
        <v>573</v>
      </c>
      <c r="F388" s="118" t="s">
        <v>574</v>
      </c>
      <c r="G388" s="72"/>
      <c r="I388" s="5"/>
      <c r="J388" s="64"/>
      <c r="K388" s="64"/>
      <c r="L388" s="64"/>
      <c r="M388" s="64"/>
      <c r="N388" s="64"/>
    </row>
    <row r="389" spans="1:14" ht="45" x14ac:dyDescent="0.15">
      <c r="A389" s="117">
        <v>393</v>
      </c>
      <c r="B389" s="118" t="s">
        <v>207</v>
      </c>
      <c r="C389" s="118" t="s">
        <v>480</v>
      </c>
      <c r="D389" s="118" t="s">
        <v>545</v>
      </c>
      <c r="E389" s="118" t="s">
        <v>499</v>
      </c>
      <c r="F389" s="118" t="s">
        <v>499</v>
      </c>
      <c r="G389" s="72"/>
      <c r="I389" s="5"/>
      <c r="J389" s="64"/>
      <c r="K389" s="64"/>
      <c r="L389" s="64"/>
      <c r="M389" s="64"/>
      <c r="N389" s="64"/>
    </row>
    <row r="390" spans="1:14" ht="56.25" x14ac:dyDescent="0.15">
      <c r="A390" s="117">
        <v>396</v>
      </c>
      <c r="B390" s="118" t="s">
        <v>575</v>
      </c>
      <c r="C390" s="118" t="s">
        <v>515</v>
      </c>
      <c r="D390" s="118" t="s">
        <v>576</v>
      </c>
      <c r="E390" s="118" t="s">
        <v>577</v>
      </c>
      <c r="F390" s="118" t="s">
        <v>577</v>
      </c>
      <c r="G390" s="72"/>
      <c r="I390" s="5"/>
    </row>
    <row r="391" spans="1:14" ht="67.5" x14ac:dyDescent="0.15">
      <c r="A391" s="117" t="s">
        <v>578</v>
      </c>
      <c r="B391" s="118" t="s">
        <v>244</v>
      </c>
      <c r="C391" s="118" t="s">
        <v>480</v>
      </c>
      <c r="D391" s="118" t="s">
        <v>456</v>
      </c>
      <c r="E391" s="118" t="s">
        <v>579</v>
      </c>
      <c r="F391" s="118" t="s">
        <v>548</v>
      </c>
      <c r="G391" s="72"/>
      <c r="I391" s="5"/>
    </row>
    <row r="392" spans="1:14" ht="45" x14ac:dyDescent="0.15">
      <c r="A392" s="117">
        <v>405</v>
      </c>
      <c r="B392" s="120">
        <v>38393</v>
      </c>
      <c r="C392" s="118" t="s">
        <v>480</v>
      </c>
      <c r="D392" s="118" t="s">
        <v>443</v>
      </c>
      <c r="E392" s="118" t="s">
        <v>580</v>
      </c>
      <c r="F392" s="118" t="s">
        <v>580</v>
      </c>
      <c r="G392" s="72"/>
      <c r="I392" s="5"/>
    </row>
    <row r="393" spans="1:14" ht="45" x14ac:dyDescent="0.15">
      <c r="A393" s="114">
        <v>410</v>
      </c>
      <c r="B393" s="121">
        <v>38454</v>
      </c>
      <c r="C393" s="122" t="s">
        <v>480</v>
      </c>
      <c r="D393" s="122" t="s">
        <v>545</v>
      </c>
      <c r="E393" s="122" t="s">
        <v>499</v>
      </c>
      <c r="F393" s="122" t="s">
        <v>499</v>
      </c>
      <c r="G393" s="70"/>
      <c r="H393" s="70"/>
      <c r="I393" s="70"/>
      <c r="J393" s="64"/>
      <c r="K393" s="64"/>
      <c r="L393" s="64"/>
      <c r="M393" s="64"/>
      <c r="N393" s="70"/>
    </row>
    <row r="394" spans="1:14" ht="33.75" x14ac:dyDescent="0.15">
      <c r="A394" s="117">
        <v>412</v>
      </c>
      <c r="B394" s="120">
        <v>38470</v>
      </c>
      <c r="C394" s="118" t="s">
        <v>474</v>
      </c>
      <c r="D394" s="118" t="s">
        <v>581</v>
      </c>
      <c r="E394" s="118" t="s">
        <v>582</v>
      </c>
      <c r="F394" s="118" t="s">
        <v>582</v>
      </c>
      <c r="J394" s="64"/>
      <c r="K394" s="64"/>
      <c r="L394" s="64"/>
      <c r="M394" s="64"/>
      <c r="N394" s="64"/>
    </row>
    <row r="395" spans="1:14" ht="45" x14ac:dyDescent="0.15">
      <c r="A395" s="117">
        <v>414</v>
      </c>
      <c r="B395" s="120">
        <v>38498</v>
      </c>
      <c r="C395" s="118" t="s">
        <v>515</v>
      </c>
      <c r="D395" s="118" t="s">
        <v>583</v>
      </c>
      <c r="E395" s="118" t="s">
        <v>584</v>
      </c>
      <c r="F395" s="118" t="s">
        <v>584</v>
      </c>
    </row>
    <row r="396" spans="1:14" ht="22.5" x14ac:dyDescent="0.15">
      <c r="A396" s="117">
        <v>420</v>
      </c>
      <c r="B396" s="120">
        <v>38526</v>
      </c>
      <c r="C396" s="118" t="s">
        <v>455</v>
      </c>
      <c r="D396" s="118" t="s">
        <v>443</v>
      </c>
      <c r="E396" s="118" t="s">
        <v>461</v>
      </c>
      <c r="F396" s="118" t="s">
        <v>461</v>
      </c>
    </row>
    <row r="397" spans="1:14" ht="33.75" x14ac:dyDescent="0.15">
      <c r="A397" s="117">
        <v>424</v>
      </c>
      <c r="B397" s="120">
        <v>38553</v>
      </c>
      <c r="C397" s="120" t="s">
        <v>449</v>
      </c>
      <c r="D397" s="115" t="s">
        <v>507</v>
      </c>
      <c r="E397" s="115" t="s">
        <v>508</v>
      </c>
      <c r="F397" s="115" t="s">
        <v>509</v>
      </c>
    </row>
    <row r="398" spans="1:14" ht="22.5" x14ac:dyDescent="0.15">
      <c r="A398" s="117" t="s">
        <v>585</v>
      </c>
      <c r="B398" s="120">
        <v>38559</v>
      </c>
      <c r="C398" s="118" t="s">
        <v>540</v>
      </c>
      <c r="D398" s="118" t="s">
        <v>456</v>
      </c>
      <c r="E398" s="118" t="s">
        <v>586</v>
      </c>
      <c r="F398" s="118" t="s">
        <v>586</v>
      </c>
    </row>
    <row r="399" spans="1:14" ht="45" x14ac:dyDescent="0.15">
      <c r="A399" s="117">
        <v>430</v>
      </c>
      <c r="B399" s="120">
        <v>38576</v>
      </c>
      <c r="C399" s="120" t="s">
        <v>449</v>
      </c>
      <c r="D399" s="118" t="s">
        <v>587</v>
      </c>
      <c r="E399" s="118" t="s">
        <v>588</v>
      </c>
      <c r="F399" s="118" t="s">
        <v>509</v>
      </c>
    </row>
    <row r="400" spans="1:14" ht="45" x14ac:dyDescent="0.15">
      <c r="A400" s="117">
        <v>436</v>
      </c>
      <c r="B400" s="120">
        <v>38638</v>
      </c>
      <c r="C400" s="118" t="s">
        <v>515</v>
      </c>
      <c r="D400" s="118" t="s">
        <v>526</v>
      </c>
      <c r="E400" s="118" t="s">
        <v>527</v>
      </c>
      <c r="F400" s="118" t="s">
        <v>528</v>
      </c>
    </row>
    <row r="401" spans="1:6" ht="45" x14ac:dyDescent="0.15">
      <c r="A401" s="117">
        <v>437</v>
      </c>
      <c r="B401" s="120">
        <v>38649</v>
      </c>
      <c r="C401" s="118" t="s">
        <v>480</v>
      </c>
      <c r="D401" s="118" t="s">
        <v>456</v>
      </c>
      <c r="E401" s="118" t="s">
        <v>589</v>
      </c>
      <c r="F401" s="118" t="s">
        <v>548</v>
      </c>
    </row>
    <row r="402" spans="1:6" ht="45" x14ac:dyDescent="0.15">
      <c r="A402" s="117">
        <v>441</v>
      </c>
      <c r="B402" s="120">
        <v>38673</v>
      </c>
      <c r="C402" s="118" t="s">
        <v>515</v>
      </c>
      <c r="D402" s="122" t="s">
        <v>545</v>
      </c>
      <c r="E402" s="122" t="s">
        <v>499</v>
      </c>
      <c r="F402" s="122" t="s">
        <v>499</v>
      </c>
    </row>
    <row r="403" spans="1:6" ht="56.25" x14ac:dyDescent="0.15">
      <c r="A403" s="117">
        <v>442</v>
      </c>
      <c r="B403" s="120">
        <v>38677</v>
      </c>
      <c r="C403" s="118" t="s">
        <v>474</v>
      </c>
      <c r="D403" s="118" t="s">
        <v>590</v>
      </c>
      <c r="E403" s="118" t="s">
        <v>591</v>
      </c>
      <c r="F403" s="118" t="s">
        <v>591</v>
      </c>
    </row>
    <row r="404" spans="1:6" ht="247.5" x14ac:dyDescent="0.15">
      <c r="A404" s="117">
        <v>449</v>
      </c>
      <c r="B404" s="120">
        <v>38716</v>
      </c>
      <c r="C404" s="118" t="s">
        <v>442</v>
      </c>
      <c r="D404" s="118" t="s">
        <v>452</v>
      </c>
      <c r="E404" s="123" t="s">
        <v>592</v>
      </c>
      <c r="F404" s="118" t="s">
        <v>593</v>
      </c>
    </row>
    <row r="405" spans="1:6" ht="33.75" x14ac:dyDescent="0.15">
      <c r="A405" s="117">
        <v>450</v>
      </c>
      <c r="B405" s="120">
        <v>38734</v>
      </c>
      <c r="C405" s="118" t="s">
        <v>474</v>
      </c>
      <c r="D405" s="118" t="s">
        <v>511</v>
      </c>
      <c r="E405" s="118" t="s">
        <v>546</v>
      </c>
      <c r="F405" s="118" t="s">
        <v>513</v>
      </c>
    </row>
    <row r="406" spans="1:6" ht="33.75" x14ac:dyDescent="0.15">
      <c r="A406" s="117">
        <v>455</v>
      </c>
      <c r="B406" s="120">
        <v>38769</v>
      </c>
      <c r="C406" s="118" t="s">
        <v>534</v>
      </c>
      <c r="D406" s="118" t="s">
        <v>594</v>
      </c>
      <c r="E406" s="118" t="s">
        <v>595</v>
      </c>
      <c r="F406" s="118" t="s">
        <v>595</v>
      </c>
    </row>
    <row r="407" spans="1:6" ht="45" x14ac:dyDescent="0.15">
      <c r="A407" s="117">
        <v>458</v>
      </c>
      <c r="B407" s="120">
        <v>38792</v>
      </c>
      <c r="C407" s="122" t="s">
        <v>480</v>
      </c>
      <c r="D407" s="118" t="s">
        <v>545</v>
      </c>
      <c r="E407" s="122" t="s">
        <v>499</v>
      </c>
      <c r="F407" s="122" t="s">
        <v>499</v>
      </c>
    </row>
    <row r="408" spans="1:6" ht="22.5" x14ac:dyDescent="0.15">
      <c r="A408" s="117">
        <v>460</v>
      </c>
      <c r="B408" s="120">
        <v>38812</v>
      </c>
      <c r="C408" s="118" t="s">
        <v>455</v>
      </c>
      <c r="D408" s="118" t="s">
        <v>456</v>
      </c>
      <c r="E408" s="118" t="s">
        <v>541</v>
      </c>
      <c r="F408" s="118" t="s">
        <v>541</v>
      </c>
    </row>
    <row r="409" spans="1:6" ht="90" x14ac:dyDescent="0.15">
      <c r="A409" s="117">
        <v>462</v>
      </c>
      <c r="B409" s="120">
        <v>38818</v>
      </c>
      <c r="C409" s="118" t="s">
        <v>474</v>
      </c>
      <c r="D409" s="118" t="s">
        <v>596</v>
      </c>
      <c r="E409" s="118" t="s">
        <v>597</v>
      </c>
      <c r="F409" s="118" t="s">
        <v>598</v>
      </c>
    </row>
    <row r="410" spans="1:6" ht="45" x14ac:dyDescent="0.15">
      <c r="A410" s="117">
        <v>471</v>
      </c>
      <c r="B410" s="120">
        <v>38960</v>
      </c>
      <c r="C410" s="118" t="s">
        <v>474</v>
      </c>
      <c r="D410" s="118" t="s">
        <v>599</v>
      </c>
      <c r="E410" s="118" t="s">
        <v>600</v>
      </c>
      <c r="F410" s="118" t="s">
        <v>600</v>
      </c>
    </row>
    <row r="411" spans="1:6" ht="45" x14ac:dyDescent="0.15">
      <c r="A411" s="117">
        <v>472</v>
      </c>
      <c r="B411" s="120">
        <v>38973</v>
      </c>
      <c r="C411" s="118" t="s">
        <v>540</v>
      </c>
      <c r="D411" s="115" t="s">
        <v>498</v>
      </c>
      <c r="E411" s="115" t="s">
        <v>499</v>
      </c>
      <c r="F411" s="115" t="s">
        <v>499</v>
      </c>
    </row>
    <row r="412" spans="1:6" ht="22.5" x14ac:dyDescent="0.15">
      <c r="A412" s="117">
        <v>473</v>
      </c>
      <c r="B412" s="120">
        <v>38986</v>
      </c>
      <c r="C412" s="118" t="s">
        <v>474</v>
      </c>
      <c r="D412" s="118" t="s">
        <v>601</v>
      </c>
      <c r="E412" s="118" t="s">
        <v>602</v>
      </c>
      <c r="F412" s="118" t="s">
        <v>602</v>
      </c>
    </row>
    <row r="413" spans="1:6" ht="33.75" x14ac:dyDescent="0.15">
      <c r="A413" s="117">
        <v>486</v>
      </c>
      <c r="B413" s="120" t="s">
        <v>352</v>
      </c>
      <c r="C413" s="118" t="s">
        <v>540</v>
      </c>
      <c r="D413" s="118" t="s">
        <v>456</v>
      </c>
      <c r="E413" s="118" t="s">
        <v>603</v>
      </c>
      <c r="F413" s="118" t="s">
        <v>603</v>
      </c>
    </row>
    <row r="414" spans="1:6" ht="45" x14ac:dyDescent="0.15">
      <c r="A414" s="117">
        <v>487</v>
      </c>
      <c r="B414" s="120" t="s">
        <v>354</v>
      </c>
      <c r="C414" s="118" t="s">
        <v>480</v>
      </c>
      <c r="D414" s="118" t="s">
        <v>456</v>
      </c>
      <c r="E414" s="118" t="s">
        <v>589</v>
      </c>
      <c r="F414" s="118" t="s">
        <v>548</v>
      </c>
    </row>
    <row r="415" spans="1:6" ht="33.75" x14ac:dyDescent="0.15">
      <c r="A415" s="117">
        <v>490</v>
      </c>
      <c r="B415" s="120" t="s">
        <v>363</v>
      </c>
      <c r="C415" s="118" t="s">
        <v>474</v>
      </c>
      <c r="D415" s="118" t="s">
        <v>560</v>
      </c>
      <c r="E415" s="118" t="s">
        <v>561</v>
      </c>
      <c r="F415" s="118" t="s">
        <v>562</v>
      </c>
    </row>
    <row r="416" spans="1:6" x14ac:dyDescent="0.15">
      <c r="A416" s="114"/>
      <c r="B416" s="121"/>
      <c r="C416" s="115"/>
      <c r="D416" s="115"/>
      <c r="E416" s="115"/>
      <c r="F416" s="115"/>
    </row>
    <row r="417" spans="1:6" ht="12.75" x14ac:dyDescent="0.2">
      <c r="A417" s="105" t="s">
        <v>604</v>
      </c>
      <c r="B417" s="124" t="s">
        <v>605</v>
      </c>
      <c r="C417" s="106"/>
      <c r="D417" s="106"/>
      <c r="E417" s="116"/>
      <c r="F417" s="106"/>
    </row>
    <row r="418" spans="1:6" ht="12.75" x14ac:dyDescent="0.2">
      <c r="A418" s="105" t="s">
        <v>606</v>
      </c>
      <c r="B418" s="106" t="s">
        <v>456</v>
      </c>
      <c r="C418" s="106"/>
      <c r="D418" s="106"/>
      <c r="E418" s="115"/>
      <c r="F418" s="106"/>
    </row>
    <row r="419" spans="1:6" ht="12.75" x14ac:dyDescent="0.2">
      <c r="A419" s="105" t="s">
        <v>607</v>
      </c>
      <c r="B419" s="124" t="s">
        <v>443</v>
      </c>
      <c r="C419" s="106"/>
      <c r="D419" s="106"/>
      <c r="E419" s="106"/>
      <c r="F419" s="106"/>
    </row>
    <row r="420" spans="1:6" ht="12.75" x14ac:dyDescent="0.2">
      <c r="A420" s="105" t="s">
        <v>608</v>
      </c>
      <c r="B420" s="106" t="s">
        <v>609</v>
      </c>
      <c r="C420" s="106"/>
      <c r="D420" s="106"/>
      <c r="E420" s="106"/>
      <c r="F420" s="106"/>
    </row>
    <row r="421" spans="1:6" ht="12.75" x14ac:dyDescent="0.2">
      <c r="A421" s="105" t="s">
        <v>610</v>
      </c>
      <c r="B421" s="106" t="s">
        <v>611</v>
      </c>
      <c r="C421" s="106"/>
      <c r="D421" s="106"/>
      <c r="E421" s="106"/>
      <c r="F421" s="106"/>
    </row>
    <row r="422" spans="1:6" ht="12.75" x14ac:dyDescent="0.2">
      <c r="A422" s="105" t="s">
        <v>612</v>
      </c>
      <c r="B422" s="106" t="s">
        <v>613</v>
      </c>
      <c r="C422" s="106"/>
      <c r="D422" s="106"/>
      <c r="E422" s="106"/>
      <c r="F422" s="106"/>
    </row>
    <row r="423" spans="1:6" ht="12.75" x14ac:dyDescent="0.2">
      <c r="A423" s="105"/>
      <c r="B423" s="105"/>
      <c r="C423" s="106"/>
      <c r="D423" s="106"/>
      <c r="E423" s="106"/>
      <c r="F423" s="106"/>
    </row>
    <row r="424" spans="1:6" x14ac:dyDescent="0.15">
      <c r="A424" s="156" t="s">
        <v>614</v>
      </c>
      <c r="B424" s="156"/>
      <c r="C424" s="156"/>
      <c r="D424" s="156"/>
      <c r="E424" s="156"/>
      <c r="F424" s="156"/>
    </row>
    <row r="425" spans="1:6" x14ac:dyDescent="0.15">
      <c r="A425" s="156"/>
      <c r="B425" s="156"/>
      <c r="C425" s="156"/>
      <c r="D425" s="156"/>
      <c r="E425" s="156"/>
      <c r="F425" s="156"/>
    </row>
    <row r="426" spans="1:6" x14ac:dyDescent="0.15">
      <c r="A426" s="156"/>
      <c r="B426" s="156"/>
      <c r="C426" s="156"/>
      <c r="D426" s="156"/>
      <c r="E426" s="156"/>
      <c r="F426" s="156"/>
    </row>
    <row r="427" spans="1:6" ht="36.75" customHeight="1" x14ac:dyDescent="0.15">
      <c r="A427" s="156"/>
      <c r="B427" s="156"/>
      <c r="C427" s="156"/>
      <c r="D427" s="156"/>
      <c r="E427" s="156"/>
      <c r="F427" s="156"/>
    </row>
  </sheetData>
  <mergeCells count="4">
    <mergeCell ref="A5:A7"/>
    <mergeCell ref="B5:C5"/>
    <mergeCell ref="A264:B264"/>
    <mergeCell ref="A424:F427"/>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445"/>
  <sheetViews>
    <sheetView zoomScale="80" zoomScaleNormal="80" workbookViewId="0"/>
  </sheetViews>
  <sheetFormatPr baseColWidth="10" defaultColWidth="11.7109375" defaultRowHeight="12" x14ac:dyDescent="0.15"/>
  <cols>
    <col min="1" max="1" width="35.140625" style="6" customWidth="1"/>
    <col min="2" max="2" width="14.42578125" style="3" customWidth="1"/>
    <col min="3" max="3" width="13.42578125" style="3" customWidth="1"/>
    <col min="4" max="4" width="22.140625" style="6" customWidth="1"/>
    <col min="5" max="5" width="14.5703125" style="9" customWidth="1"/>
    <col min="6" max="6" width="16" style="6" customWidth="1"/>
    <col min="7" max="7" width="11.28515625" style="6" customWidth="1"/>
    <col min="8" max="8" width="9.85546875" style="6" bestFit="1" customWidth="1"/>
    <col min="9" max="9" width="13.7109375" style="6" bestFit="1" customWidth="1"/>
    <col min="10" max="10" width="19.85546875" style="6" bestFit="1" customWidth="1"/>
    <col min="11" max="11" width="17.140625" style="6" bestFit="1" customWidth="1"/>
    <col min="12" max="13" width="16.42578125" style="6" bestFit="1" customWidth="1"/>
    <col min="14" max="14" width="3.42578125" style="6" customWidth="1"/>
    <col min="15" max="147" width="9.7109375" style="7" customWidth="1"/>
    <col min="148" max="256" width="11.7109375" style="7"/>
    <col min="257" max="257" width="35.140625" style="7" customWidth="1"/>
    <col min="258" max="258" width="6.7109375" style="7" customWidth="1"/>
    <col min="259" max="259" width="9.85546875" style="7" bestFit="1" customWidth="1"/>
    <col min="260" max="260" width="5.7109375" style="7" customWidth="1"/>
    <col min="261" max="261" width="11.140625" style="7" customWidth="1"/>
    <col min="262" max="262" width="6.7109375" style="7" bestFit="1" customWidth="1"/>
    <col min="263" max="263" width="11.28515625" style="7" customWidth="1"/>
    <col min="264" max="264" width="9.85546875" style="7" bestFit="1" customWidth="1"/>
    <col min="265" max="265" width="13.7109375" style="7" bestFit="1" customWidth="1"/>
    <col min="266" max="266" width="19.85546875" style="7" bestFit="1" customWidth="1"/>
    <col min="267" max="267" width="17.140625" style="7" bestFit="1" customWidth="1"/>
    <col min="268" max="269" width="16.42578125" style="7" bestFit="1" customWidth="1"/>
    <col min="270" max="270" width="3.42578125" style="7" customWidth="1"/>
    <col min="271" max="403" width="9.7109375" style="7" customWidth="1"/>
    <col min="404" max="512" width="11.7109375" style="7"/>
    <col min="513" max="513" width="35.140625" style="7" customWidth="1"/>
    <col min="514" max="514" width="6.7109375" style="7" customWidth="1"/>
    <col min="515" max="515" width="9.85546875" style="7" bestFit="1" customWidth="1"/>
    <col min="516" max="516" width="5.7109375" style="7" customWidth="1"/>
    <col min="517" max="517" width="11.140625" style="7" customWidth="1"/>
    <col min="518" max="518" width="6.7109375" style="7" bestFit="1" customWidth="1"/>
    <col min="519" max="519" width="11.28515625" style="7" customWidth="1"/>
    <col min="520" max="520" width="9.85546875" style="7" bestFit="1" customWidth="1"/>
    <col min="521" max="521" width="13.7109375" style="7" bestFit="1" customWidth="1"/>
    <col min="522" max="522" width="19.85546875" style="7" bestFit="1" customWidth="1"/>
    <col min="523" max="523" width="17.140625" style="7" bestFit="1" customWidth="1"/>
    <col min="524" max="525" width="16.42578125" style="7" bestFit="1" customWidth="1"/>
    <col min="526" max="526" width="3.42578125" style="7" customWidth="1"/>
    <col min="527" max="659" width="9.7109375" style="7" customWidth="1"/>
    <col min="660" max="768" width="11.7109375" style="7"/>
    <col min="769" max="769" width="35.140625" style="7" customWidth="1"/>
    <col min="770" max="770" width="6.7109375" style="7" customWidth="1"/>
    <col min="771" max="771" width="9.85546875" style="7" bestFit="1" customWidth="1"/>
    <col min="772" max="772" width="5.7109375" style="7" customWidth="1"/>
    <col min="773" max="773" width="11.140625" style="7" customWidth="1"/>
    <col min="774" max="774" width="6.7109375" style="7" bestFit="1" customWidth="1"/>
    <col min="775" max="775" width="11.28515625" style="7" customWidth="1"/>
    <col min="776" max="776" width="9.85546875" style="7" bestFit="1" customWidth="1"/>
    <col min="777" max="777" width="13.7109375" style="7" bestFit="1" customWidth="1"/>
    <col min="778" max="778" width="19.85546875" style="7" bestFit="1" customWidth="1"/>
    <col min="779" max="779" width="17.140625" style="7" bestFit="1" customWidth="1"/>
    <col min="780" max="781" width="16.42578125" style="7" bestFit="1" customWidth="1"/>
    <col min="782" max="782" width="3.42578125" style="7" customWidth="1"/>
    <col min="783" max="915" width="9.7109375" style="7" customWidth="1"/>
    <col min="916" max="1024" width="11.7109375" style="7"/>
    <col min="1025" max="1025" width="35.140625" style="7" customWidth="1"/>
    <col min="1026" max="1026" width="6.7109375" style="7" customWidth="1"/>
    <col min="1027" max="1027" width="9.85546875" style="7" bestFit="1" customWidth="1"/>
    <col min="1028" max="1028" width="5.7109375" style="7" customWidth="1"/>
    <col min="1029" max="1029" width="11.140625" style="7" customWidth="1"/>
    <col min="1030" max="1030" width="6.7109375" style="7" bestFit="1" customWidth="1"/>
    <col min="1031" max="1031" width="11.28515625" style="7" customWidth="1"/>
    <col min="1032" max="1032" width="9.85546875" style="7" bestFit="1" customWidth="1"/>
    <col min="1033" max="1033" width="13.7109375" style="7" bestFit="1" customWidth="1"/>
    <col min="1034" max="1034" width="19.85546875" style="7" bestFit="1" customWidth="1"/>
    <col min="1035" max="1035" width="17.140625" style="7" bestFit="1" customWidth="1"/>
    <col min="1036" max="1037" width="16.42578125" style="7" bestFit="1" customWidth="1"/>
    <col min="1038" max="1038" width="3.42578125" style="7" customWidth="1"/>
    <col min="1039" max="1171" width="9.7109375" style="7" customWidth="1"/>
    <col min="1172" max="1280" width="11.7109375" style="7"/>
    <col min="1281" max="1281" width="35.140625" style="7" customWidth="1"/>
    <col min="1282" max="1282" width="6.7109375" style="7" customWidth="1"/>
    <col min="1283" max="1283" width="9.85546875" style="7" bestFit="1" customWidth="1"/>
    <col min="1284" max="1284" width="5.7109375" style="7" customWidth="1"/>
    <col min="1285" max="1285" width="11.140625" style="7" customWidth="1"/>
    <col min="1286" max="1286" width="6.7109375" style="7" bestFit="1" customWidth="1"/>
    <col min="1287" max="1287" width="11.28515625" style="7" customWidth="1"/>
    <col min="1288" max="1288" width="9.85546875" style="7" bestFit="1" customWidth="1"/>
    <col min="1289" max="1289" width="13.7109375" style="7" bestFit="1" customWidth="1"/>
    <col min="1290" max="1290" width="19.85546875" style="7" bestFit="1" customWidth="1"/>
    <col min="1291" max="1291" width="17.140625" style="7" bestFit="1" customWidth="1"/>
    <col min="1292" max="1293" width="16.42578125" style="7" bestFit="1" customWidth="1"/>
    <col min="1294" max="1294" width="3.42578125" style="7" customWidth="1"/>
    <col min="1295" max="1427" width="9.7109375" style="7" customWidth="1"/>
    <col min="1428" max="1536" width="11.7109375" style="7"/>
    <col min="1537" max="1537" width="35.140625" style="7" customWidth="1"/>
    <col min="1538" max="1538" width="6.7109375" style="7" customWidth="1"/>
    <col min="1539" max="1539" width="9.85546875" style="7" bestFit="1" customWidth="1"/>
    <col min="1540" max="1540" width="5.7109375" style="7" customWidth="1"/>
    <col min="1541" max="1541" width="11.140625" style="7" customWidth="1"/>
    <col min="1542" max="1542" width="6.7109375" style="7" bestFit="1" customWidth="1"/>
    <col min="1543" max="1543" width="11.28515625" style="7" customWidth="1"/>
    <col min="1544" max="1544" width="9.85546875" style="7" bestFit="1" customWidth="1"/>
    <col min="1545" max="1545" width="13.7109375" style="7" bestFit="1" customWidth="1"/>
    <col min="1546" max="1546" width="19.85546875" style="7" bestFit="1" customWidth="1"/>
    <col min="1547" max="1547" width="17.140625" style="7" bestFit="1" customWidth="1"/>
    <col min="1548" max="1549" width="16.42578125" style="7" bestFit="1" customWidth="1"/>
    <col min="1550" max="1550" width="3.42578125" style="7" customWidth="1"/>
    <col min="1551" max="1683" width="9.7109375" style="7" customWidth="1"/>
    <col min="1684" max="1792" width="11.7109375" style="7"/>
    <col min="1793" max="1793" width="35.140625" style="7" customWidth="1"/>
    <col min="1794" max="1794" width="6.7109375" style="7" customWidth="1"/>
    <col min="1795" max="1795" width="9.85546875" style="7" bestFit="1" customWidth="1"/>
    <col min="1796" max="1796" width="5.7109375" style="7" customWidth="1"/>
    <col min="1797" max="1797" width="11.140625" style="7" customWidth="1"/>
    <col min="1798" max="1798" width="6.7109375" style="7" bestFit="1" customWidth="1"/>
    <col min="1799" max="1799" width="11.28515625" style="7" customWidth="1"/>
    <col min="1800" max="1800" width="9.85546875" style="7" bestFit="1" customWidth="1"/>
    <col min="1801" max="1801" width="13.7109375" style="7" bestFit="1" customWidth="1"/>
    <col min="1802" max="1802" width="19.85546875" style="7" bestFit="1" customWidth="1"/>
    <col min="1803" max="1803" width="17.140625" style="7" bestFit="1" customWidth="1"/>
    <col min="1804" max="1805" width="16.42578125" style="7" bestFit="1" customWidth="1"/>
    <col min="1806" max="1806" width="3.42578125" style="7" customWidth="1"/>
    <col min="1807" max="1939" width="9.7109375" style="7" customWidth="1"/>
    <col min="1940" max="2048" width="11.7109375" style="7"/>
    <col min="2049" max="2049" width="35.140625" style="7" customWidth="1"/>
    <col min="2050" max="2050" width="6.7109375" style="7" customWidth="1"/>
    <col min="2051" max="2051" width="9.85546875" style="7" bestFit="1" customWidth="1"/>
    <col min="2052" max="2052" width="5.7109375" style="7" customWidth="1"/>
    <col min="2053" max="2053" width="11.140625" style="7" customWidth="1"/>
    <col min="2054" max="2054" width="6.7109375" style="7" bestFit="1" customWidth="1"/>
    <col min="2055" max="2055" width="11.28515625" style="7" customWidth="1"/>
    <col min="2056" max="2056" width="9.85546875" style="7" bestFit="1" customWidth="1"/>
    <col min="2057" max="2057" width="13.7109375" style="7" bestFit="1" customWidth="1"/>
    <col min="2058" max="2058" width="19.85546875" style="7" bestFit="1" customWidth="1"/>
    <col min="2059" max="2059" width="17.140625" style="7" bestFit="1" customWidth="1"/>
    <col min="2060" max="2061" width="16.42578125" style="7" bestFit="1" customWidth="1"/>
    <col min="2062" max="2062" width="3.42578125" style="7" customWidth="1"/>
    <col min="2063" max="2195" width="9.7109375" style="7" customWidth="1"/>
    <col min="2196" max="2304" width="11.7109375" style="7"/>
    <col min="2305" max="2305" width="35.140625" style="7" customWidth="1"/>
    <col min="2306" max="2306" width="6.7109375" style="7" customWidth="1"/>
    <col min="2307" max="2307" width="9.85546875" style="7" bestFit="1" customWidth="1"/>
    <col min="2308" max="2308" width="5.7109375" style="7" customWidth="1"/>
    <col min="2309" max="2309" width="11.140625" style="7" customWidth="1"/>
    <col min="2310" max="2310" width="6.7109375" style="7" bestFit="1" customWidth="1"/>
    <col min="2311" max="2311" width="11.28515625" style="7" customWidth="1"/>
    <col min="2312" max="2312" width="9.85546875" style="7" bestFit="1" customWidth="1"/>
    <col min="2313" max="2313" width="13.7109375" style="7" bestFit="1" customWidth="1"/>
    <col min="2314" max="2314" width="19.85546875" style="7" bestFit="1" customWidth="1"/>
    <col min="2315" max="2315" width="17.140625" style="7" bestFit="1" customWidth="1"/>
    <col min="2316" max="2317" width="16.42578125" style="7" bestFit="1" customWidth="1"/>
    <col min="2318" max="2318" width="3.42578125" style="7" customWidth="1"/>
    <col min="2319" max="2451" width="9.7109375" style="7" customWidth="1"/>
    <col min="2452" max="2560" width="11.7109375" style="7"/>
    <col min="2561" max="2561" width="35.140625" style="7" customWidth="1"/>
    <col min="2562" max="2562" width="6.7109375" style="7" customWidth="1"/>
    <col min="2563" max="2563" width="9.85546875" style="7" bestFit="1" customWidth="1"/>
    <col min="2564" max="2564" width="5.7109375" style="7" customWidth="1"/>
    <col min="2565" max="2565" width="11.140625" style="7" customWidth="1"/>
    <col min="2566" max="2566" width="6.7109375" style="7" bestFit="1" customWidth="1"/>
    <col min="2567" max="2567" width="11.28515625" style="7" customWidth="1"/>
    <col min="2568" max="2568" width="9.85546875" style="7" bestFit="1" customWidth="1"/>
    <col min="2569" max="2569" width="13.7109375" style="7" bestFit="1" customWidth="1"/>
    <col min="2570" max="2570" width="19.85546875" style="7" bestFit="1" customWidth="1"/>
    <col min="2571" max="2571" width="17.140625" style="7" bestFit="1" customWidth="1"/>
    <col min="2572" max="2573" width="16.42578125" style="7" bestFit="1" customWidth="1"/>
    <col min="2574" max="2574" width="3.42578125" style="7" customWidth="1"/>
    <col min="2575" max="2707" width="9.7109375" style="7" customWidth="1"/>
    <col min="2708" max="2816" width="11.7109375" style="7"/>
    <col min="2817" max="2817" width="35.140625" style="7" customWidth="1"/>
    <col min="2818" max="2818" width="6.7109375" style="7" customWidth="1"/>
    <col min="2819" max="2819" width="9.85546875" style="7" bestFit="1" customWidth="1"/>
    <col min="2820" max="2820" width="5.7109375" style="7" customWidth="1"/>
    <col min="2821" max="2821" width="11.140625" style="7" customWidth="1"/>
    <col min="2822" max="2822" width="6.7109375" style="7" bestFit="1" customWidth="1"/>
    <col min="2823" max="2823" width="11.28515625" style="7" customWidth="1"/>
    <col min="2824" max="2824" width="9.85546875" style="7" bestFit="1" customWidth="1"/>
    <col min="2825" max="2825" width="13.7109375" style="7" bestFit="1" customWidth="1"/>
    <col min="2826" max="2826" width="19.85546875" style="7" bestFit="1" customWidth="1"/>
    <col min="2827" max="2827" width="17.140625" style="7" bestFit="1" customWidth="1"/>
    <col min="2828" max="2829" width="16.42578125" style="7" bestFit="1" customWidth="1"/>
    <col min="2830" max="2830" width="3.42578125" style="7" customWidth="1"/>
    <col min="2831" max="2963" width="9.7109375" style="7" customWidth="1"/>
    <col min="2964" max="3072" width="11.7109375" style="7"/>
    <col min="3073" max="3073" width="35.140625" style="7" customWidth="1"/>
    <col min="3074" max="3074" width="6.7109375" style="7" customWidth="1"/>
    <col min="3075" max="3075" width="9.85546875" style="7" bestFit="1" customWidth="1"/>
    <col min="3076" max="3076" width="5.7109375" style="7" customWidth="1"/>
    <col min="3077" max="3077" width="11.140625" style="7" customWidth="1"/>
    <col min="3078" max="3078" width="6.7109375" style="7" bestFit="1" customWidth="1"/>
    <col min="3079" max="3079" width="11.28515625" style="7" customWidth="1"/>
    <col min="3080" max="3080" width="9.85546875" style="7" bestFit="1" customWidth="1"/>
    <col min="3081" max="3081" width="13.7109375" style="7" bestFit="1" customWidth="1"/>
    <col min="3082" max="3082" width="19.85546875" style="7" bestFit="1" customWidth="1"/>
    <col min="3083" max="3083" width="17.140625" style="7" bestFit="1" customWidth="1"/>
    <col min="3084" max="3085" width="16.42578125" style="7" bestFit="1" customWidth="1"/>
    <col min="3086" max="3086" width="3.42578125" style="7" customWidth="1"/>
    <col min="3087" max="3219" width="9.7109375" style="7" customWidth="1"/>
    <col min="3220" max="3328" width="11.7109375" style="7"/>
    <col min="3329" max="3329" width="35.140625" style="7" customWidth="1"/>
    <col min="3330" max="3330" width="6.7109375" style="7" customWidth="1"/>
    <col min="3331" max="3331" width="9.85546875" style="7" bestFit="1" customWidth="1"/>
    <col min="3332" max="3332" width="5.7109375" style="7" customWidth="1"/>
    <col min="3333" max="3333" width="11.140625" style="7" customWidth="1"/>
    <col min="3334" max="3334" width="6.7109375" style="7" bestFit="1" customWidth="1"/>
    <col min="3335" max="3335" width="11.28515625" style="7" customWidth="1"/>
    <col min="3336" max="3336" width="9.85546875" style="7" bestFit="1" customWidth="1"/>
    <col min="3337" max="3337" width="13.7109375" style="7" bestFit="1" customWidth="1"/>
    <col min="3338" max="3338" width="19.85546875" style="7" bestFit="1" customWidth="1"/>
    <col min="3339" max="3339" width="17.140625" style="7" bestFit="1" customWidth="1"/>
    <col min="3340" max="3341" width="16.42578125" style="7" bestFit="1" customWidth="1"/>
    <col min="3342" max="3342" width="3.42578125" style="7" customWidth="1"/>
    <col min="3343" max="3475" width="9.7109375" style="7" customWidth="1"/>
    <col min="3476" max="3584" width="11.7109375" style="7"/>
    <col min="3585" max="3585" width="35.140625" style="7" customWidth="1"/>
    <col min="3586" max="3586" width="6.7109375" style="7" customWidth="1"/>
    <col min="3587" max="3587" width="9.85546875" style="7" bestFit="1" customWidth="1"/>
    <col min="3588" max="3588" width="5.7109375" style="7" customWidth="1"/>
    <col min="3589" max="3589" width="11.140625" style="7" customWidth="1"/>
    <col min="3590" max="3590" width="6.7109375" style="7" bestFit="1" customWidth="1"/>
    <col min="3591" max="3591" width="11.28515625" style="7" customWidth="1"/>
    <col min="3592" max="3592" width="9.85546875" style="7" bestFit="1" customWidth="1"/>
    <col min="3593" max="3593" width="13.7109375" style="7" bestFit="1" customWidth="1"/>
    <col min="3594" max="3594" width="19.85546875" style="7" bestFit="1" customWidth="1"/>
    <col min="3595" max="3595" width="17.140625" style="7" bestFit="1" customWidth="1"/>
    <col min="3596" max="3597" width="16.42578125" style="7" bestFit="1" customWidth="1"/>
    <col min="3598" max="3598" width="3.42578125" style="7" customWidth="1"/>
    <col min="3599" max="3731" width="9.7109375" style="7" customWidth="1"/>
    <col min="3732" max="3840" width="11.7109375" style="7"/>
    <col min="3841" max="3841" width="35.140625" style="7" customWidth="1"/>
    <col min="3842" max="3842" width="6.7109375" style="7" customWidth="1"/>
    <col min="3843" max="3843" width="9.85546875" style="7" bestFit="1" customWidth="1"/>
    <col min="3844" max="3844" width="5.7109375" style="7" customWidth="1"/>
    <col min="3845" max="3845" width="11.140625" style="7" customWidth="1"/>
    <col min="3846" max="3846" width="6.7109375" style="7" bestFit="1" customWidth="1"/>
    <col min="3847" max="3847" width="11.28515625" style="7" customWidth="1"/>
    <col min="3848" max="3848" width="9.85546875" style="7" bestFit="1" customWidth="1"/>
    <col min="3849" max="3849" width="13.7109375" style="7" bestFit="1" customWidth="1"/>
    <col min="3850" max="3850" width="19.85546875" style="7" bestFit="1" customWidth="1"/>
    <col min="3851" max="3851" width="17.140625" style="7" bestFit="1" customWidth="1"/>
    <col min="3852" max="3853" width="16.42578125" style="7" bestFit="1" customWidth="1"/>
    <col min="3854" max="3854" width="3.42578125" style="7" customWidth="1"/>
    <col min="3855" max="3987" width="9.7109375" style="7" customWidth="1"/>
    <col min="3988" max="4096" width="11.7109375" style="7"/>
    <col min="4097" max="4097" width="35.140625" style="7" customWidth="1"/>
    <col min="4098" max="4098" width="6.7109375" style="7" customWidth="1"/>
    <col min="4099" max="4099" width="9.85546875" style="7" bestFit="1" customWidth="1"/>
    <col min="4100" max="4100" width="5.7109375" style="7" customWidth="1"/>
    <col min="4101" max="4101" width="11.140625" style="7" customWidth="1"/>
    <col min="4102" max="4102" width="6.7109375" style="7" bestFit="1" customWidth="1"/>
    <col min="4103" max="4103" width="11.28515625" style="7" customWidth="1"/>
    <col min="4104" max="4104" width="9.85546875" style="7" bestFit="1" customWidth="1"/>
    <col min="4105" max="4105" width="13.7109375" style="7" bestFit="1" customWidth="1"/>
    <col min="4106" max="4106" width="19.85546875" style="7" bestFit="1" customWidth="1"/>
    <col min="4107" max="4107" width="17.140625" style="7" bestFit="1" customWidth="1"/>
    <col min="4108" max="4109" width="16.42578125" style="7" bestFit="1" customWidth="1"/>
    <col min="4110" max="4110" width="3.42578125" style="7" customWidth="1"/>
    <col min="4111" max="4243" width="9.7109375" style="7" customWidth="1"/>
    <col min="4244" max="4352" width="11.7109375" style="7"/>
    <col min="4353" max="4353" width="35.140625" style="7" customWidth="1"/>
    <col min="4354" max="4354" width="6.7109375" style="7" customWidth="1"/>
    <col min="4355" max="4355" width="9.85546875" style="7" bestFit="1" customWidth="1"/>
    <col min="4356" max="4356" width="5.7109375" style="7" customWidth="1"/>
    <col min="4357" max="4357" width="11.140625" style="7" customWidth="1"/>
    <col min="4358" max="4358" width="6.7109375" style="7" bestFit="1" customWidth="1"/>
    <col min="4359" max="4359" width="11.28515625" style="7" customWidth="1"/>
    <col min="4360" max="4360" width="9.85546875" style="7" bestFit="1" customWidth="1"/>
    <col min="4361" max="4361" width="13.7109375" style="7" bestFit="1" customWidth="1"/>
    <col min="4362" max="4362" width="19.85546875" style="7" bestFit="1" customWidth="1"/>
    <col min="4363" max="4363" width="17.140625" style="7" bestFit="1" customWidth="1"/>
    <col min="4364" max="4365" width="16.42578125" style="7" bestFit="1" customWidth="1"/>
    <col min="4366" max="4366" width="3.42578125" style="7" customWidth="1"/>
    <col min="4367" max="4499" width="9.7109375" style="7" customWidth="1"/>
    <col min="4500" max="4608" width="11.7109375" style="7"/>
    <col min="4609" max="4609" width="35.140625" style="7" customWidth="1"/>
    <col min="4610" max="4610" width="6.7109375" style="7" customWidth="1"/>
    <col min="4611" max="4611" width="9.85546875" style="7" bestFit="1" customWidth="1"/>
    <col min="4612" max="4612" width="5.7109375" style="7" customWidth="1"/>
    <col min="4613" max="4613" width="11.140625" style="7" customWidth="1"/>
    <col min="4614" max="4614" width="6.7109375" style="7" bestFit="1" customWidth="1"/>
    <col min="4615" max="4615" width="11.28515625" style="7" customWidth="1"/>
    <col min="4616" max="4616" width="9.85546875" style="7" bestFit="1" customWidth="1"/>
    <col min="4617" max="4617" width="13.7109375" style="7" bestFit="1" customWidth="1"/>
    <col min="4618" max="4618" width="19.85546875" style="7" bestFit="1" customWidth="1"/>
    <col min="4619" max="4619" width="17.140625" style="7" bestFit="1" customWidth="1"/>
    <col min="4620" max="4621" width="16.42578125" style="7" bestFit="1" customWidth="1"/>
    <col min="4622" max="4622" width="3.42578125" style="7" customWidth="1"/>
    <col min="4623" max="4755" width="9.7109375" style="7" customWidth="1"/>
    <col min="4756" max="4864" width="11.7109375" style="7"/>
    <col min="4865" max="4865" width="35.140625" style="7" customWidth="1"/>
    <col min="4866" max="4866" width="6.7109375" style="7" customWidth="1"/>
    <col min="4867" max="4867" width="9.85546875" style="7" bestFit="1" customWidth="1"/>
    <col min="4868" max="4868" width="5.7109375" style="7" customWidth="1"/>
    <col min="4869" max="4869" width="11.140625" style="7" customWidth="1"/>
    <col min="4870" max="4870" width="6.7109375" style="7" bestFit="1" customWidth="1"/>
    <col min="4871" max="4871" width="11.28515625" style="7" customWidth="1"/>
    <col min="4872" max="4872" width="9.85546875" style="7" bestFit="1" customWidth="1"/>
    <col min="4873" max="4873" width="13.7109375" style="7" bestFit="1" customWidth="1"/>
    <col min="4874" max="4874" width="19.85546875" style="7" bestFit="1" customWidth="1"/>
    <col min="4875" max="4875" width="17.140625" style="7" bestFit="1" customWidth="1"/>
    <col min="4876" max="4877" width="16.42578125" style="7" bestFit="1" customWidth="1"/>
    <col min="4878" max="4878" width="3.42578125" style="7" customWidth="1"/>
    <col min="4879" max="5011" width="9.7109375" style="7" customWidth="1"/>
    <col min="5012" max="5120" width="11.7109375" style="7"/>
    <col min="5121" max="5121" width="35.140625" style="7" customWidth="1"/>
    <col min="5122" max="5122" width="6.7109375" style="7" customWidth="1"/>
    <col min="5123" max="5123" width="9.85546875" style="7" bestFit="1" customWidth="1"/>
    <col min="5124" max="5124" width="5.7109375" style="7" customWidth="1"/>
    <col min="5125" max="5125" width="11.140625" style="7" customWidth="1"/>
    <col min="5126" max="5126" width="6.7109375" style="7" bestFit="1" customWidth="1"/>
    <col min="5127" max="5127" width="11.28515625" style="7" customWidth="1"/>
    <col min="5128" max="5128" width="9.85546875" style="7" bestFit="1" customWidth="1"/>
    <col min="5129" max="5129" width="13.7109375" style="7" bestFit="1" customWidth="1"/>
    <col min="5130" max="5130" width="19.85546875" style="7" bestFit="1" customWidth="1"/>
    <col min="5131" max="5131" width="17.140625" style="7" bestFit="1" customWidth="1"/>
    <col min="5132" max="5133" width="16.42578125" style="7" bestFit="1" customWidth="1"/>
    <col min="5134" max="5134" width="3.42578125" style="7" customWidth="1"/>
    <col min="5135" max="5267" width="9.7109375" style="7" customWidth="1"/>
    <col min="5268" max="5376" width="11.7109375" style="7"/>
    <col min="5377" max="5377" width="35.140625" style="7" customWidth="1"/>
    <col min="5378" max="5378" width="6.7109375" style="7" customWidth="1"/>
    <col min="5379" max="5379" width="9.85546875" style="7" bestFit="1" customWidth="1"/>
    <col min="5380" max="5380" width="5.7109375" style="7" customWidth="1"/>
    <col min="5381" max="5381" width="11.140625" style="7" customWidth="1"/>
    <col min="5382" max="5382" width="6.7109375" style="7" bestFit="1" customWidth="1"/>
    <col min="5383" max="5383" width="11.28515625" style="7" customWidth="1"/>
    <col min="5384" max="5384" width="9.85546875" style="7" bestFit="1" customWidth="1"/>
    <col min="5385" max="5385" width="13.7109375" style="7" bestFit="1" customWidth="1"/>
    <col min="5386" max="5386" width="19.85546875" style="7" bestFit="1" customWidth="1"/>
    <col min="5387" max="5387" width="17.140625" style="7" bestFit="1" customWidth="1"/>
    <col min="5388" max="5389" width="16.42578125" style="7" bestFit="1" customWidth="1"/>
    <col min="5390" max="5390" width="3.42578125" style="7" customWidth="1"/>
    <col min="5391" max="5523" width="9.7109375" style="7" customWidth="1"/>
    <col min="5524" max="5632" width="11.7109375" style="7"/>
    <col min="5633" max="5633" width="35.140625" style="7" customWidth="1"/>
    <col min="5634" max="5634" width="6.7109375" style="7" customWidth="1"/>
    <col min="5635" max="5635" width="9.85546875" style="7" bestFit="1" customWidth="1"/>
    <col min="5636" max="5636" width="5.7109375" style="7" customWidth="1"/>
    <col min="5637" max="5637" width="11.140625" style="7" customWidth="1"/>
    <col min="5638" max="5638" width="6.7109375" style="7" bestFit="1" customWidth="1"/>
    <col min="5639" max="5639" width="11.28515625" style="7" customWidth="1"/>
    <col min="5640" max="5640" width="9.85546875" style="7" bestFit="1" customWidth="1"/>
    <col min="5641" max="5641" width="13.7109375" style="7" bestFit="1" customWidth="1"/>
    <col min="5642" max="5642" width="19.85546875" style="7" bestFit="1" customWidth="1"/>
    <col min="5643" max="5643" width="17.140625" style="7" bestFit="1" customWidth="1"/>
    <col min="5644" max="5645" width="16.42578125" style="7" bestFit="1" customWidth="1"/>
    <col min="5646" max="5646" width="3.42578125" style="7" customWidth="1"/>
    <col min="5647" max="5779" width="9.7109375" style="7" customWidth="1"/>
    <col min="5780" max="5888" width="11.7109375" style="7"/>
    <col min="5889" max="5889" width="35.140625" style="7" customWidth="1"/>
    <col min="5890" max="5890" width="6.7109375" style="7" customWidth="1"/>
    <col min="5891" max="5891" width="9.85546875" style="7" bestFit="1" customWidth="1"/>
    <col min="5892" max="5892" width="5.7109375" style="7" customWidth="1"/>
    <col min="5893" max="5893" width="11.140625" style="7" customWidth="1"/>
    <col min="5894" max="5894" width="6.7109375" style="7" bestFit="1" customWidth="1"/>
    <col min="5895" max="5895" width="11.28515625" style="7" customWidth="1"/>
    <col min="5896" max="5896" width="9.85546875" style="7" bestFit="1" customWidth="1"/>
    <col min="5897" max="5897" width="13.7109375" style="7" bestFit="1" customWidth="1"/>
    <col min="5898" max="5898" width="19.85546875" style="7" bestFit="1" customWidth="1"/>
    <col min="5899" max="5899" width="17.140625" style="7" bestFit="1" customWidth="1"/>
    <col min="5900" max="5901" width="16.42578125" style="7" bestFit="1" customWidth="1"/>
    <col min="5902" max="5902" width="3.42578125" style="7" customWidth="1"/>
    <col min="5903" max="6035" width="9.7109375" style="7" customWidth="1"/>
    <col min="6036" max="6144" width="11.7109375" style="7"/>
    <col min="6145" max="6145" width="35.140625" style="7" customWidth="1"/>
    <col min="6146" max="6146" width="6.7109375" style="7" customWidth="1"/>
    <col min="6147" max="6147" width="9.85546875" style="7" bestFit="1" customWidth="1"/>
    <col min="6148" max="6148" width="5.7109375" style="7" customWidth="1"/>
    <col min="6149" max="6149" width="11.140625" style="7" customWidth="1"/>
    <col min="6150" max="6150" width="6.7109375" style="7" bestFit="1" customWidth="1"/>
    <col min="6151" max="6151" width="11.28515625" style="7" customWidth="1"/>
    <col min="6152" max="6152" width="9.85546875" style="7" bestFit="1" customWidth="1"/>
    <col min="6153" max="6153" width="13.7109375" style="7" bestFit="1" customWidth="1"/>
    <col min="6154" max="6154" width="19.85546875" style="7" bestFit="1" customWidth="1"/>
    <col min="6155" max="6155" width="17.140625" style="7" bestFit="1" customWidth="1"/>
    <col min="6156" max="6157" width="16.42578125" style="7" bestFit="1" customWidth="1"/>
    <col min="6158" max="6158" width="3.42578125" style="7" customWidth="1"/>
    <col min="6159" max="6291" width="9.7109375" style="7" customWidth="1"/>
    <col min="6292" max="6400" width="11.7109375" style="7"/>
    <col min="6401" max="6401" width="35.140625" style="7" customWidth="1"/>
    <col min="6402" max="6402" width="6.7109375" style="7" customWidth="1"/>
    <col min="6403" max="6403" width="9.85546875" style="7" bestFit="1" customWidth="1"/>
    <col min="6404" max="6404" width="5.7109375" style="7" customWidth="1"/>
    <col min="6405" max="6405" width="11.140625" style="7" customWidth="1"/>
    <col min="6406" max="6406" width="6.7109375" style="7" bestFit="1" customWidth="1"/>
    <col min="6407" max="6407" width="11.28515625" style="7" customWidth="1"/>
    <col min="6408" max="6408" width="9.85546875" style="7" bestFit="1" customWidth="1"/>
    <col min="6409" max="6409" width="13.7109375" style="7" bestFit="1" customWidth="1"/>
    <col min="6410" max="6410" width="19.85546875" style="7" bestFit="1" customWidth="1"/>
    <col min="6411" max="6411" width="17.140625" style="7" bestFit="1" customWidth="1"/>
    <col min="6412" max="6413" width="16.42578125" style="7" bestFit="1" customWidth="1"/>
    <col min="6414" max="6414" width="3.42578125" style="7" customWidth="1"/>
    <col min="6415" max="6547" width="9.7109375" style="7" customWidth="1"/>
    <col min="6548" max="6656" width="11.7109375" style="7"/>
    <col min="6657" max="6657" width="35.140625" style="7" customWidth="1"/>
    <col min="6658" max="6658" width="6.7109375" style="7" customWidth="1"/>
    <col min="6659" max="6659" width="9.85546875" style="7" bestFit="1" customWidth="1"/>
    <col min="6660" max="6660" width="5.7109375" style="7" customWidth="1"/>
    <col min="6661" max="6661" width="11.140625" style="7" customWidth="1"/>
    <col min="6662" max="6662" width="6.7109375" style="7" bestFit="1" customWidth="1"/>
    <col min="6663" max="6663" width="11.28515625" style="7" customWidth="1"/>
    <col min="6664" max="6664" width="9.85546875" style="7" bestFit="1" customWidth="1"/>
    <col min="6665" max="6665" width="13.7109375" style="7" bestFit="1" customWidth="1"/>
    <col min="6666" max="6666" width="19.85546875" style="7" bestFit="1" customWidth="1"/>
    <col min="6667" max="6667" width="17.140625" style="7" bestFit="1" customWidth="1"/>
    <col min="6668" max="6669" width="16.42578125" style="7" bestFit="1" customWidth="1"/>
    <col min="6670" max="6670" width="3.42578125" style="7" customWidth="1"/>
    <col min="6671" max="6803" width="9.7109375" style="7" customWidth="1"/>
    <col min="6804" max="6912" width="11.7109375" style="7"/>
    <col min="6913" max="6913" width="35.140625" style="7" customWidth="1"/>
    <col min="6914" max="6914" width="6.7109375" style="7" customWidth="1"/>
    <col min="6915" max="6915" width="9.85546875" style="7" bestFit="1" customWidth="1"/>
    <col min="6916" max="6916" width="5.7109375" style="7" customWidth="1"/>
    <col min="6917" max="6917" width="11.140625" style="7" customWidth="1"/>
    <col min="6918" max="6918" width="6.7109375" style="7" bestFit="1" customWidth="1"/>
    <col min="6919" max="6919" width="11.28515625" style="7" customWidth="1"/>
    <col min="6920" max="6920" width="9.85546875" style="7" bestFit="1" customWidth="1"/>
    <col min="6921" max="6921" width="13.7109375" style="7" bestFit="1" customWidth="1"/>
    <col min="6922" max="6922" width="19.85546875" style="7" bestFit="1" customWidth="1"/>
    <col min="6923" max="6923" width="17.140625" style="7" bestFit="1" customWidth="1"/>
    <col min="6924" max="6925" width="16.42578125" style="7" bestFit="1" customWidth="1"/>
    <col min="6926" max="6926" width="3.42578125" style="7" customWidth="1"/>
    <col min="6927" max="7059" width="9.7109375" style="7" customWidth="1"/>
    <col min="7060" max="7168" width="11.7109375" style="7"/>
    <col min="7169" max="7169" width="35.140625" style="7" customWidth="1"/>
    <col min="7170" max="7170" width="6.7109375" style="7" customWidth="1"/>
    <col min="7171" max="7171" width="9.85546875" style="7" bestFit="1" customWidth="1"/>
    <col min="7172" max="7172" width="5.7109375" style="7" customWidth="1"/>
    <col min="7173" max="7173" width="11.140625" style="7" customWidth="1"/>
    <col min="7174" max="7174" width="6.7109375" style="7" bestFit="1" customWidth="1"/>
    <col min="7175" max="7175" width="11.28515625" style="7" customWidth="1"/>
    <col min="7176" max="7176" width="9.85546875" style="7" bestFit="1" customWidth="1"/>
    <col min="7177" max="7177" width="13.7109375" style="7" bestFit="1" customWidth="1"/>
    <col min="7178" max="7178" width="19.85546875" style="7" bestFit="1" customWidth="1"/>
    <col min="7179" max="7179" width="17.140625" style="7" bestFit="1" customWidth="1"/>
    <col min="7180" max="7181" width="16.42578125" style="7" bestFit="1" customWidth="1"/>
    <col min="7182" max="7182" width="3.42578125" style="7" customWidth="1"/>
    <col min="7183" max="7315" width="9.7109375" style="7" customWidth="1"/>
    <col min="7316" max="7424" width="11.7109375" style="7"/>
    <col min="7425" max="7425" width="35.140625" style="7" customWidth="1"/>
    <col min="7426" max="7426" width="6.7109375" style="7" customWidth="1"/>
    <col min="7427" max="7427" width="9.85546875" style="7" bestFit="1" customWidth="1"/>
    <col min="7428" max="7428" width="5.7109375" style="7" customWidth="1"/>
    <col min="7429" max="7429" width="11.140625" style="7" customWidth="1"/>
    <col min="7430" max="7430" width="6.7109375" style="7" bestFit="1" customWidth="1"/>
    <col min="7431" max="7431" width="11.28515625" style="7" customWidth="1"/>
    <col min="7432" max="7432" width="9.85546875" style="7" bestFit="1" customWidth="1"/>
    <col min="7433" max="7433" width="13.7109375" style="7" bestFit="1" customWidth="1"/>
    <col min="7434" max="7434" width="19.85546875" style="7" bestFit="1" customWidth="1"/>
    <col min="7435" max="7435" width="17.140625" style="7" bestFit="1" customWidth="1"/>
    <col min="7436" max="7437" width="16.42578125" style="7" bestFit="1" customWidth="1"/>
    <col min="7438" max="7438" width="3.42578125" style="7" customWidth="1"/>
    <col min="7439" max="7571" width="9.7109375" style="7" customWidth="1"/>
    <col min="7572" max="7680" width="11.7109375" style="7"/>
    <col min="7681" max="7681" width="35.140625" style="7" customWidth="1"/>
    <col min="7682" max="7682" width="6.7109375" style="7" customWidth="1"/>
    <col min="7683" max="7683" width="9.85546875" style="7" bestFit="1" customWidth="1"/>
    <col min="7684" max="7684" width="5.7109375" style="7" customWidth="1"/>
    <col min="7685" max="7685" width="11.140625" style="7" customWidth="1"/>
    <col min="7686" max="7686" width="6.7109375" style="7" bestFit="1" customWidth="1"/>
    <col min="7687" max="7687" width="11.28515625" style="7" customWidth="1"/>
    <col min="7688" max="7688" width="9.85546875" style="7" bestFit="1" customWidth="1"/>
    <col min="7689" max="7689" width="13.7109375" style="7" bestFit="1" customWidth="1"/>
    <col min="7690" max="7690" width="19.85546875" style="7" bestFit="1" customWidth="1"/>
    <col min="7691" max="7691" width="17.140625" style="7" bestFit="1" customWidth="1"/>
    <col min="7692" max="7693" width="16.42578125" style="7" bestFit="1" customWidth="1"/>
    <col min="7694" max="7694" width="3.42578125" style="7" customWidth="1"/>
    <col min="7695" max="7827" width="9.7109375" style="7" customWidth="1"/>
    <col min="7828" max="7936" width="11.7109375" style="7"/>
    <col min="7937" max="7937" width="35.140625" style="7" customWidth="1"/>
    <col min="7938" max="7938" width="6.7109375" style="7" customWidth="1"/>
    <col min="7939" max="7939" width="9.85546875" style="7" bestFit="1" customWidth="1"/>
    <col min="7940" max="7940" width="5.7109375" style="7" customWidth="1"/>
    <col min="7941" max="7941" width="11.140625" style="7" customWidth="1"/>
    <col min="7942" max="7942" width="6.7109375" style="7" bestFit="1" customWidth="1"/>
    <col min="7943" max="7943" width="11.28515625" style="7" customWidth="1"/>
    <col min="7944" max="7944" width="9.85546875" style="7" bestFit="1" customWidth="1"/>
    <col min="7945" max="7945" width="13.7109375" style="7" bestFit="1" customWidth="1"/>
    <col min="7946" max="7946" width="19.85546875" style="7" bestFit="1" customWidth="1"/>
    <col min="7947" max="7947" width="17.140625" style="7" bestFit="1" customWidth="1"/>
    <col min="7948" max="7949" width="16.42578125" style="7" bestFit="1" customWidth="1"/>
    <col min="7950" max="7950" width="3.42578125" style="7" customWidth="1"/>
    <col min="7951" max="8083" width="9.7109375" style="7" customWidth="1"/>
    <col min="8084" max="8192" width="11.7109375" style="7"/>
    <col min="8193" max="8193" width="35.140625" style="7" customWidth="1"/>
    <col min="8194" max="8194" width="6.7109375" style="7" customWidth="1"/>
    <col min="8195" max="8195" width="9.85546875" style="7" bestFit="1" customWidth="1"/>
    <col min="8196" max="8196" width="5.7109375" style="7" customWidth="1"/>
    <col min="8197" max="8197" width="11.140625" style="7" customWidth="1"/>
    <col min="8198" max="8198" width="6.7109375" style="7" bestFit="1" customWidth="1"/>
    <col min="8199" max="8199" width="11.28515625" style="7" customWidth="1"/>
    <col min="8200" max="8200" width="9.85546875" style="7" bestFit="1" customWidth="1"/>
    <col min="8201" max="8201" width="13.7109375" style="7" bestFit="1" customWidth="1"/>
    <col min="8202" max="8202" width="19.85546875" style="7" bestFit="1" customWidth="1"/>
    <col min="8203" max="8203" width="17.140625" style="7" bestFit="1" customWidth="1"/>
    <col min="8204" max="8205" width="16.42578125" style="7" bestFit="1" customWidth="1"/>
    <col min="8206" max="8206" width="3.42578125" style="7" customWidth="1"/>
    <col min="8207" max="8339" width="9.7109375" style="7" customWidth="1"/>
    <col min="8340" max="8448" width="11.7109375" style="7"/>
    <col min="8449" max="8449" width="35.140625" style="7" customWidth="1"/>
    <col min="8450" max="8450" width="6.7109375" style="7" customWidth="1"/>
    <col min="8451" max="8451" width="9.85546875" style="7" bestFit="1" customWidth="1"/>
    <col min="8452" max="8452" width="5.7109375" style="7" customWidth="1"/>
    <col min="8453" max="8453" width="11.140625" style="7" customWidth="1"/>
    <col min="8454" max="8454" width="6.7109375" style="7" bestFit="1" customWidth="1"/>
    <col min="8455" max="8455" width="11.28515625" style="7" customWidth="1"/>
    <col min="8456" max="8456" width="9.85546875" style="7" bestFit="1" customWidth="1"/>
    <col min="8457" max="8457" width="13.7109375" style="7" bestFit="1" customWidth="1"/>
    <col min="8458" max="8458" width="19.85546875" style="7" bestFit="1" customWidth="1"/>
    <col min="8459" max="8459" width="17.140625" style="7" bestFit="1" customWidth="1"/>
    <col min="8460" max="8461" width="16.42578125" style="7" bestFit="1" customWidth="1"/>
    <col min="8462" max="8462" width="3.42578125" style="7" customWidth="1"/>
    <col min="8463" max="8595" width="9.7109375" style="7" customWidth="1"/>
    <col min="8596" max="8704" width="11.7109375" style="7"/>
    <col min="8705" max="8705" width="35.140625" style="7" customWidth="1"/>
    <col min="8706" max="8706" width="6.7109375" style="7" customWidth="1"/>
    <col min="8707" max="8707" width="9.85546875" style="7" bestFit="1" customWidth="1"/>
    <col min="8708" max="8708" width="5.7109375" style="7" customWidth="1"/>
    <col min="8709" max="8709" width="11.140625" style="7" customWidth="1"/>
    <col min="8710" max="8710" width="6.7109375" style="7" bestFit="1" customWidth="1"/>
    <col min="8711" max="8711" width="11.28515625" style="7" customWidth="1"/>
    <col min="8712" max="8712" width="9.85546875" style="7" bestFit="1" customWidth="1"/>
    <col min="8713" max="8713" width="13.7109375" style="7" bestFit="1" customWidth="1"/>
    <col min="8714" max="8714" width="19.85546875" style="7" bestFit="1" customWidth="1"/>
    <col min="8715" max="8715" width="17.140625" style="7" bestFit="1" customWidth="1"/>
    <col min="8716" max="8717" width="16.42578125" style="7" bestFit="1" customWidth="1"/>
    <col min="8718" max="8718" width="3.42578125" style="7" customWidth="1"/>
    <col min="8719" max="8851" width="9.7109375" style="7" customWidth="1"/>
    <col min="8852" max="8960" width="11.7109375" style="7"/>
    <col min="8961" max="8961" width="35.140625" style="7" customWidth="1"/>
    <col min="8962" max="8962" width="6.7109375" style="7" customWidth="1"/>
    <col min="8963" max="8963" width="9.85546875" style="7" bestFit="1" customWidth="1"/>
    <col min="8964" max="8964" width="5.7109375" style="7" customWidth="1"/>
    <col min="8965" max="8965" width="11.140625" style="7" customWidth="1"/>
    <col min="8966" max="8966" width="6.7109375" style="7" bestFit="1" customWidth="1"/>
    <col min="8967" max="8967" width="11.28515625" style="7" customWidth="1"/>
    <col min="8968" max="8968" width="9.85546875" style="7" bestFit="1" customWidth="1"/>
    <col min="8969" max="8969" width="13.7109375" style="7" bestFit="1" customWidth="1"/>
    <col min="8970" max="8970" width="19.85546875" style="7" bestFit="1" customWidth="1"/>
    <col min="8971" max="8971" width="17.140625" style="7" bestFit="1" customWidth="1"/>
    <col min="8972" max="8973" width="16.42578125" style="7" bestFit="1" customWidth="1"/>
    <col min="8974" max="8974" width="3.42578125" style="7" customWidth="1"/>
    <col min="8975" max="9107" width="9.7109375" style="7" customWidth="1"/>
    <col min="9108" max="9216" width="11.7109375" style="7"/>
    <col min="9217" max="9217" width="35.140625" style="7" customWidth="1"/>
    <col min="9218" max="9218" width="6.7109375" style="7" customWidth="1"/>
    <col min="9219" max="9219" width="9.85546875" style="7" bestFit="1" customWidth="1"/>
    <col min="9220" max="9220" width="5.7109375" style="7" customWidth="1"/>
    <col min="9221" max="9221" width="11.140625" style="7" customWidth="1"/>
    <col min="9222" max="9222" width="6.7109375" style="7" bestFit="1" customWidth="1"/>
    <col min="9223" max="9223" width="11.28515625" style="7" customWidth="1"/>
    <col min="9224" max="9224" width="9.85546875" style="7" bestFit="1" customWidth="1"/>
    <col min="9225" max="9225" width="13.7109375" style="7" bestFit="1" customWidth="1"/>
    <col min="9226" max="9226" width="19.85546875" style="7" bestFit="1" customWidth="1"/>
    <col min="9227" max="9227" width="17.140625" style="7" bestFit="1" customWidth="1"/>
    <col min="9228" max="9229" width="16.42578125" style="7" bestFit="1" customWidth="1"/>
    <col min="9230" max="9230" width="3.42578125" style="7" customWidth="1"/>
    <col min="9231" max="9363" width="9.7109375" style="7" customWidth="1"/>
    <col min="9364" max="9472" width="11.7109375" style="7"/>
    <col min="9473" max="9473" width="35.140625" style="7" customWidth="1"/>
    <col min="9474" max="9474" width="6.7109375" style="7" customWidth="1"/>
    <col min="9475" max="9475" width="9.85546875" style="7" bestFit="1" customWidth="1"/>
    <col min="9476" max="9476" width="5.7109375" style="7" customWidth="1"/>
    <col min="9477" max="9477" width="11.140625" style="7" customWidth="1"/>
    <col min="9478" max="9478" width="6.7109375" style="7" bestFit="1" customWidth="1"/>
    <col min="9479" max="9479" width="11.28515625" style="7" customWidth="1"/>
    <col min="9480" max="9480" width="9.85546875" style="7" bestFit="1" customWidth="1"/>
    <col min="9481" max="9481" width="13.7109375" style="7" bestFit="1" customWidth="1"/>
    <col min="9482" max="9482" width="19.85546875" style="7" bestFit="1" customWidth="1"/>
    <col min="9483" max="9483" width="17.140625" style="7" bestFit="1" customWidth="1"/>
    <col min="9484" max="9485" width="16.42578125" style="7" bestFit="1" customWidth="1"/>
    <col min="9486" max="9486" width="3.42578125" style="7" customWidth="1"/>
    <col min="9487" max="9619" width="9.7109375" style="7" customWidth="1"/>
    <col min="9620" max="9728" width="11.7109375" style="7"/>
    <col min="9729" max="9729" width="35.140625" style="7" customWidth="1"/>
    <col min="9730" max="9730" width="6.7109375" style="7" customWidth="1"/>
    <col min="9731" max="9731" width="9.85546875" style="7" bestFit="1" customWidth="1"/>
    <col min="9732" max="9732" width="5.7109375" style="7" customWidth="1"/>
    <col min="9733" max="9733" width="11.140625" style="7" customWidth="1"/>
    <col min="9734" max="9734" width="6.7109375" style="7" bestFit="1" customWidth="1"/>
    <col min="9735" max="9735" width="11.28515625" style="7" customWidth="1"/>
    <col min="9736" max="9736" width="9.85546875" style="7" bestFit="1" customWidth="1"/>
    <col min="9737" max="9737" width="13.7109375" style="7" bestFit="1" customWidth="1"/>
    <col min="9738" max="9738" width="19.85546875" style="7" bestFit="1" customWidth="1"/>
    <col min="9739" max="9739" width="17.140625" style="7" bestFit="1" customWidth="1"/>
    <col min="9740" max="9741" width="16.42578125" style="7" bestFit="1" customWidth="1"/>
    <col min="9742" max="9742" width="3.42578125" style="7" customWidth="1"/>
    <col min="9743" max="9875" width="9.7109375" style="7" customWidth="1"/>
    <col min="9876" max="9984" width="11.7109375" style="7"/>
    <col min="9985" max="9985" width="35.140625" style="7" customWidth="1"/>
    <col min="9986" max="9986" width="6.7109375" style="7" customWidth="1"/>
    <col min="9987" max="9987" width="9.85546875" style="7" bestFit="1" customWidth="1"/>
    <col min="9988" max="9988" width="5.7109375" style="7" customWidth="1"/>
    <col min="9989" max="9989" width="11.140625" style="7" customWidth="1"/>
    <col min="9990" max="9990" width="6.7109375" style="7" bestFit="1" customWidth="1"/>
    <col min="9991" max="9991" width="11.28515625" style="7" customWidth="1"/>
    <col min="9992" max="9992" width="9.85546875" style="7" bestFit="1" customWidth="1"/>
    <col min="9993" max="9993" width="13.7109375" style="7" bestFit="1" customWidth="1"/>
    <col min="9994" max="9994" width="19.85546875" style="7" bestFit="1" customWidth="1"/>
    <col min="9995" max="9995" width="17.140625" style="7" bestFit="1" customWidth="1"/>
    <col min="9996" max="9997" width="16.42578125" style="7" bestFit="1" customWidth="1"/>
    <col min="9998" max="9998" width="3.42578125" style="7" customWidth="1"/>
    <col min="9999" max="10131" width="9.7109375" style="7" customWidth="1"/>
    <col min="10132" max="10240" width="11.7109375" style="7"/>
    <col min="10241" max="10241" width="35.140625" style="7" customWidth="1"/>
    <col min="10242" max="10242" width="6.7109375" style="7" customWidth="1"/>
    <col min="10243" max="10243" width="9.85546875" style="7" bestFit="1" customWidth="1"/>
    <col min="10244" max="10244" width="5.7109375" style="7" customWidth="1"/>
    <col min="10245" max="10245" width="11.140625" style="7" customWidth="1"/>
    <col min="10246" max="10246" width="6.7109375" style="7" bestFit="1" customWidth="1"/>
    <col min="10247" max="10247" width="11.28515625" style="7" customWidth="1"/>
    <col min="10248" max="10248" width="9.85546875" style="7" bestFit="1" customWidth="1"/>
    <col min="10249" max="10249" width="13.7109375" style="7" bestFit="1" customWidth="1"/>
    <col min="10250" max="10250" width="19.85546875" style="7" bestFit="1" customWidth="1"/>
    <col min="10251" max="10251" width="17.140625" style="7" bestFit="1" customWidth="1"/>
    <col min="10252" max="10253" width="16.42578125" style="7" bestFit="1" customWidth="1"/>
    <col min="10254" max="10254" width="3.42578125" style="7" customWidth="1"/>
    <col min="10255" max="10387" width="9.7109375" style="7" customWidth="1"/>
    <col min="10388" max="10496" width="11.7109375" style="7"/>
    <col min="10497" max="10497" width="35.140625" style="7" customWidth="1"/>
    <col min="10498" max="10498" width="6.7109375" style="7" customWidth="1"/>
    <col min="10499" max="10499" width="9.85546875" style="7" bestFit="1" customWidth="1"/>
    <col min="10500" max="10500" width="5.7109375" style="7" customWidth="1"/>
    <col min="10501" max="10501" width="11.140625" style="7" customWidth="1"/>
    <col min="10502" max="10502" width="6.7109375" style="7" bestFit="1" customWidth="1"/>
    <col min="10503" max="10503" width="11.28515625" style="7" customWidth="1"/>
    <col min="10504" max="10504" width="9.85546875" style="7" bestFit="1" customWidth="1"/>
    <col min="10505" max="10505" width="13.7109375" style="7" bestFit="1" customWidth="1"/>
    <col min="10506" max="10506" width="19.85546875" style="7" bestFit="1" customWidth="1"/>
    <col min="10507" max="10507" width="17.140625" style="7" bestFit="1" customWidth="1"/>
    <col min="10508" max="10509" width="16.42578125" style="7" bestFit="1" customWidth="1"/>
    <col min="10510" max="10510" width="3.42578125" style="7" customWidth="1"/>
    <col min="10511" max="10643" width="9.7109375" style="7" customWidth="1"/>
    <col min="10644" max="10752" width="11.7109375" style="7"/>
    <col min="10753" max="10753" width="35.140625" style="7" customWidth="1"/>
    <col min="10754" max="10754" width="6.7109375" style="7" customWidth="1"/>
    <col min="10755" max="10755" width="9.85546875" style="7" bestFit="1" customWidth="1"/>
    <col min="10756" max="10756" width="5.7109375" style="7" customWidth="1"/>
    <col min="10757" max="10757" width="11.140625" style="7" customWidth="1"/>
    <col min="10758" max="10758" width="6.7109375" style="7" bestFit="1" customWidth="1"/>
    <col min="10759" max="10759" width="11.28515625" style="7" customWidth="1"/>
    <col min="10760" max="10760" width="9.85546875" style="7" bestFit="1" customWidth="1"/>
    <col min="10761" max="10761" width="13.7109375" style="7" bestFit="1" customWidth="1"/>
    <col min="10762" max="10762" width="19.85546875" style="7" bestFit="1" customWidth="1"/>
    <col min="10763" max="10763" width="17.140625" style="7" bestFit="1" customWidth="1"/>
    <col min="10764" max="10765" width="16.42578125" style="7" bestFit="1" customWidth="1"/>
    <col min="10766" max="10766" width="3.42578125" style="7" customWidth="1"/>
    <col min="10767" max="10899" width="9.7109375" style="7" customWidth="1"/>
    <col min="10900" max="11008" width="11.7109375" style="7"/>
    <col min="11009" max="11009" width="35.140625" style="7" customWidth="1"/>
    <col min="11010" max="11010" width="6.7109375" style="7" customWidth="1"/>
    <col min="11011" max="11011" width="9.85546875" style="7" bestFit="1" customWidth="1"/>
    <col min="11012" max="11012" width="5.7109375" style="7" customWidth="1"/>
    <col min="11013" max="11013" width="11.140625" style="7" customWidth="1"/>
    <col min="11014" max="11014" width="6.7109375" style="7" bestFit="1" customWidth="1"/>
    <col min="11015" max="11015" width="11.28515625" style="7" customWidth="1"/>
    <col min="11016" max="11016" width="9.85546875" style="7" bestFit="1" customWidth="1"/>
    <col min="11017" max="11017" width="13.7109375" style="7" bestFit="1" customWidth="1"/>
    <col min="11018" max="11018" width="19.85546875" style="7" bestFit="1" customWidth="1"/>
    <col min="11019" max="11019" width="17.140625" style="7" bestFit="1" customWidth="1"/>
    <col min="11020" max="11021" width="16.42578125" style="7" bestFit="1" customWidth="1"/>
    <col min="11022" max="11022" width="3.42578125" style="7" customWidth="1"/>
    <col min="11023" max="11155" width="9.7109375" style="7" customWidth="1"/>
    <col min="11156" max="11264" width="11.7109375" style="7"/>
    <col min="11265" max="11265" width="35.140625" style="7" customWidth="1"/>
    <col min="11266" max="11266" width="6.7109375" style="7" customWidth="1"/>
    <col min="11267" max="11267" width="9.85546875" style="7" bestFit="1" customWidth="1"/>
    <col min="11268" max="11268" width="5.7109375" style="7" customWidth="1"/>
    <col min="11269" max="11269" width="11.140625" style="7" customWidth="1"/>
    <col min="11270" max="11270" width="6.7109375" style="7" bestFit="1" customWidth="1"/>
    <col min="11271" max="11271" width="11.28515625" style="7" customWidth="1"/>
    <col min="11272" max="11272" width="9.85546875" style="7" bestFit="1" customWidth="1"/>
    <col min="11273" max="11273" width="13.7109375" style="7" bestFit="1" customWidth="1"/>
    <col min="11274" max="11274" width="19.85546875" style="7" bestFit="1" customWidth="1"/>
    <col min="11275" max="11275" width="17.140625" style="7" bestFit="1" customWidth="1"/>
    <col min="11276" max="11277" width="16.42578125" style="7" bestFit="1" customWidth="1"/>
    <col min="11278" max="11278" width="3.42578125" style="7" customWidth="1"/>
    <col min="11279" max="11411" width="9.7109375" style="7" customWidth="1"/>
    <col min="11412" max="11520" width="11.7109375" style="7"/>
    <col min="11521" max="11521" width="35.140625" style="7" customWidth="1"/>
    <col min="11522" max="11522" width="6.7109375" style="7" customWidth="1"/>
    <col min="11523" max="11523" width="9.85546875" style="7" bestFit="1" customWidth="1"/>
    <col min="11524" max="11524" width="5.7109375" style="7" customWidth="1"/>
    <col min="11525" max="11525" width="11.140625" style="7" customWidth="1"/>
    <col min="11526" max="11526" width="6.7109375" style="7" bestFit="1" customWidth="1"/>
    <col min="11527" max="11527" width="11.28515625" style="7" customWidth="1"/>
    <col min="11528" max="11528" width="9.85546875" style="7" bestFit="1" customWidth="1"/>
    <col min="11529" max="11529" width="13.7109375" style="7" bestFit="1" customWidth="1"/>
    <col min="11530" max="11530" width="19.85546875" style="7" bestFit="1" customWidth="1"/>
    <col min="11531" max="11531" width="17.140625" style="7" bestFit="1" customWidth="1"/>
    <col min="11532" max="11533" width="16.42578125" style="7" bestFit="1" customWidth="1"/>
    <col min="11534" max="11534" width="3.42578125" style="7" customWidth="1"/>
    <col min="11535" max="11667" width="9.7109375" style="7" customWidth="1"/>
    <col min="11668" max="11776" width="11.7109375" style="7"/>
    <col min="11777" max="11777" width="35.140625" style="7" customWidth="1"/>
    <col min="11778" max="11778" width="6.7109375" style="7" customWidth="1"/>
    <col min="11779" max="11779" width="9.85546875" style="7" bestFit="1" customWidth="1"/>
    <col min="11780" max="11780" width="5.7109375" style="7" customWidth="1"/>
    <col min="11781" max="11781" width="11.140625" style="7" customWidth="1"/>
    <col min="11782" max="11782" width="6.7109375" style="7" bestFit="1" customWidth="1"/>
    <col min="11783" max="11783" width="11.28515625" style="7" customWidth="1"/>
    <col min="11784" max="11784" width="9.85546875" style="7" bestFit="1" customWidth="1"/>
    <col min="11785" max="11785" width="13.7109375" style="7" bestFit="1" customWidth="1"/>
    <col min="11786" max="11786" width="19.85546875" style="7" bestFit="1" customWidth="1"/>
    <col min="11787" max="11787" width="17.140625" style="7" bestFit="1" customWidth="1"/>
    <col min="11788" max="11789" width="16.42578125" style="7" bestFit="1" customWidth="1"/>
    <col min="11790" max="11790" width="3.42578125" style="7" customWidth="1"/>
    <col min="11791" max="11923" width="9.7109375" style="7" customWidth="1"/>
    <col min="11924" max="12032" width="11.7109375" style="7"/>
    <col min="12033" max="12033" width="35.140625" style="7" customWidth="1"/>
    <col min="12034" max="12034" width="6.7109375" style="7" customWidth="1"/>
    <col min="12035" max="12035" width="9.85546875" style="7" bestFit="1" customWidth="1"/>
    <col min="12036" max="12036" width="5.7109375" style="7" customWidth="1"/>
    <col min="12037" max="12037" width="11.140625" style="7" customWidth="1"/>
    <col min="12038" max="12038" width="6.7109375" style="7" bestFit="1" customWidth="1"/>
    <col min="12039" max="12039" width="11.28515625" style="7" customWidth="1"/>
    <col min="12040" max="12040" width="9.85546875" style="7" bestFit="1" customWidth="1"/>
    <col min="12041" max="12041" width="13.7109375" style="7" bestFit="1" customWidth="1"/>
    <col min="12042" max="12042" width="19.85546875" style="7" bestFit="1" customWidth="1"/>
    <col min="12043" max="12043" width="17.140625" style="7" bestFit="1" customWidth="1"/>
    <col min="12044" max="12045" width="16.42578125" style="7" bestFit="1" customWidth="1"/>
    <col min="12046" max="12046" width="3.42578125" style="7" customWidth="1"/>
    <col min="12047" max="12179" width="9.7109375" style="7" customWidth="1"/>
    <col min="12180" max="12288" width="11.7109375" style="7"/>
    <col min="12289" max="12289" width="35.140625" style="7" customWidth="1"/>
    <col min="12290" max="12290" width="6.7109375" style="7" customWidth="1"/>
    <col min="12291" max="12291" width="9.85546875" style="7" bestFit="1" customWidth="1"/>
    <col min="12292" max="12292" width="5.7109375" style="7" customWidth="1"/>
    <col min="12293" max="12293" width="11.140625" style="7" customWidth="1"/>
    <col min="12294" max="12294" width="6.7109375" style="7" bestFit="1" customWidth="1"/>
    <col min="12295" max="12295" width="11.28515625" style="7" customWidth="1"/>
    <col min="12296" max="12296" width="9.85546875" style="7" bestFit="1" customWidth="1"/>
    <col min="12297" max="12297" width="13.7109375" style="7" bestFit="1" customWidth="1"/>
    <col min="12298" max="12298" width="19.85546875" style="7" bestFit="1" customWidth="1"/>
    <col min="12299" max="12299" width="17.140625" style="7" bestFit="1" customWidth="1"/>
    <col min="12300" max="12301" width="16.42578125" style="7" bestFit="1" customWidth="1"/>
    <col min="12302" max="12302" width="3.42578125" style="7" customWidth="1"/>
    <col min="12303" max="12435" width="9.7109375" style="7" customWidth="1"/>
    <col min="12436" max="12544" width="11.7109375" style="7"/>
    <col min="12545" max="12545" width="35.140625" style="7" customWidth="1"/>
    <col min="12546" max="12546" width="6.7109375" style="7" customWidth="1"/>
    <col min="12547" max="12547" width="9.85546875" style="7" bestFit="1" customWidth="1"/>
    <col min="12548" max="12548" width="5.7109375" style="7" customWidth="1"/>
    <col min="12549" max="12549" width="11.140625" style="7" customWidth="1"/>
    <col min="12550" max="12550" width="6.7109375" style="7" bestFit="1" customWidth="1"/>
    <col min="12551" max="12551" width="11.28515625" style="7" customWidth="1"/>
    <col min="12552" max="12552" width="9.85546875" style="7" bestFit="1" customWidth="1"/>
    <col min="12553" max="12553" width="13.7109375" style="7" bestFit="1" customWidth="1"/>
    <col min="12554" max="12554" width="19.85546875" style="7" bestFit="1" customWidth="1"/>
    <col min="12555" max="12555" width="17.140625" style="7" bestFit="1" customWidth="1"/>
    <col min="12556" max="12557" width="16.42578125" style="7" bestFit="1" customWidth="1"/>
    <col min="12558" max="12558" width="3.42578125" style="7" customWidth="1"/>
    <col min="12559" max="12691" width="9.7109375" style="7" customWidth="1"/>
    <col min="12692" max="12800" width="11.7109375" style="7"/>
    <col min="12801" max="12801" width="35.140625" style="7" customWidth="1"/>
    <col min="12802" max="12802" width="6.7109375" style="7" customWidth="1"/>
    <col min="12803" max="12803" width="9.85546875" style="7" bestFit="1" customWidth="1"/>
    <col min="12804" max="12804" width="5.7109375" style="7" customWidth="1"/>
    <col min="12805" max="12805" width="11.140625" style="7" customWidth="1"/>
    <col min="12806" max="12806" width="6.7109375" style="7" bestFit="1" customWidth="1"/>
    <col min="12807" max="12807" width="11.28515625" style="7" customWidth="1"/>
    <col min="12808" max="12808" width="9.85546875" style="7" bestFit="1" customWidth="1"/>
    <col min="12809" max="12809" width="13.7109375" style="7" bestFit="1" customWidth="1"/>
    <col min="12810" max="12810" width="19.85546875" style="7" bestFit="1" customWidth="1"/>
    <col min="12811" max="12811" width="17.140625" style="7" bestFit="1" customWidth="1"/>
    <col min="12812" max="12813" width="16.42578125" style="7" bestFit="1" customWidth="1"/>
    <col min="12814" max="12814" width="3.42578125" style="7" customWidth="1"/>
    <col min="12815" max="12947" width="9.7109375" style="7" customWidth="1"/>
    <col min="12948" max="13056" width="11.7109375" style="7"/>
    <col min="13057" max="13057" width="35.140625" style="7" customWidth="1"/>
    <col min="13058" max="13058" width="6.7109375" style="7" customWidth="1"/>
    <col min="13059" max="13059" width="9.85546875" style="7" bestFit="1" customWidth="1"/>
    <col min="13060" max="13060" width="5.7109375" style="7" customWidth="1"/>
    <col min="13061" max="13061" width="11.140625" style="7" customWidth="1"/>
    <col min="13062" max="13062" width="6.7109375" style="7" bestFit="1" customWidth="1"/>
    <col min="13063" max="13063" width="11.28515625" style="7" customWidth="1"/>
    <col min="13064" max="13064" width="9.85546875" style="7" bestFit="1" customWidth="1"/>
    <col min="13065" max="13065" width="13.7109375" style="7" bestFit="1" customWidth="1"/>
    <col min="13066" max="13066" width="19.85546875" style="7" bestFit="1" customWidth="1"/>
    <col min="13067" max="13067" width="17.140625" style="7" bestFit="1" customWidth="1"/>
    <col min="13068" max="13069" width="16.42578125" style="7" bestFit="1" customWidth="1"/>
    <col min="13070" max="13070" width="3.42578125" style="7" customWidth="1"/>
    <col min="13071" max="13203" width="9.7109375" style="7" customWidth="1"/>
    <col min="13204" max="13312" width="11.7109375" style="7"/>
    <col min="13313" max="13313" width="35.140625" style="7" customWidth="1"/>
    <col min="13314" max="13314" width="6.7109375" style="7" customWidth="1"/>
    <col min="13315" max="13315" width="9.85546875" style="7" bestFit="1" customWidth="1"/>
    <col min="13316" max="13316" width="5.7109375" style="7" customWidth="1"/>
    <col min="13317" max="13317" width="11.140625" style="7" customWidth="1"/>
    <col min="13318" max="13318" width="6.7109375" style="7" bestFit="1" customWidth="1"/>
    <col min="13319" max="13319" width="11.28515625" style="7" customWidth="1"/>
    <col min="13320" max="13320" width="9.85546875" style="7" bestFit="1" customWidth="1"/>
    <col min="13321" max="13321" width="13.7109375" style="7" bestFit="1" customWidth="1"/>
    <col min="13322" max="13322" width="19.85546875" style="7" bestFit="1" customWidth="1"/>
    <col min="13323" max="13323" width="17.140625" style="7" bestFit="1" customWidth="1"/>
    <col min="13324" max="13325" width="16.42578125" style="7" bestFit="1" customWidth="1"/>
    <col min="13326" max="13326" width="3.42578125" style="7" customWidth="1"/>
    <col min="13327" max="13459" width="9.7109375" style="7" customWidth="1"/>
    <col min="13460" max="13568" width="11.7109375" style="7"/>
    <col min="13569" max="13569" width="35.140625" style="7" customWidth="1"/>
    <col min="13570" max="13570" width="6.7109375" style="7" customWidth="1"/>
    <col min="13571" max="13571" width="9.85546875" style="7" bestFit="1" customWidth="1"/>
    <col min="13572" max="13572" width="5.7109375" style="7" customWidth="1"/>
    <col min="13573" max="13573" width="11.140625" style="7" customWidth="1"/>
    <col min="13574" max="13574" width="6.7109375" style="7" bestFit="1" customWidth="1"/>
    <col min="13575" max="13575" width="11.28515625" style="7" customWidth="1"/>
    <col min="13576" max="13576" width="9.85546875" style="7" bestFit="1" customWidth="1"/>
    <col min="13577" max="13577" width="13.7109375" style="7" bestFit="1" customWidth="1"/>
    <col min="13578" max="13578" width="19.85546875" style="7" bestFit="1" customWidth="1"/>
    <col min="13579" max="13579" width="17.140625" style="7" bestFit="1" customWidth="1"/>
    <col min="13580" max="13581" width="16.42578125" style="7" bestFit="1" customWidth="1"/>
    <col min="13582" max="13582" width="3.42578125" style="7" customWidth="1"/>
    <col min="13583" max="13715" width="9.7109375" style="7" customWidth="1"/>
    <col min="13716" max="13824" width="11.7109375" style="7"/>
    <col min="13825" max="13825" width="35.140625" style="7" customWidth="1"/>
    <col min="13826" max="13826" width="6.7109375" style="7" customWidth="1"/>
    <col min="13827" max="13827" width="9.85546875" style="7" bestFit="1" customWidth="1"/>
    <col min="13828" max="13828" width="5.7109375" style="7" customWidth="1"/>
    <col min="13829" max="13829" width="11.140625" style="7" customWidth="1"/>
    <col min="13830" max="13830" width="6.7109375" style="7" bestFit="1" customWidth="1"/>
    <col min="13831" max="13831" width="11.28515625" style="7" customWidth="1"/>
    <col min="13832" max="13832" width="9.85546875" style="7" bestFit="1" customWidth="1"/>
    <col min="13833" max="13833" width="13.7109375" style="7" bestFit="1" customWidth="1"/>
    <col min="13834" max="13834" width="19.85546875" style="7" bestFit="1" customWidth="1"/>
    <col min="13835" max="13835" width="17.140625" style="7" bestFit="1" customWidth="1"/>
    <col min="13836" max="13837" width="16.42578125" style="7" bestFit="1" customWidth="1"/>
    <col min="13838" max="13838" width="3.42578125" style="7" customWidth="1"/>
    <col min="13839" max="13971" width="9.7109375" style="7" customWidth="1"/>
    <col min="13972" max="14080" width="11.7109375" style="7"/>
    <col min="14081" max="14081" width="35.140625" style="7" customWidth="1"/>
    <col min="14082" max="14082" width="6.7109375" style="7" customWidth="1"/>
    <col min="14083" max="14083" width="9.85546875" style="7" bestFit="1" customWidth="1"/>
    <col min="14084" max="14084" width="5.7109375" style="7" customWidth="1"/>
    <col min="14085" max="14085" width="11.140625" style="7" customWidth="1"/>
    <col min="14086" max="14086" width="6.7109375" style="7" bestFit="1" customWidth="1"/>
    <col min="14087" max="14087" width="11.28515625" style="7" customWidth="1"/>
    <col min="14088" max="14088" width="9.85546875" style="7" bestFit="1" customWidth="1"/>
    <col min="14089" max="14089" width="13.7109375" style="7" bestFit="1" customWidth="1"/>
    <col min="14090" max="14090" width="19.85546875" style="7" bestFit="1" customWidth="1"/>
    <col min="14091" max="14091" width="17.140625" style="7" bestFit="1" customWidth="1"/>
    <col min="14092" max="14093" width="16.42578125" style="7" bestFit="1" customWidth="1"/>
    <col min="14094" max="14094" width="3.42578125" style="7" customWidth="1"/>
    <col min="14095" max="14227" width="9.7109375" style="7" customWidth="1"/>
    <col min="14228" max="14336" width="11.7109375" style="7"/>
    <col min="14337" max="14337" width="35.140625" style="7" customWidth="1"/>
    <col min="14338" max="14338" width="6.7109375" style="7" customWidth="1"/>
    <col min="14339" max="14339" width="9.85546875" style="7" bestFit="1" customWidth="1"/>
    <col min="14340" max="14340" width="5.7109375" style="7" customWidth="1"/>
    <col min="14341" max="14341" width="11.140625" style="7" customWidth="1"/>
    <col min="14342" max="14342" width="6.7109375" style="7" bestFit="1" customWidth="1"/>
    <col min="14343" max="14343" width="11.28515625" style="7" customWidth="1"/>
    <col min="14344" max="14344" width="9.85546875" style="7" bestFit="1" customWidth="1"/>
    <col min="14345" max="14345" width="13.7109375" style="7" bestFit="1" customWidth="1"/>
    <col min="14346" max="14346" width="19.85546875" style="7" bestFit="1" customWidth="1"/>
    <col min="14347" max="14347" width="17.140625" style="7" bestFit="1" customWidth="1"/>
    <col min="14348" max="14349" width="16.42578125" style="7" bestFit="1" customWidth="1"/>
    <col min="14350" max="14350" width="3.42578125" style="7" customWidth="1"/>
    <col min="14351" max="14483" width="9.7109375" style="7" customWidth="1"/>
    <col min="14484" max="14592" width="11.7109375" style="7"/>
    <col min="14593" max="14593" width="35.140625" style="7" customWidth="1"/>
    <col min="14594" max="14594" width="6.7109375" style="7" customWidth="1"/>
    <col min="14595" max="14595" width="9.85546875" style="7" bestFit="1" customWidth="1"/>
    <col min="14596" max="14596" width="5.7109375" style="7" customWidth="1"/>
    <col min="14597" max="14597" width="11.140625" style="7" customWidth="1"/>
    <col min="14598" max="14598" width="6.7109375" style="7" bestFit="1" customWidth="1"/>
    <col min="14599" max="14599" width="11.28515625" style="7" customWidth="1"/>
    <col min="14600" max="14600" width="9.85546875" style="7" bestFit="1" customWidth="1"/>
    <col min="14601" max="14601" width="13.7109375" style="7" bestFit="1" customWidth="1"/>
    <col min="14602" max="14602" width="19.85546875" style="7" bestFit="1" customWidth="1"/>
    <col min="14603" max="14603" width="17.140625" style="7" bestFit="1" customWidth="1"/>
    <col min="14604" max="14605" width="16.42578125" style="7" bestFit="1" customWidth="1"/>
    <col min="14606" max="14606" width="3.42578125" style="7" customWidth="1"/>
    <col min="14607" max="14739" width="9.7109375" style="7" customWidth="1"/>
    <col min="14740" max="14848" width="11.7109375" style="7"/>
    <col min="14849" max="14849" width="35.140625" style="7" customWidth="1"/>
    <col min="14850" max="14850" width="6.7109375" style="7" customWidth="1"/>
    <col min="14851" max="14851" width="9.85546875" style="7" bestFit="1" customWidth="1"/>
    <col min="14852" max="14852" width="5.7109375" style="7" customWidth="1"/>
    <col min="14853" max="14853" width="11.140625" style="7" customWidth="1"/>
    <col min="14854" max="14854" width="6.7109375" style="7" bestFit="1" customWidth="1"/>
    <col min="14855" max="14855" width="11.28515625" style="7" customWidth="1"/>
    <col min="14856" max="14856" width="9.85546875" style="7" bestFit="1" customWidth="1"/>
    <col min="14857" max="14857" width="13.7109375" style="7" bestFit="1" customWidth="1"/>
    <col min="14858" max="14858" width="19.85546875" style="7" bestFit="1" customWidth="1"/>
    <col min="14859" max="14859" width="17.140625" style="7" bestFit="1" customWidth="1"/>
    <col min="14860" max="14861" width="16.42578125" style="7" bestFit="1" customWidth="1"/>
    <col min="14862" max="14862" width="3.42578125" style="7" customWidth="1"/>
    <col min="14863" max="14995" width="9.7109375" style="7" customWidth="1"/>
    <col min="14996" max="15104" width="11.7109375" style="7"/>
    <col min="15105" max="15105" width="35.140625" style="7" customWidth="1"/>
    <col min="15106" max="15106" width="6.7109375" style="7" customWidth="1"/>
    <col min="15107" max="15107" width="9.85546875" style="7" bestFit="1" customWidth="1"/>
    <col min="15108" max="15108" width="5.7109375" style="7" customWidth="1"/>
    <col min="15109" max="15109" width="11.140625" style="7" customWidth="1"/>
    <col min="15110" max="15110" width="6.7109375" style="7" bestFit="1" customWidth="1"/>
    <col min="15111" max="15111" width="11.28515625" style="7" customWidth="1"/>
    <col min="15112" max="15112" width="9.85546875" style="7" bestFit="1" customWidth="1"/>
    <col min="15113" max="15113" width="13.7109375" style="7" bestFit="1" customWidth="1"/>
    <col min="15114" max="15114" width="19.85546875" style="7" bestFit="1" customWidth="1"/>
    <col min="15115" max="15115" width="17.140625" style="7" bestFit="1" customWidth="1"/>
    <col min="15116" max="15117" width="16.42578125" style="7" bestFit="1" customWidth="1"/>
    <col min="15118" max="15118" width="3.42578125" style="7" customWidth="1"/>
    <col min="15119" max="15251" width="9.7109375" style="7" customWidth="1"/>
    <col min="15252" max="15360" width="11.7109375" style="7"/>
    <col min="15361" max="15361" width="35.140625" style="7" customWidth="1"/>
    <col min="15362" max="15362" width="6.7109375" style="7" customWidth="1"/>
    <col min="15363" max="15363" width="9.85546875" style="7" bestFit="1" customWidth="1"/>
    <col min="15364" max="15364" width="5.7109375" style="7" customWidth="1"/>
    <col min="15365" max="15365" width="11.140625" style="7" customWidth="1"/>
    <col min="15366" max="15366" width="6.7109375" style="7" bestFit="1" customWidth="1"/>
    <col min="15367" max="15367" width="11.28515625" style="7" customWidth="1"/>
    <col min="15368" max="15368" width="9.85546875" style="7" bestFit="1" customWidth="1"/>
    <col min="15369" max="15369" width="13.7109375" style="7" bestFit="1" customWidth="1"/>
    <col min="15370" max="15370" width="19.85546875" style="7" bestFit="1" customWidth="1"/>
    <col min="15371" max="15371" width="17.140625" style="7" bestFit="1" customWidth="1"/>
    <col min="15372" max="15373" width="16.42578125" style="7" bestFit="1" customWidth="1"/>
    <col min="15374" max="15374" width="3.42578125" style="7" customWidth="1"/>
    <col min="15375" max="15507" width="9.7109375" style="7" customWidth="1"/>
    <col min="15508" max="15616" width="11.7109375" style="7"/>
    <col min="15617" max="15617" width="35.140625" style="7" customWidth="1"/>
    <col min="15618" max="15618" width="6.7109375" style="7" customWidth="1"/>
    <col min="15619" max="15619" width="9.85546875" style="7" bestFit="1" customWidth="1"/>
    <col min="15620" max="15620" width="5.7109375" style="7" customWidth="1"/>
    <col min="15621" max="15621" width="11.140625" style="7" customWidth="1"/>
    <col min="15622" max="15622" width="6.7109375" style="7" bestFit="1" customWidth="1"/>
    <col min="15623" max="15623" width="11.28515625" style="7" customWidth="1"/>
    <col min="15624" max="15624" width="9.85546875" style="7" bestFit="1" customWidth="1"/>
    <col min="15625" max="15625" width="13.7109375" style="7" bestFit="1" customWidth="1"/>
    <col min="15626" max="15626" width="19.85546875" style="7" bestFit="1" customWidth="1"/>
    <col min="15627" max="15627" width="17.140625" style="7" bestFit="1" customWidth="1"/>
    <col min="15628" max="15629" width="16.42578125" style="7" bestFit="1" customWidth="1"/>
    <col min="15630" max="15630" width="3.42578125" style="7" customWidth="1"/>
    <col min="15631" max="15763" width="9.7109375" style="7" customWidth="1"/>
    <col min="15764" max="15872" width="11.7109375" style="7"/>
    <col min="15873" max="15873" width="35.140625" style="7" customWidth="1"/>
    <col min="15874" max="15874" width="6.7109375" style="7" customWidth="1"/>
    <col min="15875" max="15875" width="9.85546875" style="7" bestFit="1" customWidth="1"/>
    <col min="15876" max="15876" width="5.7109375" style="7" customWidth="1"/>
    <col min="15877" max="15877" width="11.140625" style="7" customWidth="1"/>
    <col min="15878" max="15878" width="6.7109375" style="7" bestFit="1" customWidth="1"/>
    <col min="15879" max="15879" width="11.28515625" style="7" customWidth="1"/>
    <col min="15880" max="15880" width="9.85546875" style="7" bestFit="1" customWidth="1"/>
    <col min="15881" max="15881" width="13.7109375" style="7" bestFit="1" customWidth="1"/>
    <col min="15882" max="15882" width="19.85546875" style="7" bestFit="1" customWidth="1"/>
    <col min="15883" max="15883" width="17.140625" style="7" bestFit="1" customWidth="1"/>
    <col min="15884" max="15885" width="16.42578125" style="7" bestFit="1" customWidth="1"/>
    <col min="15886" max="15886" width="3.42578125" style="7" customWidth="1"/>
    <col min="15887" max="16019" width="9.7109375" style="7" customWidth="1"/>
    <col min="16020" max="16128" width="11.7109375" style="7"/>
    <col min="16129" max="16129" width="35.140625" style="7" customWidth="1"/>
    <col min="16130" max="16130" width="6.7109375" style="7" customWidth="1"/>
    <col min="16131" max="16131" width="9.85546875" style="7" bestFit="1" customWidth="1"/>
    <col min="16132" max="16132" width="5.7109375" style="7" customWidth="1"/>
    <col min="16133" max="16133" width="11.140625" style="7" customWidth="1"/>
    <col min="16134" max="16134" width="6.7109375" style="7" bestFit="1" customWidth="1"/>
    <col min="16135" max="16135" width="11.28515625" style="7" customWidth="1"/>
    <col min="16136" max="16136" width="9.85546875" style="7" bestFit="1" customWidth="1"/>
    <col min="16137" max="16137" width="13.7109375" style="7" bestFit="1" customWidth="1"/>
    <col min="16138" max="16138" width="19.85546875" style="7" bestFit="1" customWidth="1"/>
    <col min="16139" max="16139" width="17.140625" style="7" bestFit="1" customWidth="1"/>
    <col min="16140" max="16141" width="16.42578125" style="7" bestFit="1" customWidth="1"/>
    <col min="16142" max="16142" width="3.42578125" style="7" customWidth="1"/>
    <col min="16143" max="16275" width="9.7109375" style="7" customWidth="1"/>
    <col min="16276" max="16384" width="11.7109375" style="7"/>
  </cols>
  <sheetData>
    <row r="1" spans="1:14" ht="12.75" x14ac:dyDescent="0.2">
      <c r="A1" s="1" t="s">
        <v>0</v>
      </c>
      <c r="B1" s="2"/>
      <c r="D1" s="4"/>
      <c r="E1" s="5"/>
    </row>
    <row r="2" spans="1:14" ht="12.75" x14ac:dyDescent="0.2">
      <c r="A2" s="1" t="s">
        <v>1</v>
      </c>
      <c r="B2" s="2"/>
      <c r="D2" s="4"/>
      <c r="E2" s="5"/>
    </row>
    <row r="3" spans="1:14" ht="12.75" x14ac:dyDescent="0.2">
      <c r="A3" s="8" t="s">
        <v>628</v>
      </c>
      <c r="F3" s="6" t="s">
        <v>3</v>
      </c>
    </row>
    <row r="4" spans="1:14" x14ac:dyDescent="0.15">
      <c r="A4" s="10"/>
      <c r="B4" s="2"/>
      <c r="C4" s="2"/>
      <c r="D4" s="10"/>
      <c r="E4" s="11"/>
      <c r="F4" s="10" t="s">
        <v>3</v>
      </c>
      <c r="G4" s="10"/>
      <c r="H4" s="10"/>
      <c r="I4" s="10"/>
      <c r="J4" s="10"/>
      <c r="K4" s="10"/>
      <c r="L4" s="10"/>
      <c r="M4" s="10"/>
      <c r="N4" s="10"/>
    </row>
    <row r="5" spans="1:14" ht="12.75" x14ac:dyDescent="0.2">
      <c r="A5" s="150" t="s">
        <v>4</v>
      </c>
      <c r="B5" s="152" t="s">
        <v>5</v>
      </c>
      <c r="C5" s="153"/>
      <c r="D5" s="13" t="s">
        <v>6</v>
      </c>
      <c r="E5" s="14"/>
      <c r="F5" s="15" t="s">
        <v>7</v>
      </c>
      <c r="G5" s="15" t="s">
        <v>8</v>
      </c>
      <c r="H5" s="15" t="s">
        <v>9</v>
      </c>
      <c r="I5" s="15" t="s">
        <v>10</v>
      </c>
      <c r="J5" s="15" t="s">
        <v>629</v>
      </c>
      <c r="K5" s="15" t="s">
        <v>12</v>
      </c>
      <c r="L5" s="15" t="s">
        <v>13</v>
      </c>
      <c r="M5" s="17" t="s">
        <v>14</v>
      </c>
      <c r="N5" s="18"/>
    </row>
    <row r="6" spans="1:14" ht="12.75" x14ac:dyDescent="0.2">
      <c r="A6" s="151"/>
      <c r="B6" s="16"/>
      <c r="C6" s="16"/>
      <c r="D6" s="19"/>
      <c r="E6" s="20"/>
      <c r="F6" s="19"/>
      <c r="G6" s="16" t="s">
        <v>15</v>
      </c>
      <c r="H6" s="16" t="s">
        <v>16</v>
      </c>
      <c r="I6" s="21" t="s">
        <v>17</v>
      </c>
      <c r="J6" s="16" t="s">
        <v>28</v>
      </c>
      <c r="K6" s="16" t="s">
        <v>19</v>
      </c>
      <c r="L6" s="16" t="s">
        <v>20</v>
      </c>
      <c r="M6" s="22" t="s">
        <v>21</v>
      </c>
      <c r="N6" s="18"/>
    </row>
    <row r="7" spans="1:14" ht="12.75" x14ac:dyDescent="0.2">
      <c r="A7" s="151"/>
      <c r="B7" s="16" t="s">
        <v>22</v>
      </c>
      <c r="C7" s="16" t="s">
        <v>23</v>
      </c>
      <c r="D7" s="23"/>
      <c r="E7" s="24" t="s">
        <v>24</v>
      </c>
      <c r="F7" s="19"/>
      <c r="G7" s="16" t="s">
        <v>25</v>
      </c>
      <c r="H7" s="16" t="s">
        <v>26</v>
      </c>
      <c r="I7" s="16" t="s">
        <v>27</v>
      </c>
      <c r="J7" s="16" t="s">
        <v>33</v>
      </c>
      <c r="K7" s="16" t="s">
        <v>29</v>
      </c>
      <c r="L7" s="16" t="s">
        <v>30</v>
      </c>
      <c r="M7" s="25"/>
      <c r="N7" s="18"/>
    </row>
    <row r="8" spans="1:14" ht="12.75" x14ac:dyDescent="0.2">
      <c r="A8" s="26" t="s">
        <v>630</v>
      </c>
      <c r="B8" s="27"/>
      <c r="C8" s="27">
        <v>18372.97</v>
      </c>
      <c r="D8" s="28"/>
      <c r="E8" s="27"/>
      <c r="F8" s="27" t="s">
        <v>631</v>
      </c>
      <c r="G8" s="27">
        <v>539.21</v>
      </c>
      <c r="H8" s="29"/>
      <c r="I8" s="29"/>
      <c r="J8" s="82"/>
      <c r="K8" s="30" t="s">
        <v>34</v>
      </c>
      <c r="L8" s="29" t="s">
        <v>21</v>
      </c>
      <c r="M8" s="31"/>
      <c r="N8" s="18"/>
    </row>
    <row r="9" spans="1:14" x14ac:dyDescent="0.15">
      <c r="A9" s="10"/>
      <c r="B9" s="2"/>
      <c r="C9" s="2"/>
      <c r="D9" s="10"/>
      <c r="E9" s="11"/>
      <c r="F9" s="10"/>
      <c r="G9" s="2"/>
      <c r="H9" s="2"/>
      <c r="I9" s="2"/>
      <c r="J9" s="10"/>
      <c r="K9" s="10"/>
      <c r="L9" s="10"/>
      <c r="M9" s="10"/>
      <c r="N9" s="10"/>
    </row>
    <row r="10" spans="1:14" x14ac:dyDescent="0.15">
      <c r="A10" s="32" t="s">
        <v>35</v>
      </c>
      <c r="B10" s="33">
        <v>193</v>
      </c>
      <c r="C10" s="33" t="s">
        <v>36</v>
      </c>
      <c r="D10" s="33" t="s">
        <v>37</v>
      </c>
      <c r="E10" s="34">
        <v>163</v>
      </c>
      <c r="F10" s="35" t="s">
        <v>38</v>
      </c>
      <c r="G10" s="36">
        <v>6.5</v>
      </c>
      <c r="H10" s="33" t="s">
        <v>39</v>
      </c>
      <c r="I10" s="37">
        <v>11.5</v>
      </c>
      <c r="J10" s="38">
        <v>28512.758699999998</v>
      </c>
      <c r="K10" s="38">
        <v>523864</v>
      </c>
      <c r="L10" s="38">
        <v>8240</v>
      </c>
      <c r="M10" s="38">
        <v>532104</v>
      </c>
      <c r="N10" s="39"/>
    </row>
    <row r="11" spans="1:14" x14ac:dyDescent="0.15">
      <c r="A11" s="32" t="s">
        <v>35</v>
      </c>
      <c r="B11" s="33">
        <v>193</v>
      </c>
      <c r="C11" s="33" t="s">
        <v>36</v>
      </c>
      <c r="D11" s="33" t="s">
        <v>37</v>
      </c>
      <c r="E11" s="34">
        <v>139</v>
      </c>
      <c r="F11" s="35" t="s">
        <v>40</v>
      </c>
      <c r="G11" s="36">
        <v>6.3</v>
      </c>
      <c r="H11" s="33" t="s">
        <v>39</v>
      </c>
      <c r="I11" s="37">
        <v>24.5</v>
      </c>
      <c r="J11" s="38">
        <v>139000</v>
      </c>
      <c r="K11" s="38">
        <v>2553843</v>
      </c>
      <c r="L11" s="38">
        <v>38952</v>
      </c>
      <c r="M11" s="38">
        <v>2592795</v>
      </c>
      <c r="N11" s="39"/>
    </row>
    <row r="12" spans="1:14" x14ac:dyDescent="0.15">
      <c r="A12" s="32" t="s">
        <v>35</v>
      </c>
      <c r="B12" s="33">
        <v>199</v>
      </c>
      <c r="C12" s="33" t="s">
        <v>41</v>
      </c>
      <c r="D12" s="33" t="s">
        <v>37</v>
      </c>
      <c r="E12" s="34">
        <v>168</v>
      </c>
      <c r="F12" s="35" t="s">
        <v>42</v>
      </c>
      <c r="G12" s="36">
        <v>6.5</v>
      </c>
      <c r="H12" s="33" t="s">
        <v>39</v>
      </c>
      <c r="I12" s="37">
        <v>11.5</v>
      </c>
      <c r="J12" s="38">
        <v>38582.31</v>
      </c>
      <c r="K12" s="38">
        <v>708872</v>
      </c>
      <c r="L12" s="38">
        <v>11150</v>
      </c>
      <c r="M12" s="38">
        <v>720022</v>
      </c>
      <c r="N12" s="39"/>
    </row>
    <row r="13" spans="1:14" x14ac:dyDescent="0.15">
      <c r="A13" s="32" t="s">
        <v>35</v>
      </c>
      <c r="B13" s="33">
        <v>199</v>
      </c>
      <c r="C13" s="33" t="s">
        <v>41</v>
      </c>
      <c r="D13" s="33" t="s">
        <v>37</v>
      </c>
      <c r="E13" s="34">
        <v>143</v>
      </c>
      <c r="F13" s="35" t="s">
        <v>43</v>
      </c>
      <c r="G13" s="36">
        <v>6.3</v>
      </c>
      <c r="H13" s="33" t="s">
        <v>39</v>
      </c>
      <c r="I13" s="37">
        <v>24.5</v>
      </c>
      <c r="J13" s="38">
        <v>143000</v>
      </c>
      <c r="K13" s="38">
        <v>2627335</v>
      </c>
      <c r="L13" s="38">
        <v>40073</v>
      </c>
      <c r="M13" s="38">
        <v>2667408</v>
      </c>
      <c r="N13" s="39"/>
    </row>
    <row r="14" spans="1:14" x14ac:dyDescent="0.15">
      <c r="A14" s="32" t="s">
        <v>35</v>
      </c>
      <c r="B14" s="33">
        <v>202</v>
      </c>
      <c r="C14" s="33" t="s">
        <v>44</v>
      </c>
      <c r="D14" s="33" t="s">
        <v>37</v>
      </c>
      <c r="E14" s="34">
        <v>230</v>
      </c>
      <c r="F14" s="35" t="s">
        <v>45</v>
      </c>
      <c r="G14" s="36">
        <v>7.4</v>
      </c>
      <c r="H14" s="33" t="s">
        <v>39</v>
      </c>
      <c r="I14" s="37">
        <v>5</v>
      </c>
      <c r="J14" s="38">
        <v>0</v>
      </c>
      <c r="K14" s="38">
        <v>0</v>
      </c>
      <c r="L14" s="38">
        <v>0</v>
      </c>
      <c r="M14" s="38">
        <v>0</v>
      </c>
      <c r="N14" s="39"/>
    </row>
    <row r="15" spans="1:14" x14ac:dyDescent="0.15">
      <c r="A15" s="32" t="s">
        <v>46</v>
      </c>
      <c r="B15" s="33">
        <v>202</v>
      </c>
      <c r="C15" s="33" t="s">
        <v>44</v>
      </c>
      <c r="D15" s="33" t="s">
        <v>37</v>
      </c>
      <c r="E15" s="34">
        <v>317</v>
      </c>
      <c r="F15" s="35" t="s">
        <v>47</v>
      </c>
      <c r="G15" s="36">
        <v>7.4</v>
      </c>
      <c r="H15" s="33" t="s">
        <v>39</v>
      </c>
      <c r="I15" s="37">
        <v>20</v>
      </c>
      <c r="J15" s="38">
        <v>309128.48</v>
      </c>
      <c r="K15" s="38">
        <v>5679608</v>
      </c>
      <c r="L15" s="38">
        <v>107559</v>
      </c>
      <c r="M15" s="38">
        <v>5787167</v>
      </c>
      <c r="N15" s="39"/>
    </row>
    <row r="16" spans="1:14" x14ac:dyDescent="0.15">
      <c r="A16" s="32" t="s">
        <v>48</v>
      </c>
      <c r="B16" s="33">
        <v>211</v>
      </c>
      <c r="C16" s="33" t="s">
        <v>49</v>
      </c>
      <c r="D16" s="33" t="s">
        <v>37</v>
      </c>
      <c r="E16" s="34">
        <v>290</v>
      </c>
      <c r="F16" s="33" t="s">
        <v>50</v>
      </c>
      <c r="G16" s="36">
        <v>6.9</v>
      </c>
      <c r="H16" s="33" t="s">
        <v>39</v>
      </c>
      <c r="I16" s="37">
        <v>20</v>
      </c>
      <c r="J16" s="38">
        <v>162705.9</v>
      </c>
      <c r="K16" s="38">
        <v>2989391</v>
      </c>
      <c r="L16" s="38">
        <v>39598</v>
      </c>
      <c r="M16" s="38">
        <v>3028989</v>
      </c>
      <c r="N16" s="39"/>
    </row>
    <row r="17" spans="1:14" x14ac:dyDescent="0.15">
      <c r="A17" s="32" t="s">
        <v>48</v>
      </c>
      <c r="B17" s="33">
        <v>211</v>
      </c>
      <c r="C17" s="33" t="s">
        <v>49</v>
      </c>
      <c r="D17" s="33" t="s">
        <v>37</v>
      </c>
      <c r="E17" s="34">
        <v>128</v>
      </c>
      <c r="F17" s="33" t="s">
        <v>51</v>
      </c>
      <c r="G17" s="36">
        <v>6.9</v>
      </c>
      <c r="H17" s="33" t="s">
        <v>39</v>
      </c>
      <c r="I17" s="37">
        <v>20</v>
      </c>
      <c r="J17" s="38">
        <v>71279.759999999995</v>
      </c>
      <c r="K17" s="38">
        <v>1309621</v>
      </c>
      <c r="L17" s="38">
        <v>17347</v>
      </c>
      <c r="M17" s="38">
        <v>1326968</v>
      </c>
      <c r="N17" s="39"/>
    </row>
    <row r="18" spans="1:14" x14ac:dyDescent="0.15">
      <c r="A18" s="32" t="s">
        <v>52</v>
      </c>
      <c r="B18" s="33">
        <v>211</v>
      </c>
      <c r="C18" s="33" t="s">
        <v>49</v>
      </c>
      <c r="D18" s="33" t="s">
        <v>37</v>
      </c>
      <c r="E18" s="34">
        <v>22</v>
      </c>
      <c r="F18" s="33" t="s">
        <v>53</v>
      </c>
      <c r="G18" s="36">
        <v>6.9</v>
      </c>
      <c r="H18" s="33" t="s">
        <v>39</v>
      </c>
      <c r="I18" s="37">
        <v>20</v>
      </c>
      <c r="J18" s="38">
        <v>36564.22</v>
      </c>
      <c r="K18" s="38">
        <v>671793</v>
      </c>
      <c r="L18" s="38">
        <v>8899</v>
      </c>
      <c r="M18" s="38">
        <v>680692</v>
      </c>
      <c r="N18" s="39"/>
    </row>
    <row r="19" spans="1:14" x14ac:dyDescent="0.15">
      <c r="A19" s="32"/>
      <c r="B19" s="33"/>
      <c r="C19" s="33"/>
      <c r="D19" s="33"/>
      <c r="E19" s="34"/>
      <c r="F19" s="33"/>
      <c r="G19" s="36"/>
      <c r="H19" s="33"/>
      <c r="I19" s="37"/>
      <c r="J19" s="38"/>
      <c r="K19" s="38"/>
      <c r="L19" s="38"/>
      <c r="M19" s="38"/>
      <c r="N19" s="39"/>
    </row>
    <row r="20" spans="1:14" x14ac:dyDescent="0.15">
      <c r="A20" s="32" t="s">
        <v>48</v>
      </c>
      <c r="B20" s="33">
        <v>221</v>
      </c>
      <c r="C20" s="33" t="s">
        <v>54</v>
      </c>
      <c r="D20" s="33" t="s">
        <v>55</v>
      </c>
      <c r="E20" s="34">
        <v>330</v>
      </c>
      <c r="F20" s="33" t="s">
        <v>56</v>
      </c>
      <c r="G20" s="36">
        <v>7.4</v>
      </c>
      <c r="H20" s="33" t="s">
        <v>57</v>
      </c>
      <c r="I20" s="37">
        <v>20</v>
      </c>
      <c r="J20" s="38">
        <v>260000</v>
      </c>
      <c r="K20" s="38">
        <v>4776972</v>
      </c>
      <c r="L20" s="38">
        <v>67735</v>
      </c>
      <c r="M20" s="38">
        <v>4844707</v>
      </c>
      <c r="N20" s="39"/>
    </row>
    <row r="21" spans="1:14" x14ac:dyDescent="0.15">
      <c r="A21" s="32" t="s">
        <v>48</v>
      </c>
      <c r="B21" s="33">
        <v>221</v>
      </c>
      <c r="C21" s="33" t="s">
        <v>54</v>
      </c>
      <c r="D21" s="33" t="s">
        <v>55</v>
      </c>
      <c r="E21" s="34">
        <v>43</v>
      </c>
      <c r="F21" s="33" t="s">
        <v>58</v>
      </c>
      <c r="G21" s="36">
        <v>7.4</v>
      </c>
      <c r="H21" s="33" t="s">
        <v>57</v>
      </c>
      <c r="I21" s="37">
        <v>20</v>
      </c>
      <c r="J21" s="38">
        <v>34000</v>
      </c>
      <c r="K21" s="38">
        <v>624681</v>
      </c>
      <c r="L21" s="38">
        <v>8857</v>
      </c>
      <c r="M21" s="38">
        <v>633538</v>
      </c>
      <c r="N21" s="39"/>
    </row>
    <row r="22" spans="1:14" x14ac:dyDescent="0.15">
      <c r="A22" s="32" t="s">
        <v>48</v>
      </c>
      <c r="B22" s="33">
        <v>221</v>
      </c>
      <c r="C22" s="33" t="s">
        <v>54</v>
      </c>
      <c r="D22" s="33" t="s">
        <v>55</v>
      </c>
      <c r="E22" s="34">
        <v>240</v>
      </c>
      <c r="F22" s="33" t="s">
        <v>59</v>
      </c>
      <c r="G22" s="36">
        <v>7.4</v>
      </c>
      <c r="H22" s="33" t="s">
        <v>57</v>
      </c>
      <c r="I22" s="37">
        <v>12</v>
      </c>
      <c r="J22" s="38">
        <v>81969.81</v>
      </c>
      <c r="K22" s="38">
        <v>1506029</v>
      </c>
      <c r="L22" s="38">
        <v>21355</v>
      </c>
      <c r="M22" s="38">
        <v>1527384</v>
      </c>
      <c r="N22" s="39"/>
    </row>
    <row r="23" spans="1:14" x14ac:dyDescent="0.15">
      <c r="A23" s="32" t="s">
        <v>48</v>
      </c>
      <c r="B23" s="33">
        <v>221</v>
      </c>
      <c r="C23" s="33" t="s">
        <v>54</v>
      </c>
      <c r="D23" s="33" t="s">
        <v>55</v>
      </c>
      <c r="E23" s="34">
        <v>55</v>
      </c>
      <c r="F23" s="33" t="s">
        <v>60</v>
      </c>
      <c r="G23" s="36">
        <v>7.4</v>
      </c>
      <c r="H23" s="33" t="s">
        <v>57</v>
      </c>
      <c r="I23" s="37">
        <v>12</v>
      </c>
      <c r="J23" s="38">
        <v>18496.72</v>
      </c>
      <c r="K23" s="38">
        <v>339840</v>
      </c>
      <c r="L23" s="38">
        <v>4852</v>
      </c>
      <c r="M23" s="38">
        <v>344692</v>
      </c>
      <c r="N23" s="39"/>
    </row>
    <row r="24" spans="1:14" x14ac:dyDescent="0.15">
      <c r="A24" s="32" t="s">
        <v>52</v>
      </c>
      <c r="B24" s="33">
        <v>221</v>
      </c>
      <c r="C24" s="33" t="s">
        <v>54</v>
      </c>
      <c r="D24" s="33" t="s">
        <v>55</v>
      </c>
      <c r="E24" s="34">
        <v>50</v>
      </c>
      <c r="F24" s="33" t="s">
        <v>61</v>
      </c>
      <c r="G24" s="36">
        <v>7.4</v>
      </c>
      <c r="H24" s="33" t="s">
        <v>57</v>
      </c>
      <c r="I24" s="37">
        <v>20</v>
      </c>
      <c r="J24" s="38">
        <v>84031</v>
      </c>
      <c r="K24" s="38">
        <v>1543899</v>
      </c>
      <c r="L24" s="38">
        <v>21798</v>
      </c>
      <c r="M24" s="38">
        <v>1565697</v>
      </c>
      <c r="N24" s="39"/>
    </row>
    <row r="25" spans="1:14" x14ac:dyDescent="0.15">
      <c r="A25" s="32" t="s">
        <v>62</v>
      </c>
      <c r="B25" s="33">
        <v>225</v>
      </c>
      <c r="C25" s="33" t="s">
        <v>63</v>
      </c>
      <c r="D25" s="33" t="s">
        <v>55</v>
      </c>
      <c r="E25" s="34">
        <v>427</v>
      </c>
      <c r="F25" s="33" t="s">
        <v>64</v>
      </c>
      <c r="G25" s="36">
        <v>7.5</v>
      </c>
      <c r="H25" s="33" t="s">
        <v>65</v>
      </c>
      <c r="I25" s="37">
        <v>24</v>
      </c>
      <c r="J25" s="38">
        <v>336855</v>
      </c>
      <c r="K25" s="38">
        <v>6189027</v>
      </c>
      <c r="L25" s="38">
        <v>113946</v>
      </c>
      <c r="M25" s="38">
        <v>6302973</v>
      </c>
      <c r="N25" s="39"/>
    </row>
    <row r="26" spans="1:14" x14ac:dyDescent="0.15">
      <c r="A26" s="32" t="s">
        <v>66</v>
      </c>
      <c r="B26" s="33">
        <v>225</v>
      </c>
      <c r="C26" s="33" t="s">
        <v>63</v>
      </c>
      <c r="D26" s="33" t="s">
        <v>55</v>
      </c>
      <c r="E26" s="34">
        <v>36</v>
      </c>
      <c r="F26" s="33" t="s">
        <v>67</v>
      </c>
      <c r="G26" s="36">
        <v>7.5</v>
      </c>
      <c r="H26" s="33" t="s">
        <v>65</v>
      </c>
      <c r="I26" s="37">
        <v>24</v>
      </c>
      <c r="J26" s="38">
        <v>58656</v>
      </c>
      <c r="K26" s="38">
        <v>1077685</v>
      </c>
      <c r="L26" s="38">
        <v>19841</v>
      </c>
      <c r="M26" s="38">
        <v>1097526</v>
      </c>
      <c r="N26" s="39"/>
    </row>
    <row r="27" spans="1:14" x14ac:dyDescent="0.15">
      <c r="A27" s="32"/>
      <c r="B27" s="33"/>
      <c r="C27" s="33"/>
      <c r="D27" s="33"/>
      <c r="E27" s="34"/>
      <c r="F27" s="33"/>
      <c r="G27" s="36"/>
      <c r="H27" s="33"/>
      <c r="I27" s="37"/>
      <c r="J27" s="38"/>
      <c r="K27" s="38"/>
      <c r="L27" s="38"/>
      <c r="M27" s="38"/>
      <c r="N27" s="39"/>
    </row>
    <row r="28" spans="1:14" x14ac:dyDescent="0.15">
      <c r="A28" s="32" t="s">
        <v>62</v>
      </c>
      <c r="B28" s="33">
        <v>228</v>
      </c>
      <c r="C28" s="33" t="s">
        <v>73</v>
      </c>
      <c r="D28" s="33" t="s">
        <v>55</v>
      </c>
      <c r="E28" s="34">
        <v>433</v>
      </c>
      <c r="F28" s="33" t="s">
        <v>42</v>
      </c>
      <c r="G28" s="36">
        <v>7.5</v>
      </c>
      <c r="H28" s="33" t="s">
        <v>65</v>
      </c>
      <c r="I28" s="37">
        <v>21</v>
      </c>
      <c r="J28" s="38">
        <v>298852</v>
      </c>
      <c r="K28" s="38">
        <v>5490799</v>
      </c>
      <c r="L28" s="38">
        <v>101091</v>
      </c>
      <c r="M28" s="38">
        <v>5591890</v>
      </c>
      <c r="N28" s="39"/>
    </row>
    <row r="29" spans="1:14" x14ac:dyDescent="0.15">
      <c r="A29" s="32" t="s">
        <v>66</v>
      </c>
      <c r="B29" s="33">
        <v>228</v>
      </c>
      <c r="C29" s="33" t="s">
        <v>73</v>
      </c>
      <c r="D29" s="33" t="s">
        <v>55</v>
      </c>
      <c r="E29" s="34">
        <v>60</v>
      </c>
      <c r="F29" s="33" t="s">
        <v>43</v>
      </c>
      <c r="G29" s="36">
        <v>7.5</v>
      </c>
      <c r="H29" s="33" t="s">
        <v>65</v>
      </c>
      <c r="I29" s="37">
        <v>21</v>
      </c>
      <c r="J29" s="38">
        <v>97759</v>
      </c>
      <c r="K29" s="38">
        <v>1796123</v>
      </c>
      <c r="L29" s="38">
        <v>33069</v>
      </c>
      <c r="M29" s="38">
        <v>1829192</v>
      </c>
      <c r="N29" s="39"/>
    </row>
    <row r="30" spans="1:14" x14ac:dyDescent="0.15">
      <c r="A30" s="32" t="s">
        <v>80</v>
      </c>
      <c r="B30" s="33">
        <v>236</v>
      </c>
      <c r="C30" s="33" t="s">
        <v>81</v>
      </c>
      <c r="D30" s="33" t="s">
        <v>55</v>
      </c>
      <c r="E30" s="34">
        <v>403</v>
      </c>
      <c r="F30" s="35" t="s">
        <v>82</v>
      </c>
      <c r="G30" s="36">
        <v>7</v>
      </c>
      <c r="H30" s="33" t="s">
        <v>65</v>
      </c>
      <c r="I30" s="37">
        <v>19</v>
      </c>
      <c r="J30" s="38">
        <v>281797.83</v>
      </c>
      <c r="K30" s="38">
        <v>5177463</v>
      </c>
      <c r="L30" s="38">
        <v>117459</v>
      </c>
      <c r="M30" s="38">
        <v>5294922</v>
      </c>
      <c r="N30" s="39"/>
    </row>
    <row r="31" spans="1:14" x14ac:dyDescent="0.15">
      <c r="A31" s="32" t="s">
        <v>83</v>
      </c>
      <c r="B31" s="33">
        <v>236</v>
      </c>
      <c r="C31" s="33" t="s">
        <v>81</v>
      </c>
      <c r="D31" s="33" t="s">
        <v>55</v>
      </c>
      <c r="E31" s="34">
        <v>35.5</v>
      </c>
      <c r="F31" s="35" t="s">
        <v>84</v>
      </c>
      <c r="G31" s="36">
        <v>6.5</v>
      </c>
      <c r="H31" s="33" t="s">
        <v>65</v>
      </c>
      <c r="I31" s="37">
        <v>20</v>
      </c>
      <c r="J31" s="38">
        <v>54583.99</v>
      </c>
      <c r="K31" s="38">
        <v>1002870</v>
      </c>
      <c r="L31" s="38">
        <v>0</v>
      </c>
      <c r="M31" s="38">
        <v>1002870</v>
      </c>
      <c r="N31" s="39"/>
    </row>
    <row r="32" spans="1:14" x14ac:dyDescent="0.15">
      <c r="A32" s="32" t="s">
        <v>85</v>
      </c>
      <c r="B32" s="33">
        <v>239</v>
      </c>
      <c r="C32" s="33" t="s">
        <v>86</v>
      </c>
      <c r="D32" s="33" t="s">
        <v>55</v>
      </c>
      <c r="E32" s="34">
        <v>2100</v>
      </c>
      <c r="F32" s="33" t="s">
        <v>50</v>
      </c>
      <c r="G32" s="36">
        <v>6.8</v>
      </c>
      <c r="H32" s="33" t="s">
        <v>39</v>
      </c>
      <c r="I32" s="37">
        <v>4</v>
      </c>
      <c r="J32" s="38"/>
      <c r="K32" s="38"/>
      <c r="L32" s="38"/>
      <c r="M32" s="38"/>
      <c r="N32" s="39"/>
    </row>
    <row r="33" spans="1:14" x14ac:dyDescent="0.15">
      <c r="A33" s="32" t="s">
        <v>85</v>
      </c>
      <c r="B33" s="33">
        <v>239</v>
      </c>
      <c r="C33" s="33" t="s">
        <v>86</v>
      </c>
      <c r="D33" s="33" t="s">
        <v>55</v>
      </c>
      <c r="E33" s="34">
        <v>590</v>
      </c>
      <c r="F33" s="33" t="s">
        <v>53</v>
      </c>
      <c r="G33" s="36">
        <v>6.8</v>
      </c>
      <c r="H33" s="33" t="s">
        <v>39</v>
      </c>
      <c r="I33" s="37">
        <v>14</v>
      </c>
      <c r="J33" s="38">
        <v>247301.39</v>
      </c>
      <c r="K33" s="38">
        <v>4543661</v>
      </c>
      <c r="L33" s="38">
        <v>4153.5200000000004</v>
      </c>
      <c r="M33" s="38">
        <v>4547814.4800000004</v>
      </c>
      <c r="N33" s="39"/>
    </row>
    <row r="34" spans="1:14" x14ac:dyDescent="0.15">
      <c r="A34" s="32" t="s">
        <v>87</v>
      </c>
      <c r="B34" s="33">
        <v>239</v>
      </c>
      <c r="C34" s="33" t="s">
        <v>86</v>
      </c>
      <c r="D34" s="33" t="s">
        <v>55</v>
      </c>
      <c r="E34" s="34">
        <v>48</v>
      </c>
      <c r="F34" s="33" t="s">
        <v>88</v>
      </c>
      <c r="G34" s="36">
        <v>6.8</v>
      </c>
      <c r="H34" s="33" t="s">
        <v>39</v>
      </c>
      <c r="I34" s="37">
        <v>14</v>
      </c>
      <c r="J34" s="38">
        <v>73210.509999999995</v>
      </c>
      <c r="K34" s="38">
        <v>1345095</v>
      </c>
      <c r="L34" s="38">
        <v>0</v>
      </c>
      <c r="M34" s="38">
        <v>1345094.53</v>
      </c>
      <c r="N34" s="39"/>
    </row>
    <row r="35" spans="1:14" x14ac:dyDescent="0.15">
      <c r="A35" s="32"/>
      <c r="B35" s="33"/>
      <c r="C35" s="33"/>
      <c r="D35" s="33"/>
      <c r="E35" s="34"/>
      <c r="F35" s="33"/>
      <c r="G35" s="36"/>
      <c r="H35" s="33"/>
      <c r="I35" s="37"/>
      <c r="J35" s="38"/>
      <c r="K35" s="38"/>
      <c r="L35" s="38"/>
      <c r="M35" s="38"/>
      <c r="N35" s="39"/>
    </row>
    <row r="36" spans="1:14" x14ac:dyDescent="0.15">
      <c r="A36" s="32" t="s">
        <v>48</v>
      </c>
      <c r="B36" s="33">
        <v>245</v>
      </c>
      <c r="C36" s="33" t="s">
        <v>95</v>
      </c>
      <c r="D36" s="33" t="s">
        <v>55</v>
      </c>
      <c r="E36" s="34">
        <v>800</v>
      </c>
      <c r="F36" s="33" t="s">
        <v>96</v>
      </c>
      <c r="G36" s="36">
        <v>7</v>
      </c>
      <c r="H36" s="33" t="s">
        <v>57</v>
      </c>
      <c r="I36" s="36">
        <v>19.75</v>
      </c>
      <c r="J36" s="38">
        <v>434361.66</v>
      </c>
      <c r="K36" s="38">
        <v>7980514</v>
      </c>
      <c r="L36" s="38">
        <v>107195</v>
      </c>
      <c r="M36" s="38">
        <v>8087709</v>
      </c>
      <c r="N36" s="39"/>
    </row>
    <row r="37" spans="1:14" x14ac:dyDescent="0.15">
      <c r="A37" s="32" t="s">
        <v>48</v>
      </c>
      <c r="B37" s="33">
        <v>245</v>
      </c>
      <c r="C37" s="33" t="s">
        <v>95</v>
      </c>
      <c r="D37" s="33" t="s">
        <v>55</v>
      </c>
      <c r="E37" s="34">
        <v>95</v>
      </c>
      <c r="F37" s="33" t="s">
        <v>97</v>
      </c>
      <c r="G37" s="36">
        <v>7</v>
      </c>
      <c r="H37" s="33" t="s">
        <v>57</v>
      </c>
      <c r="I37" s="36">
        <v>19.75</v>
      </c>
      <c r="J37" s="38">
        <v>51827.56</v>
      </c>
      <c r="K37" s="38">
        <v>952226</v>
      </c>
      <c r="L37" s="38">
        <v>12789</v>
      </c>
      <c r="M37" s="38">
        <v>965015</v>
      </c>
      <c r="N37" s="39"/>
    </row>
    <row r="38" spans="1:14" x14ac:dyDescent="0.15">
      <c r="A38" s="32" t="s">
        <v>71</v>
      </c>
      <c r="B38" s="33">
        <v>245</v>
      </c>
      <c r="C38" s="33" t="s">
        <v>95</v>
      </c>
      <c r="D38" s="33" t="s">
        <v>55</v>
      </c>
      <c r="E38" s="34">
        <v>90</v>
      </c>
      <c r="F38" s="33" t="s">
        <v>98</v>
      </c>
      <c r="G38" s="36">
        <v>7</v>
      </c>
      <c r="H38" s="33" t="s">
        <v>57</v>
      </c>
      <c r="I38" s="36">
        <v>19.75</v>
      </c>
      <c r="J38" s="38">
        <v>132836</v>
      </c>
      <c r="K38" s="38">
        <v>2440592</v>
      </c>
      <c r="L38" s="38">
        <v>32785</v>
      </c>
      <c r="M38" s="38">
        <v>2473377</v>
      </c>
      <c r="N38" s="39"/>
    </row>
    <row r="39" spans="1:14" x14ac:dyDescent="0.15">
      <c r="A39" s="32" t="s">
        <v>48</v>
      </c>
      <c r="B39" s="33">
        <v>247</v>
      </c>
      <c r="C39" s="33" t="s">
        <v>99</v>
      </c>
      <c r="D39" s="33" t="s">
        <v>55</v>
      </c>
      <c r="E39" s="34">
        <v>470</v>
      </c>
      <c r="F39" s="33" t="s">
        <v>100</v>
      </c>
      <c r="G39" s="36">
        <v>6.3</v>
      </c>
      <c r="H39" s="33" t="s">
        <v>57</v>
      </c>
      <c r="I39" s="36">
        <v>25</v>
      </c>
      <c r="J39" s="38">
        <v>281306.40000000002</v>
      </c>
      <c r="K39" s="38">
        <v>5168434</v>
      </c>
      <c r="L39" s="38">
        <v>10536</v>
      </c>
      <c r="M39" s="38">
        <v>5178970</v>
      </c>
      <c r="N39" s="39"/>
    </row>
    <row r="40" spans="1:14" x14ac:dyDescent="0.15">
      <c r="A40" s="32" t="s">
        <v>48</v>
      </c>
      <c r="B40" s="33">
        <v>247</v>
      </c>
      <c r="C40" s="33" t="s">
        <v>99</v>
      </c>
      <c r="D40" s="33" t="s">
        <v>55</v>
      </c>
      <c r="E40" s="34">
        <v>25</v>
      </c>
      <c r="F40" s="33" t="s">
        <v>101</v>
      </c>
      <c r="G40" s="36">
        <v>6.3</v>
      </c>
      <c r="H40" s="33" t="s">
        <v>57</v>
      </c>
      <c r="I40" s="36">
        <v>25</v>
      </c>
      <c r="J40" s="38">
        <v>15547.98</v>
      </c>
      <c r="K40" s="38">
        <v>285663</v>
      </c>
      <c r="L40" s="38">
        <v>582</v>
      </c>
      <c r="M40" s="38">
        <v>286245</v>
      </c>
      <c r="N40" s="39"/>
    </row>
    <row r="41" spans="1:14" x14ac:dyDescent="0.15">
      <c r="A41" s="32" t="s">
        <v>52</v>
      </c>
      <c r="B41" s="33">
        <v>247</v>
      </c>
      <c r="C41" s="33" t="s">
        <v>99</v>
      </c>
      <c r="D41" s="33" t="s">
        <v>55</v>
      </c>
      <c r="E41" s="34">
        <v>27</v>
      </c>
      <c r="F41" s="33" t="s">
        <v>102</v>
      </c>
      <c r="G41" s="36">
        <v>7.3</v>
      </c>
      <c r="H41" s="33" t="s">
        <v>57</v>
      </c>
      <c r="I41" s="36">
        <v>25</v>
      </c>
      <c r="J41" s="38">
        <v>41684.76</v>
      </c>
      <c r="K41" s="38">
        <v>765873</v>
      </c>
      <c r="L41" s="38">
        <v>1565</v>
      </c>
      <c r="M41" s="38">
        <v>767438</v>
      </c>
      <c r="N41" s="39"/>
    </row>
    <row r="42" spans="1:14" x14ac:dyDescent="0.15">
      <c r="A42" s="32" t="s">
        <v>103</v>
      </c>
      <c r="B42" s="33">
        <v>262</v>
      </c>
      <c r="C42" s="33" t="s">
        <v>104</v>
      </c>
      <c r="D42" s="33" t="s">
        <v>55</v>
      </c>
      <c r="E42" s="34">
        <v>405</v>
      </c>
      <c r="F42" s="33" t="s">
        <v>105</v>
      </c>
      <c r="G42" s="36">
        <v>5.75</v>
      </c>
      <c r="H42" s="33" t="s">
        <v>39</v>
      </c>
      <c r="I42" s="36">
        <v>6</v>
      </c>
      <c r="J42" s="38">
        <v>12681.8</v>
      </c>
      <c r="K42" s="38">
        <v>233002</v>
      </c>
      <c r="L42" s="38">
        <v>3244</v>
      </c>
      <c r="M42" s="38">
        <v>236246</v>
      </c>
      <c r="N42" s="39"/>
    </row>
    <row r="43" spans="1:14" x14ac:dyDescent="0.15">
      <c r="A43" s="32" t="s">
        <v>103</v>
      </c>
      <c r="B43" s="33">
        <v>262</v>
      </c>
      <c r="C43" s="33" t="s">
        <v>104</v>
      </c>
      <c r="D43" s="33" t="s">
        <v>55</v>
      </c>
      <c r="E43" s="34">
        <v>104</v>
      </c>
      <c r="F43" s="33" t="s">
        <v>106</v>
      </c>
      <c r="G43" s="36">
        <v>5.75</v>
      </c>
      <c r="H43" s="33" t="s">
        <v>39</v>
      </c>
      <c r="I43" s="36">
        <v>6</v>
      </c>
      <c r="J43" s="38">
        <v>2717.5</v>
      </c>
      <c r="K43" s="38">
        <v>49929</v>
      </c>
      <c r="L43" s="38">
        <v>695</v>
      </c>
      <c r="M43" s="38">
        <v>50624</v>
      </c>
      <c r="N43" s="39"/>
    </row>
    <row r="44" spans="1:14" x14ac:dyDescent="0.15">
      <c r="A44" s="32" t="s">
        <v>103</v>
      </c>
      <c r="B44" s="33">
        <v>262</v>
      </c>
      <c r="C44" s="33" t="s">
        <v>104</v>
      </c>
      <c r="D44" s="33" t="s">
        <v>55</v>
      </c>
      <c r="E44" s="34">
        <v>465</v>
      </c>
      <c r="F44" s="33" t="s">
        <v>107</v>
      </c>
      <c r="G44" s="36">
        <v>6.5</v>
      </c>
      <c r="H44" s="33" t="s">
        <v>39</v>
      </c>
      <c r="I44" s="36">
        <v>20</v>
      </c>
      <c r="J44" s="38">
        <v>120000</v>
      </c>
      <c r="K44" s="38">
        <v>2204756</v>
      </c>
      <c r="L44" s="38">
        <v>34597</v>
      </c>
      <c r="M44" s="38">
        <v>2239353</v>
      </c>
      <c r="N44" s="39"/>
    </row>
    <row r="45" spans="1:14" x14ac:dyDescent="0.15">
      <c r="A45" s="32" t="s">
        <v>103</v>
      </c>
      <c r="B45" s="33">
        <v>262</v>
      </c>
      <c r="C45" s="33" t="s">
        <v>104</v>
      </c>
      <c r="D45" s="33" t="s">
        <v>55</v>
      </c>
      <c r="E45" s="34">
        <v>121</v>
      </c>
      <c r="F45" s="33" t="s">
        <v>108</v>
      </c>
      <c r="G45" s="36">
        <v>6.5</v>
      </c>
      <c r="H45" s="33" t="s">
        <v>39</v>
      </c>
      <c r="I45" s="36">
        <v>20</v>
      </c>
      <c r="J45" s="38">
        <v>30000</v>
      </c>
      <c r="K45" s="38">
        <v>551189</v>
      </c>
      <c r="L45" s="38">
        <v>8649</v>
      </c>
      <c r="M45" s="38">
        <v>559838</v>
      </c>
      <c r="N45" s="39"/>
    </row>
    <row r="46" spans="1:14" x14ac:dyDescent="0.15">
      <c r="A46" s="32" t="s">
        <v>109</v>
      </c>
      <c r="B46" s="33">
        <v>262</v>
      </c>
      <c r="C46" s="33" t="s">
        <v>104</v>
      </c>
      <c r="D46" s="33" t="s">
        <v>55</v>
      </c>
      <c r="E46" s="34">
        <v>35</v>
      </c>
      <c r="F46" s="33" t="s">
        <v>110</v>
      </c>
      <c r="G46" s="36">
        <v>6.5</v>
      </c>
      <c r="H46" s="33" t="s">
        <v>39</v>
      </c>
      <c r="I46" s="36">
        <v>20</v>
      </c>
      <c r="J46" s="38">
        <v>49487</v>
      </c>
      <c r="K46" s="38">
        <v>909223</v>
      </c>
      <c r="L46" s="38">
        <v>14267</v>
      </c>
      <c r="M46" s="38">
        <v>923490</v>
      </c>
      <c r="N46" s="39"/>
    </row>
    <row r="47" spans="1:14" x14ac:dyDescent="0.15">
      <c r="A47" s="32"/>
      <c r="B47" s="33"/>
      <c r="C47" s="33"/>
      <c r="D47" s="33"/>
      <c r="E47" s="34"/>
      <c r="F47" s="33"/>
      <c r="G47" s="36"/>
      <c r="H47" s="33"/>
      <c r="I47" s="36"/>
      <c r="J47" s="38"/>
      <c r="K47" s="38"/>
      <c r="L47" s="38"/>
      <c r="M47" s="38"/>
      <c r="N47" s="39"/>
    </row>
    <row r="48" spans="1:14" x14ac:dyDescent="0.15">
      <c r="A48" s="32" t="s">
        <v>62</v>
      </c>
      <c r="B48" s="33">
        <v>270</v>
      </c>
      <c r="C48" s="33" t="s">
        <v>111</v>
      </c>
      <c r="D48" s="33" t="s">
        <v>55</v>
      </c>
      <c r="E48" s="34">
        <v>450</v>
      </c>
      <c r="F48" s="33" t="s">
        <v>45</v>
      </c>
      <c r="G48" s="36">
        <v>7</v>
      </c>
      <c r="H48" s="33" t="s">
        <v>65</v>
      </c>
      <c r="I48" s="36">
        <v>21</v>
      </c>
      <c r="J48" s="38">
        <v>341238</v>
      </c>
      <c r="K48" s="38">
        <v>6269556</v>
      </c>
      <c r="L48" s="38">
        <v>107862</v>
      </c>
      <c r="M48" s="38">
        <v>6377418</v>
      </c>
      <c r="N48" s="39"/>
    </row>
    <row r="49" spans="1:14" x14ac:dyDescent="0.15">
      <c r="A49" s="32" t="s">
        <v>66</v>
      </c>
      <c r="B49" s="33">
        <v>270</v>
      </c>
      <c r="C49" s="33" t="s">
        <v>111</v>
      </c>
      <c r="D49" s="33" t="s">
        <v>55</v>
      </c>
      <c r="E49" s="34">
        <v>80</v>
      </c>
      <c r="F49" s="33" t="s">
        <v>47</v>
      </c>
      <c r="G49" s="36">
        <v>7</v>
      </c>
      <c r="H49" s="33" t="s">
        <v>65</v>
      </c>
      <c r="I49" s="36">
        <v>21</v>
      </c>
      <c r="J49" s="38">
        <v>116065</v>
      </c>
      <c r="K49" s="38">
        <v>2132459</v>
      </c>
      <c r="L49" s="38">
        <v>36687</v>
      </c>
      <c r="M49" s="38">
        <v>2169146</v>
      </c>
      <c r="N49" s="39"/>
    </row>
    <row r="50" spans="1:14" x14ac:dyDescent="0.15">
      <c r="A50" s="32" t="s">
        <v>112</v>
      </c>
      <c r="B50" s="33">
        <v>271</v>
      </c>
      <c r="C50" s="33" t="s">
        <v>113</v>
      </c>
      <c r="D50" s="33" t="s">
        <v>55</v>
      </c>
      <c r="E50" s="34">
        <v>185</v>
      </c>
      <c r="F50" s="33" t="s">
        <v>114</v>
      </c>
      <c r="G50" s="36">
        <v>5.5</v>
      </c>
      <c r="H50" s="33" t="s">
        <v>57</v>
      </c>
      <c r="I50" s="36">
        <v>5</v>
      </c>
      <c r="J50" s="38">
        <v>0</v>
      </c>
      <c r="K50" s="38">
        <v>0</v>
      </c>
      <c r="L50" s="38"/>
      <c r="M50" s="38">
        <v>0</v>
      </c>
      <c r="N50" s="39"/>
    </row>
    <row r="51" spans="1:14" x14ac:dyDescent="0.15">
      <c r="A51" s="32" t="s">
        <v>112</v>
      </c>
      <c r="B51" s="33">
        <v>271</v>
      </c>
      <c r="C51" s="33" t="s">
        <v>113</v>
      </c>
      <c r="D51" s="33" t="s">
        <v>55</v>
      </c>
      <c r="E51" s="34">
        <v>47</v>
      </c>
      <c r="F51" s="33" t="s">
        <v>56</v>
      </c>
      <c r="G51" s="36">
        <v>5.5</v>
      </c>
      <c r="H51" s="33" t="s">
        <v>57</v>
      </c>
      <c r="I51" s="36">
        <v>5</v>
      </c>
      <c r="J51" s="38">
        <v>0</v>
      </c>
      <c r="K51" s="38">
        <v>0</v>
      </c>
      <c r="L51" s="38">
        <v>0</v>
      </c>
      <c r="M51" s="38">
        <v>0</v>
      </c>
      <c r="N51" s="39"/>
    </row>
    <row r="52" spans="1:14" x14ac:dyDescent="0.15">
      <c r="A52" s="32" t="s">
        <v>112</v>
      </c>
      <c r="B52" s="33">
        <v>271</v>
      </c>
      <c r="C52" s="33" t="s">
        <v>113</v>
      </c>
      <c r="D52" s="33" t="s">
        <v>55</v>
      </c>
      <c r="E52" s="34">
        <v>795</v>
      </c>
      <c r="F52" s="33" t="s">
        <v>69</v>
      </c>
      <c r="G52" s="36">
        <v>6.5</v>
      </c>
      <c r="H52" s="33" t="s">
        <v>57</v>
      </c>
      <c r="I52" s="36">
        <v>22.25</v>
      </c>
      <c r="J52" s="38">
        <v>553924.11</v>
      </c>
      <c r="K52" s="38">
        <v>10177231</v>
      </c>
      <c r="L52" s="38">
        <v>69670</v>
      </c>
      <c r="M52" s="38">
        <v>10246901</v>
      </c>
      <c r="N52" s="39"/>
    </row>
    <row r="53" spans="1:14" x14ac:dyDescent="0.15">
      <c r="A53" s="32" t="s">
        <v>112</v>
      </c>
      <c r="B53" s="33">
        <v>271</v>
      </c>
      <c r="C53" s="33" t="s">
        <v>113</v>
      </c>
      <c r="D53" s="33" t="s">
        <v>55</v>
      </c>
      <c r="E53" s="34">
        <v>203</v>
      </c>
      <c r="F53" s="33" t="s">
        <v>76</v>
      </c>
      <c r="G53" s="36">
        <v>6.5</v>
      </c>
      <c r="H53" s="33" t="s">
        <v>57</v>
      </c>
      <c r="I53" s="36">
        <v>22.25</v>
      </c>
      <c r="J53" s="38">
        <v>141882.29999999999</v>
      </c>
      <c r="K53" s="38">
        <v>2606799</v>
      </c>
      <c r="L53" s="38">
        <v>17845</v>
      </c>
      <c r="M53" s="38">
        <v>2624644</v>
      </c>
      <c r="N53" s="39"/>
    </row>
    <row r="54" spans="1:14" x14ac:dyDescent="0.15">
      <c r="A54" s="32" t="s">
        <v>115</v>
      </c>
      <c r="B54" s="33">
        <v>271</v>
      </c>
      <c r="C54" s="33" t="s">
        <v>113</v>
      </c>
      <c r="D54" s="33" t="s">
        <v>55</v>
      </c>
      <c r="E54" s="34">
        <v>90</v>
      </c>
      <c r="F54" s="33" t="s">
        <v>96</v>
      </c>
      <c r="G54" s="36">
        <v>6.5</v>
      </c>
      <c r="H54" s="33" t="s">
        <v>57</v>
      </c>
      <c r="I54" s="36">
        <v>22.25</v>
      </c>
      <c r="J54" s="38">
        <v>127252.2</v>
      </c>
      <c r="K54" s="38">
        <v>2338001</v>
      </c>
      <c r="L54" s="38">
        <v>16005</v>
      </c>
      <c r="M54" s="38">
        <v>2354006</v>
      </c>
      <c r="N54" s="39"/>
    </row>
    <row r="55" spans="1:14" x14ac:dyDescent="0.15">
      <c r="A55" s="32" t="s">
        <v>48</v>
      </c>
      <c r="B55" s="33">
        <v>280</v>
      </c>
      <c r="C55" s="33" t="s">
        <v>116</v>
      </c>
      <c r="D55" s="33" t="s">
        <v>55</v>
      </c>
      <c r="E55" s="34">
        <v>1100</v>
      </c>
      <c r="F55" s="33" t="s">
        <v>117</v>
      </c>
      <c r="G55" s="36">
        <v>6.3419999999999996</v>
      </c>
      <c r="H55" s="33" t="s">
        <v>78</v>
      </c>
      <c r="I55" s="36">
        <v>7.5</v>
      </c>
      <c r="J55" s="38">
        <v>1073216.43</v>
      </c>
      <c r="K55" s="38">
        <v>19718173</v>
      </c>
      <c r="L55" s="38">
        <v>514849</v>
      </c>
      <c r="M55" s="38">
        <v>20233022</v>
      </c>
      <c r="N55" s="39"/>
    </row>
    <row r="56" spans="1:14" x14ac:dyDescent="0.15">
      <c r="A56" s="32" t="s">
        <v>48</v>
      </c>
      <c r="B56" s="33">
        <v>280</v>
      </c>
      <c r="C56" s="33" t="s">
        <v>116</v>
      </c>
      <c r="D56" s="33" t="s">
        <v>55</v>
      </c>
      <c r="E56" s="34">
        <v>1215</v>
      </c>
      <c r="F56" s="33" t="s">
        <v>118</v>
      </c>
      <c r="G56" s="36">
        <v>6.3419999999999996</v>
      </c>
      <c r="H56" s="33" t="s">
        <v>78</v>
      </c>
      <c r="I56" s="36">
        <v>7.5</v>
      </c>
      <c r="J56" s="38">
        <v>1185416.43</v>
      </c>
      <c r="K56" s="38">
        <v>21779621</v>
      </c>
      <c r="L56" s="38">
        <v>568673</v>
      </c>
      <c r="M56" s="38">
        <v>22348294</v>
      </c>
      <c r="N56" s="39"/>
    </row>
    <row r="57" spans="1:14" x14ac:dyDescent="0.15">
      <c r="A57" s="32"/>
      <c r="B57" s="33"/>
      <c r="C57" s="33"/>
      <c r="D57" s="33"/>
      <c r="E57" s="34"/>
      <c r="F57" s="33"/>
      <c r="G57" s="36"/>
      <c r="H57" s="33"/>
      <c r="I57" s="36"/>
      <c r="J57" s="38"/>
      <c r="K57" s="38"/>
      <c r="L57" s="38"/>
      <c r="M57" s="38"/>
      <c r="N57" s="39"/>
    </row>
    <row r="58" spans="1:14" x14ac:dyDescent="0.15">
      <c r="A58" s="32" t="s">
        <v>112</v>
      </c>
      <c r="B58" s="33">
        <v>282</v>
      </c>
      <c r="C58" s="33" t="s">
        <v>119</v>
      </c>
      <c r="D58" s="33" t="s">
        <v>55</v>
      </c>
      <c r="E58" s="34">
        <v>280</v>
      </c>
      <c r="F58" s="33" t="s">
        <v>120</v>
      </c>
      <c r="G58" s="36">
        <v>5</v>
      </c>
      <c r="H58" s="33" t="s">
        <v>57</v>
      </c>
      <c r="I58" s="36">
        <v>5</v>
      </c>
      <c r="J58" s="38">
        <v>0</v>
      </c>
      <c r="K58" s="38">
        <v>0</v>
      </c>
      <c r="L58" s="38">
        <v>0</v>
      </c>
      <c r="M58" s="38">
        <v>0</v>
      </c>
      <c r="N58" s="39"/>
    </row>
    <row r="59" spans="1:14" x14ac:dyDescent="0.15">
      <c r="A59" s="32" t="s">
        <v>112</v>
      </c>
      <c r="B59" s="33">
        <v>282</v>
      </c>
      <c r="C59" s="33" t="s">
        <v>119</v>
      </c>
      <c r="D59" s="33" t="s">
        <v>55</v>
      </c>
      <c r="E59" s="34">
        <v>73</v>
      </c>
      <c r="F59" s="33" t="s">
        <v>58</v>
      </c>
      <c r="G59" s="36">
        <v>5</v>
      </c>
      <c r="H59" s="33" t="s">
        <v>57</v>
      </c>
      <c r="I59" s="36">
        <v>5</v>
      </c>
      <c r="J59" s="38">
        <v>0</v>
      </c>
      <c r="K59" s="38">
        <v>0</v>
      </c>
      <c r="L59" s="38">
        <v>0</v>
      </c>
      <c r="M59" s="38">
        <v>0</v>
      </c>
      <c r="N59" s="39"/>
    </row>
    <row r="60" spans="1:14" x14ac:dyDescent="0.15">
      <c r="A60" s="32" t="s">
        <v>112</v>
      </c>
      <c r="B60" s="33">
        <v>282</v>
      </c>
      <c r="C60" s="33" t="s">
        <v>119</v>
      </c>
      <c r="D60" s="33" t="s">
        <v>55</v>
      </c>
      <c r="E60" s="34">
        <v>1090</v>
      </c>
      <c r="F60" s="33" t="s">
        <v>70</v>
      </c>
      <c r="G60" s="36">
        <v>6</v>
      </c>
      <c r="H60" s="33" t="s">
        <v>57</v>
      </c>
      <c r="I60" s="36">
        <v>25</v>
      </c>
      <c r="J60" s="38">
        <v>817014.63</v>
      </c>
      <c r="K60" s="38">
        <v>15010985</v>
      </c>
      <c r="L60" s="38">
        <v>21883</v>
      </c>
      <c r="M60" s="38">
        <v>15032868</v>
      </c>
      <c r="N60" s="39"/>
    </row>
    <row r="61" spans="1:14" x14ac:dyDescent="0.15">
      <c r="A61" s="32" t="s">
        <v>112</v>
      </c>
      <c r="B61" s="33">
        <v>282</v>
      </c>
      <c r="C61" s="33" t="s">
        <v>119</v>
      </c>
      <c r="D61" s="33" t="s">
        <v>55</v>
      </c>
      <c r="E61" s="34">
        <v>274</v>
      </c>
      <c r="F61" s="33" t="s">
        <v>79</v>
      </c>
      <c r="G61" s="36">
        <v>6</v>
      </c>
      <c r="H61" s="33" t="s">
        <v>57</v>
      </c>
      <c r="I61" s="36">
        <v>25</v>
      </c>
      <c r="J61" s="38">
        <v>203761.49</v>
      </c>
      <c r="K61" s="38">
        <v>3743704</v>
      </c>
      <c r="L61" s="38">
        <v>5457</v>
      </c>
      <c r="M61" s="38">
        <v>3749161</v>
      </c>
      <c r="N61" s="39"/>
    </row>
    <row r="62" spans="1:14" x14ac:dyDescent="0.15">
      <c r="A62" s="32" t="s">
        <v>121</v>
      </c>
      <c r="B62" s="33">
        <v>282</v>
      </c>
      <c r="C62" s="33" t="s">
        <v>119</v>
      </c>
      <c r="D62" s="33" t="s">
        <v>55</v>
      </c>
      <c r="E62" s="34">
        <v>197</v>
      </c>
      <c r="F62" s="33" t="s">
        <v>97</v>
      </c>
      <c r="G62" s="36">
        <v>6</v>
      </c>
      <c r="H62" s="33" t="s">
        <v>57</v>
      </c>
      <c r="I62" s="36">
        <v>25</v>
      </c>
      <c r="J62" s="38">
        <v>267498.90999999997</v>
      </c>
      <c r="K62" s="38">
        <v>4914749</v>
      </c>
      <c r="L62" s="38">
        <v>7165</v>
      </c>
      <c r="M62" s="38">
        <v>4921914</v>
      </c>
      <c r="N62" s="39"/>
    </row>
    <row r="63" spans="1:14" x14ac:dyDescent="0.15">
      <c r="A63" s="32" t="s">
        <v>122</v>
      </c>
      <c r="B63" s="33">
        <v>283</v>
      </c>
      <c r="C63" s="33" t="s">
        <v>123</v>
      </c>
      <c r="D63" s="33" t="s">
        <v>55</v>
      </c>
      <c r="E63" s="34">
        <v>438</v>
      </c>
      <c r="F63" s="35" t="s">
        <v>124</v>
      </c>
      <c r="G63" s="36">
        <v>6</v>
      </c>
      <c r="H63" s="33" t="s">
        <v>65</v>
      </c>
      <c r="I63" s="36">
        <v>22</v>
      </c>
      <c r="J63" s="38">
        <v>377753.36</v>
      </c>
      <c r="K63" s="38">
        <v>6940451</v>
      </c>
      <c r="L63" s="38">
        <v>135284</v>
      </c>
      <c r="M63" s="38">
        <v>7075735</v>
      </c>
      <c r="N63" s="39"/>
    </row>
    <row r="64" spans="1:14" x14ac:dyDescent="0.15">
      <c r="A64" s="32" t="s">
        <v>125</v>
      </c>
      <c r="B64" s="33">
        <v>283</v>
      </c>
      <c r="C64" s="33" t="s">
        <v>123</v>
      </c>
      <c r="D64" s="33" t="s">
        <v>55</v>
      </c>
      <c r="E64" s="34">
        <v>122.8</v>
      </c>
      <c r="F64" s="33" t="s">
        <v>126</v>
      </c>
      <c r="G64" s="36">
        <v>6</v>
      </c>
      <c r="H64" s="33" t="s">
        <v>65</v>
      </c>
      <c r="I64" s="36">
        <v>22.5</v>
      </c>
      <c r="J64" s="38">
        <v>167537.37</v>
      </c>
      <c r="K64" s="38">
        <v>3078159</v>
      </c>
      <c r="L64" s="38">
        <v>0</v>
      </c>
      <c r="M64" s="38">
        <v>3078159</v>
      </c>
      <c r="N64" s="39"/>
    </row>
    <row r="65" spans="1:14" x14ac:dyDescent="0.15">
      <c r="A65" s="32" t="s">
        <v>112</v>
      </c>
      <c r="B65" s="33">
        <v>290</v>
      </c>
      <c r="C65" s="33" t="s">
        <v>127</v>
      </c>
      <c r="D65" s="33" t="s">
        <v>55</v>
      </c>
      <c r="E65" s="34">
        <v>1500</v>
      </c>
      <c r="F65" s="33" t="s">
        <v>128</v>
      </c>
      <c r="G65" s="36">
        <v>7</v>
      </c>
      <c r="H65" s="33" t="s">
        <v>129</v>
      </c>
      <c r="I65" s="36">
        <v>6</v>
      </c>
      <c r="J65" s="38">
        <v>1500000</v>
      </c>
      <c r="K65" s="38">
        <v>27559455</v>
      </c>
      <c r="L65" s="38">
        <v>371972</v>
      </c>
      <c r="M65" s="38">
        <v>27931427</v>
      </c>
      <c r="N65" s="39"/>
    </row>
    <row r="66" spans="1:14" x14ac:dyDescent="0.15">
      <c r="A66" s="32" t="s">
        <v>112</v>
      </c>
      <c r="B66" s="33">
        <v>290</v>
      </c>
      <c r="C66" s="33" t="s">
        <v>127</v>
      </c>
      <c r="D66" s="33" t="s">
        <v>55</v>
      </c>
      <c r="E66" s="34">
        <v>1E-3</v>
      </c>
      <c r="F66" s="33" t="s">
        <v>72</v>
      </c>
      <c r="G66" s="36">
        <v>0</v>
      </c>
      <c r="H66" s="33" t="s">
        <v>129</v>
      </c>
      <c r="I66" s="36">
        <v>6</v>
      </c>
      <c r="J66" s="38">
        <v>1</v>
      </c>
      <c r="K66" s="38">
        <v>18</v>
      </c>
      <c r="L66" s="38">
        <v>0</v>
      </c>
      <c r="M66" s="38">
        <v>18</v>
      </c>
      <c r="N66" s="39"/>
    </row>
    <row r="67" spans="1:14" x14ac:dyDescent="0.15">
      <c r="A67" s="32"/>
      <c r="B67" s="33"/>
      <c r="C67" s="33"/>
      <c r="D67" s="33"/>
      <c r="E67" s="34"/>
      <c r="F67" s="33"/>
      <c r="G67" s="36"/>
      <c r="H67" s="33"/>
      <c r="I67" s="36"/>
      <c r="J67" s="38"/>
      <c r="K67" s="38"/>
      <c r="L67" s="38"/>
      <c r="M67" s="38"/>
      <c r="N67" s="39"/>
    </row>
    <row r="68" spans="1:14" x14ac:dyDescent="0.15">
      <c r="A68" s="32" t="s">
        <v>48</v>
      </c>
      <c r="B68" s="33">
        <v>294</v>
      </c>
      <c r="C68" s="40" t="s">
        <v>130</v>
      </c>
      <c r="D68" s="33" t="s">
        <v>55</v>
      </c>
      <c r="E68" s="34">
        <v>400</v>
      </c>
      <c r="F68" s="33" t="s">
        <v>131</v>
      </c>
      <c r="G68" s="36">
        <v>6.25</v>
      </c>
      <c r="H68" s="33" t="s">
        <v>57</v>
      </c>
      <c r="I68" s="36">
        <v>20.83</v>
      </c>
      <c r="J68" s="38">
        <v>250759.23</v>
      </c>
      <c r="K68" s="38">
        <v>4607192</v>
      </c>
      <c r="L68" s="38">
        <v>8542</v>
      </c>
      <c r="M68" s="38">
        <v>4615734</v>
      </c>
      <c r="N68" s="39"/>
    </row>
    <row r="69" spans="1:14" x14ac:dyDescent="0.15">
      <c r="A69" s="32" t="s">
        <v>48</v>
      </c>
      <c r="B69" s="33">
        <v>294</v>
      </c>
      <c r="C69" s="40" t="s">
        <v>130</v>
      </c>
      <c r="D69" s="33" t="s">
        <v>55</v>
      </c>
      <c r="E69" s="34">
        <v>69</v>
      </c>
      <c r="F69" s="33" t="s">
        <v>132</v>
      </c>
      <c r="G69" s="36">
        <v>6.25</v>
      </c>
      <c r="H69" s="33" t="s">
        <v>57</v>
      </c>
      <c r="I69" s="36">
        <v>20.83</v>
      </c>
      <c r="J69" s="38">
        <v>42987.3</v>
      </c>
      <c r="K69" s="38">
        <v>789804</v>
      </c>
      <c r="L69" s="38">
        <v>1464</v>
      </c>
      <c r="M69" s="38">
        <v>791268</v>
      </c>
      <c r="N69" s="39"/>
    </row>
    <row r="70" spans="1:14" x14ac:dyDescent="0.15">
      <c r="A70" s="32" t="s">
        <v>52</v>
      </c>
      <c r="B70" s="33">
        <v>294</v>
      </c>
      <c r="C70" s="40" t="s">
        <v>130</v>
      </c>
      <c r="D70" s="33" t="s">
        <v>55</v>
      </c>
      <c r="E70" s="34">
        <v>31.8</v>
      </c>
      <c r="F70" s="33" t="s">
        <v>133</v>
      </c>
      <c r="G70" s="36">
        <v>6.75</v>
      </c>
      <c r="H70" s="33" t="s">
        <v>57</v>
      </c>
      <c r="I70" s="36">
        <v>20.83</v>
      </c>
      <c r="J70" s="38">
        <v>44443.9</v>
      </c>
      <c r="K70" s="38">
        <v>816566</v>
      </c>
      <c r="L70" s="38">
        <v>1780</v>
      </c>
      <c r="M70" s="38">
        <v>818346</v>
      </c>
      <c r="N70" s="39"/>
    </row>
    <row r="71" spans="1:14" x14ac:dyDescent="0.15">
      <c r="A71" s="32" t="s">
        <v>112</v>
      </c>
      <c r="B71" s="33">
        <v>299</v>
      </c>
      <c r="C71" s="40" t="s">
        <v>139</v>
      </c>
      <c r="D71" s="33" t="s">
        <v>37</v>
      </c>
      <c r="E71" s="41">
        <v>750</v>
      </c>
      <c r="F71" s="33" t="s">
        <v>140</v>
      </c>
      <c r="G71" s="36">
        <v>5</v>
      </c>
      <c r="H71" s="33" t="s">
        <v>129</v>
      </c>
      <c r="I71" s="36">
        <v>6</v>
      </c>
      <c r="J71" s="38">
        <v>692815.13</v>
      </c>
      <c r="K71" s="38">
        <v>12729072</v>
      </c>
      <c r="L71" s="38">
        <v>123306</v>
      </c>
      <c r="M71" s="38">
        <v>12852378</v>
      </c>
      <c r="N71" s="39"/>
    </row>
    <row r="72" spans="1:14" x14ac:dyDescent="0.15">
      <c r="A72" s="32" t="s">
        <v>115</v>
      </c>
      <c r="B72" s="33">
        <v>299</v>
      </c>
      <c r="C72" s="40" t="s">
        <v>139</v>
      </c>
      <c r="D72" s="33" t="s">
        <v>37</v>
      </c>
      <c r="E72" s="41">
        <v>1E-3</v>
      </c>
      <c r="F72" s="33" t="s">
        <v>61</v>
      </c>
      <c r="G72" s="36">
        <v>0</v>
      </c>
      <c r="H72" s="33" t="s">
        <v>129</v>
      </c>
      <c r="I72" s="36">
        <v>6</v>
      </c>
      <c r="J72" s="38">
        <v>1</v>
      </c>
      <c r="K72" s="38">
        <v>18</v>
      </c>
      <c r="L72" s="38">
        <v>0</v>
      </c>
      <c r="M72" s="38">
        <v>18</v>
      </c>
      <c r="N72" s="39"/>
    </row>
    <row r="73" spans="1:14" x14ac:dyDescent="0.15">
      <c r="A73" s="32" t="s">
        <v>141</v>
      </c>
      <c r="B73" s="33">
        <v>300</v>
      </c>
      <c r="C73" s="33" t="s">
        <v>142</v>
      </c>
      <c r="D73" s="33" t="s">
        <v>37</v>
      </c>
      <c r="E73" s="34">
        <v>275</v>
      </c>
      <c r="F73" s="33" t="s">
        <v>143</v>
      </c>
      <c r="G73" s="36">
        <v>6.2</v>
      </c>
      <c r="H73" s="33" t="s">
        <v>65</v>
      </c>
      <c r="I73" s="36">
        <v>22.75</v>
      </c>
      <c r="J73" s="38">
        <v>237355</v>
      </c>
      <c r="K73" s="38">
        <v>4360916</v>
      </c>
      <c r="L73" s="38">
        <v>6556</v>
      </c>
      <c r="M73" s="38">
        <v>4367472</v>
      </c>
      <c r="N73" s="39"/>
    </row>
    <row r="74" spans="1:14" x14ac:dyDescent="0.15">
      <c r="A74" s="32" t="s">
        <v>144</v>
      </c>
      <c r="B74" s="33">
        <v>300</v>
      </c>
      <c r="C74" s="40" t="s">
        <v>142</v>
      </c>
      <c r="D74" s="33" t="s">
        <v>37</v>
      </c>
      <c r="E74" s="34">
        <v>74</v>
      </c>
      <c r="F74" s="33" t="s">
        <v>145</v>
      </c>
      <c r="G74" s="36">
        <v>6.2</v>
      </c>
      <c r="H74" s="33" t="s">
        <v>65</v>
      </c>
      <c r="I74" s="36">
        <v>22.75</v>
      </c>
      <c r="J74" s="38">
        <v>62662</v>
      </c>
      <c r="K74" s="38">
        <v>1151287</v>
      </c>
      <c r="L74" s="38">
        <v>1726</v>
      </c>
      <c r="M74" s="38">
        <v>1153013</v>
      </c>
      <c r="N74" s="39"/>
    </row>
    <row r="75" spans="1:14" x14ac:dyDescent="0.15">
      <c r="A75" s="32" t="s">
        <v>146</v>
      </c>
      <c r="B75" s="33">
        <v>300</v>
      </c>
      <c r="C75" s="40" t="s">
        <v>142</v>
      </c>
      <c r="D75" s="33" t="s">
        <v>37</v>
      </c>
      <c r="E75" s="34">
        <v>70</v>
      </c>
      <c r="F75" s="33" t="s">
        <v>147</v>
      </c>
      <c r="G75" s="36">
        <v>6.2</v>
      </c>
      <c r="H75" s="33" t="s">
        <v>65</v>
      </c>
      <c r="I75" s="36">
        <v>22.75</v>
      </c>
      <c r="J75" s="38">
        <v>70000</v>
      </c>
      <c r="K75" s="38">
        <v>1286108</v>
      </c>
      <c r="L75" s="38">
        <v>427936</v>
      </c>
      <c r="M75" s="44">
        <v>1714044</v>
      </c>
      <c r="N75" s="7"/>
    </row>
    <row r="76" spans="1:14" x14ac:dyDescent="0.15">
      <c r="A76" s="32"/>
      <c r="B76" s="42"/>
      <c r="C76" s="42"/>
      <c r="D76" s="33"/>
      <c r="E76" s="34"/>
      <c r="F76" s="33"/>
      <c r="G76" s="36"/>
      <c r="H76" s="33"/>
      <c r="I76" s="36"/>
      <c r="J76" s="38"/>
      <c r="K76" s="38"/>
      <c r="L76" s="38"/>
      <c r="M76" s="38"/>
      <c r="N76" s="39"/>
    </row>
    <row r="77" spans="1:14" x14ac:dyDescent="0.15">
      <c r="A77" s="32" t="s">
        <v>148</v>
      </c>
      <c r="B77" s="43">
        <v>310</v>
      </c>
      <c r="C77" s="43" t="s">
        <v>149</v>
      </c>
      <c r="D77" s="33" t="s">
        <v>37</v>
      </c>
      <c r="E77" s="34">
        <v>155</v>
      </c>
      <c r="F77" s="33" t="s">
        <v>150</v>
      </c>
      <c r="G77" s="36">
        <v>2.2000000000000002</v>
      </c>
      <c r="H77" s="33" t="s">
        <v>78</v>
      </c>
      <c r="I77" s="36">
        <v>1.33</v>
      </c>
      <c r="J77" s="38">
        <v>0</v>
      </c>
      <c r="K77" s="38">
        <v>0</v>
      </c>
      <c r="L77" s="38">
        <v>0</v>
      </c>
      <c r="M77" s="38">
        <v>0</v>
      </c>
      <c r="N77" s="35"/>
    </row>
    <row r="78" spans="1:14" x14ac:dyDescent="0.15">
      <c r="A78" s="32" t="s">
        <v>148</v>
      </c>
      <c r="B78" s="43">
        <v>310</v>
      </c>
      <c r="C78" s="43" t="s">
        <v>149</v>
      </c>
      <c r="D78" s="33" t="s">
        <v>37</v>
      </c>
      <c r="E78" s="34">
        <v>855</v>
      </c>
      <c r="F78" s="33" t="s">
        <v>151</v>
      </c>
      <c r="G78" s="36">
        <v>2.9</v>
      </c>
      <c r="H78" s="33" t="s">
        <v>78</v>
      </c>
      <c r="I78" s="36">
        <v>2.33</v>
      </c>
      <c r="J78" s="38">
        <v>0</v>
      </c>
      <c r="K78" s="38">
        <v>0</v>
      </c>
      <c r="L78" s="38">
        <v>0</v>
      </c>
      <c r="M78" s="38">
        <v>0</v>
      </c>
      <c r="N78" s="39"/>
    </row>
    <row r="79" spans="1:14" x14ac:dyDescent="0.15">
      <c r="A79" s="32" t="s">
        <v>148</v>
      </c>
      <c r="B79" s="43">
        <v>310</v>
      </c>
      <c r="C79" s="43" t="s">
        <v>149</v>
      </c>
      <c r="D79" s="33" t="s">
        <v>37</v>
      </c>
      <c r="E79" s="34">
        <v>800</v>
      </c>
      <c r="F79" s="33" t="s">
        <v>152</v>
      </c>
      <c r="G79" s="36">
        <v>4.0999999999999996</v>
      </c>
      <c r="H79" s="33" t="s">
        <v>78</v>
      </c>
      <c r="I79" s="36">
        <v>3.33</v>
      </c>
      <c r="J79" s="38">
        <v>0</v>
      </c>
      <c r="K79" s="38">
        <v>0</v>
      </c>
      <c r="L79" s="38">
        <v>0</v>
      </c>
      <c r="M79" s="38">
        <v>0</v>
      </c>
      <c r="N79" s="39"/>
    </row>
    <row r="80" spans="1:14" x14ac:dyDescent="0.15">
      <c r="A80" s="32" t="s">
        <v>148</v>
      </c>
      <c r="B80" s="43">
        <v>310</v>
      </c>
      <c r="C80" s="43" t="s">
        <v>149</v>
      </c>
      <c r="D80" s="33" t="s">
        <v>37</v>
      </c>
      <c r="E80" s="34">
        <v>185</v>
      </c>
      <c r="F80" s="33" t="s">
        <v>153</v>
      </c>
      <c r="G80" s="36">
        <v>4.5</v>
      </c>
      <c r="H80" s="33" t="s">
        <v>78</v>
      </c>
      <c r="I80" s="36">
        <v>4.33</v>
      </c>
      <c r="J80" s="38">
        <v>0</v>
      </c>
      <c r="K80" s="38">
        <v>0</v>
      </c>
      <c r="L80" s="38">
        <v>0</v>
      </c>
      <c r="M80" s="38">
        <v>0</v>
      </c>
      <c r="N80" s="39"/>
    </row>
    <row r="81" spans="1:220" x14ac:dyDescent="0.15">
      <c r="A81" s="32" t="s">
        <v>148</v>
      </c>
      <c r="B81" s="43">
        <v>310</v>
      </c>
      <c r="C81" s="43" t="s">
        <v>149</v>
      </c>
      <c r="D81" s="33" t="s">
        <v>37</v>
      </c>
      <c r="E81" s="34">
        <v>2.8</v>
      </c>
      <c r="F81" s="33" t="s">
        <v>154</v>
      </c>
      <c r="G81" s="36">
        <v>2.2000000000000002</v>
      </c>
      <c r="H81" s="33" t="s">
        <v>78</v>
      </c>
      <c r="I81" s="36">
        <v>1.33</v>
      </c>
      <c r="J81" s="38">
        <v>0</v>
      </c>
      <c r="K81" s="38">
        <v>0</v>
      </c>
      <c r="L81" s="38">
        <v>0</v>
      </c>
      <c r="M81" s="38">
        <v>0</v>
      </c>
      <c r="N81" s="39"/>
    </row>
    <row r="82" spans="1:220" x14ac:dyDescent="0.15">
      <c r="A82" s="32" t="s">
        <v>148</v>
      </c>
      <c r="B82" s="43">
        <v>310</v>
      </c>
      <c r="C82" s="43" t="s">
        <v>149</v>
      </c>
      <c r="D82" s="33" t="s">
        <v>37</v>
      </c>
      <c r="E82" s="34">
        <v>3.7</v>
      </c>
      <c r="F82" s="33" t="s">
        <v>155</v>
      </c>
      <c r="G82" s="36">
        <v>2.9</v>
      </c>
      <c r="H82" s="33" t="s">
        <v>78</v>
      </c>
      <c r="I82" s="36">
        <v>2.33</v>
      </c>
      <c r="J82" s="38">
        <v>0</v>
      </c>
      <c r="K82" s="38">
        <v>0</v>
      </c>
      <c r="L82" s="38">
        <v>0</v>
      </c>
      <c r="M82" s="38">
        <v>0</v>
      </c>
      <c r="N82" s="39"/>
    </row>
    <row r="83" spans="1:220" x14ac:dyDescent="0.15">
      <c r="A83" s="32" t="s">
        <v>148</v>
      </c>
      <c r="B83" s="43">
        <v>310</v>
      </c>
      <c r="C83" s="43" t="s">
        <v>149</v>
      </c>
      <c r="D83" s="33" t="s">
        <v>37</v>
      </c>
      <c r="E83" s="34">
        <v>9</v>
      </c>
      <c r="F83" s="33" t="s">
        <v>156</v>
      </c>
      <c r="G83" s="36">
        <v>4.0999999999999996</v>
      </c>
      <c r="H83" s="33" t="s">
        <v>78</v>
      </c>
      <c r="I83" s="36">
        <v>3.33</v>
      </c>
      <c r="J83" s="38">
        <v>0</v>
      </c>
      <c r="K83" s="38">
        <v>0</v>
      </c>
      <c r="L83" s="38">
        <v>0</v>
      </c>
      <c r="M83" s="38">
        <v>0</v>
      </c>
      <c r="N83" s="39"/>
    </row>
    <row r="84" spans="1:220" x14ac:dyDescent="0.15">
      <c r="A84" s="32" t="s">
        <v>148</v>
      </c>
      <c r="B84" s="43">
        <v>310</v>
      </c>
      <c r="C84" s="43" t="s">
        <v>149</v>
      </c>
      <c r="D84" s="33" t="s">
        <v>37</v>
      </c>
      <c r="E84" s="34">
        <v>2.2999999999999998</v>
      </c>
      <c r="F84" s="33" t="s">
        <v>157</v>
      </c>
      <c r="G84" s="36">
        <v>4.5</v>
      </c>
      <c r="H84" s="33" t="s">
        <v>78</v>
      </c>
      <c r="I84" s="36">
        <v>4.33</v>
      </c>
      <c r="J84" s="38">
        <v>0</v>
      </c>
      <c r="K84" s="38">
        <v>0</v>
      </c>
      <c r="L84" s="38">
        <v>0</v>
      </c>
      <c r="M84" s="38">
        <v>0</v>
      </c>
      <c r="N84" s="39"/>
    </row>
    <row r="85" spans="1:220" x14ac:dyDescent="0.15">
      <c r="A85" s="32" t="s">
        <v>158</v>
      </c>
      <c r="B85" s="43">
        <v>310</v>
      </c>
      <c r="C85" s="43" t="s">
        <v>159</v>
      </c>
      <c r="D85" s="33" t="s">
        <v>37</v>
      </c>
      <c r="E85" s="34">
        <v>595</v>
      </c>
      <c r="F85" s="33" t="s">
        <v>160</v>
      </c>
      <c r="G85" s="36">
        <v>4.0999999999999996</v>
      </c>
      <c r="H85" s="33" t="s">
        <v>78</v>
      </c>
      <c r="I85" s="36">
        <v>3.75</v>
      </c>
      <c r="J85" s="38">
        <v>0</v>
      </c>
      <c r="K85" s="38">
        <v>0</v>
      </c>
      <c r="L85" s="38">
        <v>0</v>
      </c>
      <c r="M85" s="38">
        <v>0</v>
      </c>
      <c r="N85" s="39"/>
    </row>
    <row r="86" spans="1:220" x14ac:dyDescent="0.15">
      <c r="A86" s="32" t="s">
        <v>158</v>
      </c>
      <c r="B86" s="43">
        <v>310</v>
      </c>
      <c r="C86" s="43" t="s">
        <v>159</v>
      </c>
      <c r="D86" s="33" t="s">
        <v>37</v>
      </c>
      <c r="E86" s="34">
        <v>655</v>
      </c>
      <c r="F86" s="33" t="s">
        <v>161</v>
      </c>
      <c r="G86" s="36">
        <v>4.5999999999999996</v>
      </c>
      <c r="H86" s="33" t="s">
        <v>78</v>
      </c>
      <c r="I86" s="36">
        <v>4.75</v>
      </c>
      <c r="J86" s="38">
        <v>655000</v>
      </c>
      <c r="K86" s="38">
        <v>12034295</v>
      </c>
      <c r="L86" s="38">
        <v>2218086</v>
      </c>
      <c r="M86" s="38">
        <v>14252381</v>
      </c>
      <c r="N86" s="39"/>
    </row>
    <row r="87" spans="1:220" x14ac:dyDescent="0.15">
      <c r="A87" s="32" t="s">
        <v>158</v>
      </c>
      <c r="B87" s="43">
        <v>310</v>
      </c>
      <c r="C87" s="43" t="s">
        <v>159</v>
      </c>
      <c r="D87" s="33" t="s">
        <v>37</v>
      </c>
      <c r="E87" s="34">
        <v>5.4</v>
      </c>
      <c r="F87" s="33" t="s">
        <v>162</v>
      </c>
      <c r="G87" s="36">
        <v>4.0999999999999996</v>
      </c>
      <c r="H87" s="33" t="s">
        <v>78</v>
      </c>
      <c r="I87" s="36">
        <v>3.75</v>
      </c>
      <c r="J87" s="38">
        <v>0</v>
      </c>
      <c r="K87" s="38">
        <v>0</v>
      </c>
      <c r="L87" s="38">
        <v>0</v>
      </c>
      <c r="M87" s="38">
        <v>0</v>
      </c>
      <c r="N87" s="39"/>
    </row>
    <row r="88" spans="1:220" x14ac:dyDescent="0.15">
      <c r="A88" s="32" t="s">
        <v>158</v>
      </c>
      <c r="B88" s="43">
        <v>310</v>
      </c>
      <c r="C88" s="43" t="s">
        <v>159</v>
      </c>
      <c r="D88" s="33" t="s">
        <v>37</v>
      </c>
      <c r="E88" s="34">
        <v>10.1</v>
      </c>
      <c r="F88" s="33" t="s">
        <v>163</v>
      </c>
      <c r="G88" s="36">
        <v>4.5999999999999996</v>
      </c>
      <c r="H88" s="33" t="s">
        <v>78</v>
      </c>
      <c r="I88" s="36">
        <v>4.75</v>
      </c>
      <c r="J88" s="38">
        <v>10100</v>
      </c>
      <c r="K88" s="38">
        <v>185567</v>
      </c>
      <c r="L88" s="38">
        <v>34203</v>
      </c>
      <c r="M88" s="38">
        <v>219770</v>
      </c>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c r="HA88" s="32"/>
      <c r="HB88" s="32"/>
      <c r="HC88" s="32"/>
      <c r="HD88" s="32"/>
      <c r="HE88" s="32"/>
      <c r="HF88" s="32"/>
      <c r="HG88" s="32"/>
      <c r="HH88" s="32"/>
      <c r="HI88" s="32"/>
      <c r="HJ88" s="32"/>
      <c r="HK88" s="32"/>
      <c r="HL88" s="32"/>
    </row>
    <row r="89" spans="1:220" x14ac:dyDescent="0.15">
      <c r="A89" s="32"/>
      <c r="B89" s="43"/>
      <c r="C89" s="43"/>
      <c r="D89" s="33"/>
      <c r="E89" s="34"/>
      <c r="F89" s="33"/>
      <c r="G89" s="36"/>
      <c r="H89" s="33"/>
      <c r="I89" s="36"/>
      <c r="J89" s="38"/>
      <c r="K89" s="38"/>
      <c r="L89" s="38"/>
      <c r="M89" s="38"/>
      <c r="N89" s="39"/>
    </row>
    <row r="90" spans="1:220" x14ac:dyDescent="0.15">
      <c r="A90" s="32" t="s">
        <v>164</v>
      </c>
      <c r="B90" s="43">
        <v>316</v>
      </c>
      <c r="C90" s="43" t="s">
        <v>165</v>
      </c>
      <c r="D90" s="33" t="s">
        <v>37</v>
      </c>
      <c r="E90" s="34">
        <v>500</v>
      </c>
      <c r="F90" s="33" t="s">
        <v>166</v>
      </c>
      <c r="G90" s="36">
        <v>5</v>
      </c>
      <c r="H90" s="33" t="s">
        <v>129</v>
      </c>
      <c r="I90" s="36">
        <v>6.5</v>
      </c>
      <c r="J90" s="38">
        <v>461835</v>
      </c>
      <c r="K90" s="38">
        <v>8485281</v>
      </c>
      <c r="L90" s="38">
        <v>203787</v>
      </c>
      <c r="M90" s="38">
        <v>8689068</v>
      </c>
      <c r="N90" s="39"/>
    </row>
    <row r="91" spans="1:220" x14ac:dyDescent="0.15">
      <c r="A91" s="32" t="s">
        <v>164</v>
      </c>
      <c r="B91" s="43">
        <v>316</v>
      </c>
      <c r="C91" s="43" t="s">
        <v>165</v>
      </c>
      <c r="D91" s="33" t="s">
        <v>37</v>
      </c>
      <c r="E91" s="41">
        <v>1E-3</v>
      </c>
      <c r="F91" s="33" t="s">
        <v>167</v>
      </c>
      <c r="G91" s="36">
        <v>0</v>
      </c>
      <c r="H91" s="33" t="s">
        <v>129</v>
      </c>
      <c r="I91" s="36">
        <v>6.5</v>
      </c>
      <c r="J91" s="38">
        <v>1</v>
      </c>
      <c r="K91" s="38">
        <v>18</v>
      </c>
      <c r="L91" s="38">
        <v>0</v>
      </c>
      <c r="M91" s="38">
        <v>18</v>
      </c>
      <c r="N91" s="39"/>
    </row>
    <row r="92" spans="1:220" x14ac:dyDescent="0.15">
      <c r="A92" s="32" t="s">
        <v>62</v>
      </c>
      <c r="B92" s="43">
        <v>319</v>
      </c>
      <c r="C92" s="43" t="s">
        <v>168</v>
      </c>
      <c r="D92" s="33" t="s">
        <v>37</v>
      </c>
      <c r="E92" s="34">
        <v>950</v>
      </c>
      <c r="F92" s="33" t="s">
        <v>82</v>
      </c>
      <c r="G92" s="36">
        <v>6</v>
      </c>
      <c r="H92" s="33" t="s">
        <v>65</v>
      </c>
      <c r="I92" s="36">
        <v>22</v>
      </c>
      <c r="J92" s="38">
        <v>802677</v>
      </c>
      <c r="K92" s="38">
        <v>14747560</v>
      </c>
      <c r="L92" s="38">
        <v>216403</v>
      </c>
      <c r="M92" s="38">
        <v>14963963</v>
      </c>
      <c r="N92" s="39"/>
    </row>
    <row r="93" spans="1:220" x14ac:dyDescent="0.15">
      <c r="A93" s="32" t="s">
        <v>66</v>
      </c>
      <c r="B93" s="43">
        <v>319</v>
      </c>
      <c r="C93" s="43" t="s">
        <v>168</v>
      </c>
      <c r="D93" s="33" t="s">
        <v>37</v>
      </c>
      <c r="E93" s="34">
        <v>58</v>
      </c>
      <c r="F93" s="33" t="s">
        <v>84</v>
      </c>
      <c r="G93" s="36">
        <v>6</v>
      </c>
      <c r="H93" s="33" t="s">
        <v>65</v>
      </c>
      <c r="I93" s="36">
        <v>22</v>
      </c>
      <c r="J93" s="38">
        <v>73224</v>
      </c>
      <c r="K93" s="38">
        <v>1345342</v>
      </c>
      <c r="L93" s="38">
        <v>19741</v>
      </c>
      <c r="M93" s="38">
        <v>1365083</v>
      </c>
      <c r="N93" s="39"/>
    </row>
    <row r="94" spans="1:220" x14ac:dyDescent="0.15">
      <c r="A94" s="32" t="s">
        <v>66</v>
      </c>
      <c r="B94" s="43">
        <v>319</v>
      </c>
      <c r="C94" s="43" t="s">
        <v>168</v>
      </c>
      <c r="D94" s="33" t="s">
        <v>37</v>
      </c>
      <c r="E94" s="34">
        <v>100</v>
      </c>
      <c r="F94" s="33" t="s">
        <v>169</v>
      </c>
      <c r="G94" s="36">
        <v>6</v>
      </c>
      <c r="H94" s="33" t="s">
        <v>65</v>
      </c>
      <c r="I94" s="36">
        <v>22</v>
      </c>
      <c r="J94" s="38">
        <v>126248</v>
      </c>
      <c r="K94" s="38">
        <v>2319551</v>
      </c>
      <c r="L94" s="38">
        <v>34037</v>
      </c>
      <c r="M94" s="38">
        <v>2353588</v>
      </c>
      <c r="N94" s="39"/>
    </row>
    <row r="95" spans="1:220" x14ac:dyDescent="0.15">
      <c r="A95" s="32" t="s">
        <v>112</v>
      </c>
      <c r="B95" s="43">
        <v>322</v>
      </c>
      <c r="C95" s="43" t="s">
        <v>170</v>
      </c>
      <c r="D95" s="33" t="s">
        <v>37</v>
      </c>
      <c r="E95" s="34">
        <v>440</v>
      </c>
      <c r="F95" s="33" t="s">
        <v>171</v>
      </c>
      <c r="G95" s="36">
        <v>4</v>
      </c>
      <c r="H95" s="33" t="s">
        <v>57</v>
      </c>
      <c r="I95" s="36">
        <v>5</v>
      </c>
      <c r="J95" s="38">
        <v>70295.179999999993</v>
      </c>
      <c r="K95" s="38">
        <v>1291531</v>
      </c>
      <c r="L95" s="38">
        <v>9746</v>
      </c>
      <c r="M95" s="38">
        <v>1301277</v>
      </c>
      <c r="N95" s="39"/>
    </row>
    <row r="96" spans="1:220" x14ac:dyDescent="0.15">
      <c r="A96" s="32" t="s">
        <v>112</v>
      </c>
      <c r="B96" s="43">
        <v>322</v>
      </c>
      <c r="C96" s="43" t="s">
        <v>170</v>
      </c>
      <c r="D96" s="33" t="s">
        <v>37</v>
      </c>
      <c r="E96" s="34">
        <v>114</v>
      </c>
      <c r="F96" s="33" t="s">
        <v>172</v>
      </c>
      <c r="G96" s="36">
        <v>4</v>
      </c>
      <c r="H96" s="33" t="s">
        <v>57</v>
      </c>
      <c r="I96" s="36">
        <v>5</v>
      </c>
      <c r="J96" s="38">
        <v>18019.34</v>
      </c>
      <c r="K96" s="38">
        <v>331069</v>
      </c>
      <c r="L96" s="38">
        <v>2498</v>
      </c>
      <c r="M96" s="38">
        <v>333567</v>
      </c>
      <c r="N96" s="39"/>
    </row>
    <row r="97" spans="1:220" x14ac:dyDescent="0.15">
      <c r="A97" s="32" t="s">
        <v>112</v>
      </c>
      <c r="B97" s="43">
        <v>322</v>
      </c>
      <c r="C97" s="43" t="s">
        <v>170</v>
      </c>
      <c r="D97" s="33" t="s">
        <v>37</v>
      </c>
      <c r="E97" s="34">
        <v>1500</v>
      </c>
      <c r="F97" s="33" t="s">
        <v>173</v>
      </c>
      <c r="G97" s="36">
        <v>5.8</v>
      </c>
      <c r="H97" s="33" t="s">
        <v>57</v>
      </c>
      <c r="I97" s="36">
        <v>19.25</v>
      </c>
      <c r="J97" s="38">
        <v>1190000</v>
      </c>
      <c r="K97" s="38">
        <v>21863834</v>
      </c>
      <c r="L97" s="38">
        <v>237546</v>
      </c>
      <c r="M97" s="38">
        <v>22101380</v>
      </c>
      <c r="N97" s="39"/>
    </row>
    <row r="98" spans="1:220" x14ac:dyDescent="0.15">
      <c r="A98" s="32" t="s">
        <v>112</v>
      </c>
      <c r="B98" s="43">
        <v>322</v>
      </c>
      <c r="C98" s="43" t="s">
        <v>170</v>
      </c>
      <c r="D98" s="33" t="s">
        <v>37</v>
      </c>
      <c r="E98" s="34">
        <v>374</v>
      </c>
      <c r="F98" s="33" t="s">
        <v>174</v>
      </c>
      <c r="G98" s="36">
        <v>5.8</v>
      </c>
      <c r="H98" s="33" t="s">
        <v>57</v>
      </c>
      <c r="I98" s="36">
        <v>19.25</v>
      </c>
      <c r="J98" s="38">
        <v>297000</v>
      </c>
      <c r="K98" s="38">
        <v>5456772</v>
      </c>
      <c r="L98" s="38">
        <v>59288</v>
      </c>
      <c r="M98" s="38">
        <v>5516060</v>
      </c>
      <c r="N98" s="39"/>
    </row>
    <row r="99" spans="1:220" x14ac:dyDescent="0.15">
      <c r="A99" s="32" t="s">
        <v>175</v>
      </c>
      <c r="B99" s="43">
        <v>322</v>
      </c>
      <c r="C99" s="43" t="s">
        <v>170</v>
      </c>
      <c r="D99" s="33" t="s">
        <v>37</v>
      </c>
      <c r="E99" s="34">
        <v>314</v>
      </c>
      <c r="F99" s="33" t="s">
        <v>176</v>
      </c>
      <c r="G99" s="36">
        <v>5.8</v>
      </c>
      <c r="H99" s="33" t="s">
        <v>57</v>
      </c>
      <c r="I99" s="36">
        <v>19</v>
      </c>
      <c r="J99" s="38">
        <v>374163.37</v>
      </c>
      <c r="K99" s="38">
        <v>6874492</v>
      </c>
      <c r="L99" s="38">
        <v>74689</v>
      </c>
      <c r="M99" s="38">
        <v>6949181</v>
      </c>
      <c r="N99" s="39"/>
    </row>
    <row r="100" spans="1:220" x14ac:dyDescent="0.15">
      <c r="A100" s="32" t="s">
        <v>138</v>
      </c>
      <c r="B100" s="43">
        <v>322</v>
      </c>
      <c r="C100" s="43" t="s">
        <v>170</v>
      </c>
      <c r="D100" s="33" t="s">
        <v>37</v>
      </c>
      <c r="E100" s="34">
        <v>28</v>
      </c>
      <c r="F100" s="33" t="s">
        <v>177</v>
      </c>
      <c r="G100" s="36">
        <v>5.8</v>
      </c>
      <c r="H100" s="33" t="s">
        <v>57</v>
      </c>
      <c r="I100" s="36">
        <v>19</v>
      </c>
      <c r="J100" s="38">
        <v>35083.32</v>
      </c>
      <c r="K100" s="38">
        <v>644585</v>
      </c>
      <c r="L100" s="38">
        <v>7003</v>
      </c>
      <c r="M100" s="38">
        <v>651588</v>
      </c>
      <c r="N100" s="39"/>
    </row>
    <row r="101" spans="1:220" x14ac:dyDescent="0.15">
      <c r="A101" s="32"/>
      <c r="B101" s="43"/>
      <c r="C101" s="43"/>
      <c r="D101" s="33"/>
      <c r="E101" s="34"/>
      <c r="F101" s="33"/>
      <c r="G101" s="36"/>
      <c r="H101" s="33"/>
      <c r="I101" s="36"/>
      <c r="J101" s="38"/>
      <c r="K101" s="38"/>
      <c r="L101" s="38"/>
      <c r="M101" s="38"/>
      <c r="N101" s="39"/>
    </row>
    <row r="102" spans="1:220" x14ac:dyDescent="0.15">
      <c r="A102" s="32" t="s">
        <v>141</v>
      </c>
      <c r="B102" s="43">
        <v>330</v>
      </c>
      <c r="C102" s="43" t="s">
        <v>178</v>
      </c>
      <c r="D102" s="33" t="s">
        <v>37</v>
      </c>
      <c r="E102" s="34">
        <v>1000</v>
      </c>
      <c r="F102" s="33" t="s">
        <v>179</v>
      </c>
      <c r="G102" s="36">
        <v>5</v>
      </c>
      <c r="H102" s="33" t="s">
        <v>180</v>
      </c>
      <c r="I102" s="36">
        <v>11</v>
      </c>
      <c r="J102" s="38">
        <v>600000</v>
      </c>
      <c r="K102" s="38">
        <v>11023782</v>
      </c>
      <c r="L102" s="38">
        <v>43413</v>
      </c>
      <c r="M102" s="38">
        <v>11067195</v>
      </c>
      <c r="N102" s="39"/>
    </row>
    <row r="103" spans="1:220" x14ac:dyDescent="0.15">
      <c r="A103" s="32" t="s">
        <v>181</v>
      </c>
      <c r="B103" s="43">
        <v>332</v>
      </c>
      <c r="C103" s="43" t="s">
        <v>182</v>
      </c>
      <c r="D103" s="33" t="s">
        <v>37</v>
      </c>
      <c r="E103" s="34">
        <v>700</v>
      </c>
      <c r="F103" s="33" t="s">
        <v>183</v>
      </c>
      <c r="G103" s="36">
        <v>6</v>
      </c>
      <c r="H103" s="33" t="s">
        <v>180</v>
      </c>
      <c r="I103" s="36">
        <v>10</v>
      </c>
      <c r="J103" s="38">
        <v>527137</v>
      </c>
      <c r="K103" s="38">
        <v>9685072</v>
      </c>
      <c r="L103" s="38">
        <v>21833</v>
      </c>
      <c r="M103" s="38">
        <v>9706905</v>
      </c>
      <c r="N103" s="39"/>
    </row>
    <row r="104" spans="1:220" x14ac:dyDescent="0.15">
      <c r="A104" s="32" t="s">
        <v>181</v>
      </c>
      <c r="B104" s="43">
        <v>332</v>
      </c>
      <c r="C104" s="43" t="s">
        <v>182</v>
      </c>
      <c r="D104" s="33" t="s">
        <v>37</v>
      </c>
      <c r="E104" s="34">
        <v>1300</v>
      </c>
      <c r="F104" s="33" t="s">
        <v>184</v>
      </c>
      <c r="G104" s="36">
        <v>6</v>
      </c>
      <c r="H104" s="33" t="s">
        <v>180</v>
      </c>
      <c r="I104" s="36">
        <v>10</v>
      </c>
      <c r="J104" s="38">
        <v>978968</v>
      </c>
      <c r="K104" s="38">
        <v>17986550</v>
      </c>
      <c r="L104" s="38">
        <v>40527</v>
      </c>
      <c r="M104" s="38">
        <v>18027077</v>
      </c>
      <c r="N104" s="39"/>
    </row>
    <row r="105" spans="1:220" x14ac:dyDescent="0.15">
      <c r="A105" s="32" t="s">
        <v>185</v>
      </c>
      <c r="B105" s="43">
        <v>332</v>
      </c>
      <c r="C105" s="43" t="s">
        <v>182</v>
      </c>
      <c r="D105" s="33" t="s">
        <v>37</v>
      </c>
      <c r="E105" s="45">
        <v>1E-3</v>
      </c>
      <c r="F105" s="33" t="s">
        <v>56</v>
      </c>
      <c r="G105" s="36">
        <v>6</v>
      </c>
      <c r="H105" s="33" t="s">
        <v>180</v>
      </c>
      <c r="I105" s="36">
        <v>10</v>
      </c>
      <c r="J105" s="38">
        <v>1</v>
      </c>
      <c r="K105" s="38">
        <v>18</v>
      </c>
      <c r="L105" s="38">
        <v>5</v>
      </c>
      <c r="M105" s="38">
        <v>23</v>
      </c>
      <c r="N105" s="39"/>
    </row>
    <row r="106" spans="1:220" x14ac:dyDescent="0.15">
      <c r="A106" s="32" t="s">
        <v>632</v>
      </c>
      <c r="B106" s="43">
        <v>337</v>
      </c>
      <c r="C106" s="43" t="s">
        <v>187</v>
      </c>
      <c r="D106" s="33" t="s">
        <v>37</v>
      </c>
      <c r="E106" s="34">
        <v>400</v>
      </c>
      <c r="F106" s="33" t="s">
        <v>38</v>
      </c>
      <c r="G106" s="36">
        <v>6.3</v>
      </c>
      <c r="H106" s="33" t="s">
        <v>65</v>
      </c>
      <c r="I106" s="36">
        <v>19.5</v>
      </c>
      <c r="J106" s="38">
        <v>332437</v>
      </c>
      <c r="K106" s="38">
        <v>6107855</v>
      </c>
      <c r="L106" s="38">
        <v>36391</v>
      </c>
      <c r="M106" s="38">
        <v>6144246</v>
      </c>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row>
    <row r="107" spans="1:220" x14ac:dyDescent="0.15">
      <c r="A107" s="32" t="s">
        <v>632</v>
      </c>
      <c r="B107" s="43">
        <v>337</v>
      </c>
      <c r="C107" s="43" t="s">
        <v>187</v>
      </c>
      <c r="D107" s="33" t="s">
        <v>37</v>
      </c>
      <c r="E107" s="34">
        <v>74</v>
      </c>
      <c r="F107" s="33" t="s">
        <v>40</v>
      </c>
      <c r="G107" s="36">
        <v>6.3</v>
      </c>
      <c r="H107" s="33" t="s">
        <v>65</v>
      </c>
      <c r="I107" s="36">
        <v>19.5</v>
      </c>
      <c r="J107" s="38">
        <v>61501</v>
      </c>
      <c r="K107" s="38">
        <v>1129956</v>
      </c>
      <c r="L107" s="38">
        <v>6729</v>
      </c>
      <c r="M107" s="38">
        <v>1136685</v>
      </c>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c r="HB107" s="32"/>
      <c r="HC107" s="32"/>
      <c r="HD107" s="32"/>
      <c r="HE107" s="32"/>
      <c r="HF107" s="32"/>
      <c r="HG107" s="32"/>
      <c r="HH107" s="32"/>
      <c r="HI107" s="32"/>
      <c r="HJ107" s="32"/>
      <c r="HK107" s="32"/>
      <c r="HL107" s="32"/>
    </row>
    <row r="108" spans="1:220" x14ac:dyDescent="0.15">
      <c r="A108" s="32" t="s">
        <v>633</v>
      </c>
      <c r="B108" s="43">
        <v>337</v>
      </c>
      <c r="C108" s="43" t="s">
        <v>187</v>
      </c>
      <c r="D108" s="33" t="s">
        <v>37</v>
      </c>
      <c r="E108" s="34">
        <v>38</v>
      </c>
      <c r="F108" s="33" t="s">
        <v>189</v>
      </c>
      <c r="G108" s="36">
        <v>7</v>
      </c>
      <c r="H108" s="33" t="s">
        <v>65</v>
      </c>
      <c r="I108" s="36">
        <v>19.75</v>
      </c>
      <c r="J108" s="38">
        <v>38000</v>
      </c>
      <c r="K108" s="38">
        <v>698173</v>
      </c>
      <c r="L108" s="38">
        <v>207578</v>
      </c>
      <c r="M108" s="38">
        <v>905751</v>
      </c>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row>
    <row r="109" spans="1:220" s="46" customFormat="1" x14ac:dyDescent="0.15">
      <c r="A109" s="32" t="s">
        <v>634</v>
      </c>
      <c r="B109" s="43">
        <v>337</v>
      </c>
      <c r="C109" s="43" t="s">
        <v>191</v>
      </c>
      <c r="D109" s="33" t="s">
        <v>37</v>
      </c>
      <c r="E109" s="34">
        <v>539</v>
      </c>
      <c r="F109" s="33" t="s">
        <v>192</v>
      </c>
      <c r="G109" s="36">
        <v>5</v>
      </c>
      <c r="H109" s="43" t="s">
        <v>57</v>
      </c>
      <c r="I109" s="36">
        <v>19.5</v>
      </c>
      <c r="J109" s="38">
        <v>474470</v>
      </c>
      <c r="K109" s="38">
        <v>8717423</v>
      </c>
      <c r="L109" s="38">
        <v>77137</v>
      </c>
      <c r="M109" s="38">
        <v>8794560</v>
      </c>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c r="HB109" s="32"/>
      <c r="HC109" s="32"/>
      <c r="HD109" s="32"/>
      <c r="HE109" s="32"/>
      <c r="HF109" s="32"/>
      <c r="HG109" s="32"/>
      <c r="HH109" s="32"/>
      <c r="HI109" s="32"/>
      <c r="HJ109" s="32"/>
      <c r="HK109" s="32"/>
      <c r="HL109" s="32"/>
    </row>
    <row r="110" spans="1:220" s="46" customFormat="1" x14ac:dyDescent="0.15">
      <c r="A110" s="32" t="s">
        <v>634</v>
      </c>
      <c r="B110" s="43">
        <v>337</v>
      </c>
      <c r="C110" s="43" t="s">
        <v>191</v>
      </c>
      <c r="D110" s="33" t="s">
        <v>37</v>
      </c>
      <c r="E110" s="34">
        <v>40</v>
      </c>
      <c r="F110" s="33" t="s">
        <v>193</v>
      </c>
      <c r="G110" s="36">
        <v>7.5</v>
      </c>
      <c r="H110" s="43" t="s">
        <v>57</v>
      </c>
      <c r="I110" s="36">
        <v>19.75</v>
      </c>
      <c r="J110" s="38">
        <v>40000</v>
      </c>
      <c r="K110" s="38">
        <v>734919</v>
      </c>
      <c r="L110" s="38">
        <v>157218</v>
      </c>
      <c r="M110" s="38">
        <v>892137</v>
      </c>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row>
    <row r="111" spans="1:220" x14ac:dyDescent="0.15">
      <c r="A111" s="32" t="s">
        <v>635</v>
      </c>
      <c r="B111" s="43">
        <v>337</v>
      </c>
      <c r="C111" s="43" t="s">
        <v>195</v>
      </c>
      <c r="D111" s="33" t="s">
        <v>37</v>
      </c>
      <c r="E111" s="34">
        <v>512</v>
      </c>
      <c r="F111" s="33" t="s">
        <v>618</v>
      </c>
      <c r="G111" s="36">
        <v>4.5</v>
      </c>
      <c r="H111" s="33" t="s">
        <v>65</v>
      </c>
      <c r="I111" s="36">
        <v>19.5</v>
      </c>
      <c r="J111" s="38">
        <v>471538</v>
      </c>
      <c r="K111" s="38">
        <v>8663554</v>
      </c>
      <c r="L111" s="38">
        <v>37162</v>
      </c>
      <c r="M111" s="38">
        <v>8700716</v>
      </c>
      <c r="N111" s="39"/>
    </row>
    <row r="112" spans="1:220" x14ac:dyDescent="0.15">
      <c r="A112" s="32" t="s">
        <v>635</v>
      </c>
      <c r="B112" s="43">
        <v>337</v>
      </c>
      <c r="C112" s="43" t="s">
        <v>195</v>
      </c>
      <c r="D112" s="33" t="s">
        <v>37</v>
      </c>
      <c r="E112" s="34">
        <v>45</v>
      </c>
      <c r="F112" s="33" t="s">
        <v>619</v>
      </c>
      <c r="G112" s="36">
        <v>8</v>
      </c>
      <c r="H112" s="33" t="s">
        <v>65</v>
      </c>
      <c r="I112" s="36">
        <v>19.75</v>
      </c>
      <c r="J112" s="38">
        <v>45000</v>
      </c>
      <c r="K112" s="38">
        <v>826784</v>
      </c>
      <c r="L112" s="38">
        <v>126304</v>
      </c>
      <c r="M112" s="38">
        <v>953088</v>
      </c>
      <c r="N112" s="39"/>
    </row>
    <row r="113" spans="1:220" x14ac:dyDescent="0.15">
      <c r="A113" s="32"/>
      <c r="B113" s="43"/>
      <c r="C113" s="43"/>
      <c r="D113" s="33"/>
      <c r="E113" s="34"/>
      <c r="F113" s="33"/>
      <c r="G113" s="36"/>
      <c r="H113" s="33"/>
      <c r="I113" s="36"/>
      <c r="J113" s="38"/>
      <c r="K113" s="38"/>
      <c r="L113" s="38"/>
      <c r="M113" s="38"/>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c r="HF113" s="32"/>
      <c r="HG113" s="32"/>
      <c r="HH113" s="32"/>
      <c r="HI113" s="32"/>
      <c r="HJ113" s="32"/>
      <c r="HK113" s="32"/>
      <c r="HL113" s="32"/>
    </row>
    <row r="114" spans="1:220" x14ac:dyDescent="0.15">
      <c r="A114" s="32" t="s">
        <v>62</v>
      </c>
      <c r="B114" s="43">
        <v>341</v>
      </c>
      <c r="C114" s="43" t="s">
        <v>199</v>
      </c>
      <c r="D114" s="33" t="s">
        <v>37</v>
      </c>
      <c r="E114" s="34">
        <v>320</v>
      </c>
      <c r="F114" s="33" t="s">
        <v>200</v>
      </c>
      <c r="G114" s="36">
        <v>5.8</v>
      </c>
      <c r="H114" s="33" t="s">
        <v>39</v>
      </c>
      <c r="I114" s="36">
        <v>23.75</v>
      </c>
      <c r="J114" s="38">
        <v>241884</v>
      </c>
      <c r="K114" s="38">
        <v>4444127</v>
      </c>
      <c r="L114" s="38">
        <v>63084</v>
      </c>
      <c r="M114" s="38">
        <v>4507211</v>
      </c>
      <c r="N114" s="39"/>
    </row>
    <row r="115" spans="1:220" x14ac:dyDescent="0.15">
      <c r="A115" s="32" t="s">
        <v>66</v>
      </c>
      <c r="B115" s="43">
        <v>341</v>
      </c>
      <c r="C115" s="43" t="s">
        <v>199</v>
      </c>
      <c r="D115" s="33" t="s">
        <v>37</v>
      </c>
      <c r="E115" s="34">
        <v>6</v>
      </c>
      <c r="F115" s="33" t="s">
        <v>201</v>
      </c>
      <c r="G115" s="36">
        <v>7.5</v>
      </c>
      <c r="H115" s="33" t="s">
        <v>39</v>
      </c>
      <c r="I115" s="36">
        <v>23.75</v>
      </c>
      <c r="J115" s="38">
        <v>7590</v>
      </c>
      <c r="K115" s="38">
        <v>139451</v>
      </c>
      <c r="L115" s="38">
        <v>2544</v>
      </c>
      <c r="M115" s="38">
        <v>141995</v>
      </c>
      <c r="N115" s="39"/>
    </row>
    <row r="116" spans="1:220" x14ac:dyDescent="0.15">
      <c r="A116" s="32" t="s">
        <v>66</v>
      </c>
      <c r="B116" s="43">
        <v>341</v>
      </c>
      <c r="C116" s="43" t="s">
        <v>199</v>
      </c>
      <c r="D116" s="33" t="s">
        <v>37</v>
      </c>
      <c r="E116" s="34">
        <v>15.2</v>
      </c>
      <c r="F116" s="33" t="s">
        <v>202</v>
      </c>
      <c r="G116" s="36">
        <v>7.5</v>
      </c>
      <c r="H116" s="33" t="s">
        <v>39</v>
      </c>
      <c r="I116" s="36">
        <v>23.75</v>
      </c>
      <c r="J116" s="38">
        <v>19227</v>
      </c>
      <c r="K116" s="38">
        <v>353257</v>
      </c>
      <c r="L116" s="38">
        <v>6445</v>
      </c>
      <c r="M116" s="38">
        <v>359702</v>
      </c>
      <c r="N116" s="39"/>
    </row>
    <row r="117" spans="1:220" x14ac:dyDescent="0.15">
      <c r="A117" s="32" t="s">
        <v>112</v>
      </c>
      <c r="B117" s="43">
        <v>342</v>
      </c>
      <c r="C117" s="43" t="s">
        <v>203</v>
      </c>
      <c r="D117" s="33" t="s">
        <v>135</v>
      </c>
      <c r="E117" s="34">
        <v>13200000</v>
      </c>
      <c r="F117" s="33" t="s">
        <v>204</v>
      </c>
      <c r="G117" s="36">
        <v>5.5</v>
      </c>
      <c r="H117" s="33" t="s">
        <v>137</v>
      </c>
      <c r="I117" s="36">
        <v>4</v>
      </c>
      <c r="J117" s="38">
        <v>482669880</v>
      </c>
      <c r="K117" s="38">
        <v>482670</v>
      </c>
      <c r="L117" s="38">
        <v>6431</v>
      </c>
      <c r="M117" s="38">
        <v>489101</v>
      </c>
      <c r="N117" s="39"/>
    </row>
    <row r="118" spans="1:220" x14ac:dyDescent="0.15">
      <c r="A118" s="32" t="s">
        <v>138</v>
      </c>
      <c r="B118" s="43">
        <v>342</v>
      </c>
      <c r="C118" s="43" t="s">
        <v>203</v>
      </c>
      <c r="D118" s="33" t="s">
        <v>135</v>
      </c>
      <c r="E118" s="34">
        <v>2900000</v>
      </c>
      <c r="F118" s="33" t="s">
        <v>205</v>
      </c>
      <c r="G118" s="36">
        <v>10</v>
      </c>
      <c r="H118" s="33" t="s">
        <v>137</v>
      </c>
      <c r="I118" s="36">
        <v>4</v>
      </c>
      <c r="J118" s="38">
        <v>940535757</v>
      </c>
      <c r="K118" s="38">
        <v>940536</v>
      </c>
      <c r="L118" s="38">
        <v>22425</v>
      </c>
      <c r="M118" s="38">
        <v>962961</v>
      </c>
      <c r="N118" s="39"/>
    </row>
    <row r="119" spans="1:220" x14ac:dyDescent="0.15">
      <c r="A119" s="32" t="s">
        <v>206</v>
      </c>
      <c r="B119" s="43">
        <v>342</v>
      </c>
      <c r="C119" s="43" t="s">
        <v>207</v>
      </c>
      <c r="D119" s="33" t="s">
        <v>135</v>
      </c>
      <c r="E119" s="34">
        <v>15500000</v>
      </c>
      <c r="F119" s="33" t="s">
        <v>208</v>
      </c>
      <c r="G119" s="36">
        <v>4.5</v>
      </c>
      <c r="H119" s="43" t="s">
        <v>137</v>
      </c>
      <c r="I119" s="36">
        <v>4</v>
      </c>
      <c r="J119" s="38">
        <v>3943385225</v>
      </c>
      <c r="K119" s="38">
        <v>3943385</v>
      </c>
      <c r="L119" s="38">
        <v>43146</v>
      </c>
      <c r="M119" s="38">
        <v>3986531</v>
      </c>
      <c r="N119" s="39"/>
    </row>
    <row r="120" spans="1:220" x14ac:dyDescent="0.15">
      <c r="A120" s="32" t="s">
        <v>209</v>
      </c>
      <c r="B120" s="43">
        <v>342</v>
      </c>
      <c r="C120" s="43" t="s">
        <v>207</v>
      </c>
      <c r="D120" s="33" t="s">
        <v>135</v>
      </c>
      <c r="E120" s="34">
        <v>100000</v>
      </c>
      <c r="F120" s="33" t="s">
        <v>210</v>
      </c>
      <c r="G120" s="36">
        <v>10</v>
      </c>
      <c r="H120" s="43" t="s">
        <v>137</v>
      </c>
      <c r="I120" s="36">
        <v>4.25</v>
      </c>
      <c r="J120" s="38">
        <v>123917756</v>
      </c>
      <c r="K120" s="38">
        <v>123918</v>
      </c>
      <c r="L120" s="38">
        <v>2954</v>
      </c>
      <c r="M120" s="38">
        <v>126872</v>
      </c>
      <c r="N120" s="39"/>
    </row>
    <row r="121" spans="1:220" x14ac:dyDescent="0.15">
      <c r="A121" s="32" t="s">
        <v>211</v>
      </c>
      <c r="B121" s="43">
        <v>342</v>
      </c>
      <c r="C121" s="43" t="s">
        <v>212</v>
      </c>
      <c r="D121" s="33" t="s">
        <v>135</v>
      </c>
      <c r="E121" s="47">
        <v>15860000</v>
      </c>
      <c r="F121" s="33" t="s">
        <v>620</v>
      </c>
      <c r="G121" s="36">
        <v>4.5</v>
      </c>
      <c r="H121" s="43" t="s">
        <v>137</v>
      </c>
      <c r="I121" s="36">
        <v>4</v>
      </c>
      <c r="J121" s="38">
        <v>6473526380</v>
      </c>
      <c r="K121" s="38">
        <v>6473526</v>
      </c>
      <c r="L121" s="38">
        <v>70830</v>
      </c>
      <c r="M121" s="38">
        <v>6544356</v>
      </c>
      <c r="N121" s="39"/>
    </row>
    <row r="122" spans="1:220" x14ac:dyDescent="0.15">
      <c r="A122" s="32" t="s">
        <v>214</v>
      </c>
      <c r="B122" s="43">
        <v>342</v>
      </c>
      <c r="C122" s="43" t="s">
        <v>212</v>
      </c>
      <c r="D122" s="33" t="s">
        <v>135</v>
      </c>
      <c r="E122" s="47">
        <v>100000</v>
      </c>
      <c r="F122" s="33" t="s">
        <v>621</v>
      </c>
      <c r="G122" s="36">
        <v>10</v>
      </c>
      <c r="H122" s="43" t="s">
        <v>137</v>
      </c>
      <c r="I122" s="36">
        <v>4.25</v>
      </c>
      <c r="J122" s="38">
        <v>118150946</v>
      </c>
      <c r="K122" s="38">
        <v>118151</v>
      </c>
      <c r="L122" s="38">
        <v>2817</v>
      </c>
      <c r="M122" s="38">
        <v>120968</v>
      </c>
      <c r="N122" s="39"/>
    </row>
    <row r="123" spans="1:220" x14ac:dyDescent="0.15">
      <c r="A123" s="32" t="s">
        <v>103</v>
      </c>
      <c r="B123" s="43">
        <v>346</v>
      </c>
      <c r="C123" s="43" t="s">
        <v>215</v>
      </c>
      <c r="D123" s="33" t="s">
        <v>135</v>
      </c>
      <c r="E123" s="34">
        <v>10065000</v>
      </c>
      <c r="F123" s="33" t="s">
        <v>124</v>
      </c>
      <c r="G123" s="36">
        <v>4.75</v>
      </c>
      <c r="H123" s="33" t="s">
        <v>180</v>
      </c>
      <c r="I123" s="36">
        <v>6.5</v>
      </c>
      <c r="J123" s="38">
        <v>10065000000</v>
      </c>
      <c r="K123" s="38">
        <v>10065000</v>
      </c>
      <c r="L123" s="38">
        <v>38299</v>
      </c>
      <c r="M123" s="38">
        <v>10103299</v>
      </c>
      <c r="N123" s="39"/>
    </row>
    <row r="124" spans="1:220" x14ac:dyDescent="0.15">
      <c r="A124" s="32" t="s">
        <v>216</v>
      </c>
      <c r="B124" s="43">
        <v>346</v>
      </c>
      <c r="C124" s="43" t="s">
        <v>215</v>
      </c>
      <c r="D124" s="33" t="s">
        <v>135</v>
      </c>
      <c r="E124" s="34">
        <v>6435000</v>
      </c>
      <c r="F124" s="33" t="s">
        <v>126</v>
      </c>
      <c r="G124" s="36">
        <v>16</v>
      </c>
      <c r="H124" s="33" t="s">
        <v>180</v>
      </c>
      <c r="I124" s="36">
        <v>6.75</v>
      </c>
      <c r="J124" s="38">
        <v>8658936000</v>
      </c>
      <c r="K124" s="38">
        <v>8658936</v>
      </c>
      <c r="L124" s="38">
        <v>114958</v>
      </c>
      <c r="M124" s="38">
        <v>8773894</v>
      </c>
      <c r="N124" s="39"/>
    </row>
    <row r="125" spans="1:220" x14ac:dyDescent="0.15">
      <c r="A125" s="32"/>
      <c r="B125" s="43"/>
      <c r="C125" s="43"/>
      <c r="D125" s="33"/>
      <c r="E125" s="34"/>
      <c r="F125" s="33"/>
      <c r="G125" s="36"/>
      <c r="H125" s="33"/>
      <c r="I125" s="36"/>
      <c r="J125" s="38"/>
      <c r="K125" s="38"/>
      <c r="L125" s="38"/>
      <c r="M125" s="38"/>
      <c r="N125" s="39"/>
    </row>
    <row r="126" spans="1:220" x14ac:dyDescent="0.15">
      <c r="A126" s="32" t="s">
        <v>112</v>
      </c>
      <c r="B126" s="43">
        <v>351</v>
      </c>
      <c r="C126" s="43" t="s">
        <v>217</v>
      </c>
      <c r="D126" s="33" t="s">
        <v>37</v>
      </c>
      <c r="E126" s="34">
        <v>400</v>
      </c>
      <c r="F126" s="33" t="s">
        <v>218</v>
      </c>
      <c r="G126" s="36">
        <v>6.5</v>
      </c>
      <c r="H126" s="33" t="s">
        <v>57</v>
      </c>
      <c r="I126" s="36">
        <v>20</v>
      </c>
      <c r="J126" s="38">
        <v>355041.26</v>
      </c>
      <c r="K126" s="38">
        <v>6523162</v>
      </c>
      <c r="L126" s="38">
        <v>79210</v>
      </c>
      <c r="M126" s="38">
        <v>6602372</v>
      </c>
      <c r="N126" s="39"/>
    </row>
    <row r="127" spans="1:220" x14ac:dyDescent="0.15">
      <c r="A127" s="32" t="s">
        <v>112</v>
      </c>
      <c r="B127" s="43">
        <v>351</v>
      </c>
      <c r="C127" s="43" t="s">
        <v>217</v>
      </c>
      <c r="D127" s="33" t="s">
        <v>37</v>
      </c>
      <c r="E127" s="34">
        <v>155</v>
      </c>
      <c r="F127" s="33" t="s">
        <v>219</v>
      </c>
      <c r="G127" s="36">
        <v>6.5</v>
      </c>
      <c r="H127" s="33" t="s">
        <v>57</v>
      </c>
      <c r="I127" s="36">
        <v>20</v>
      </c>
      <c r="J127" s="38">
        <v>137578.56</v>
      </c>
      <c r="K127" s="38">
        <v>2527727</v>
      </c>
      <c r="L127" s="38">
        <v>30688</v>
      </c>
      <c r="M127" s="38">
        <v>2558415</v>
      </c>
      <c r="N127" s="39"/>
    </row>
    <row r="128" spans="1:220" x14ac:dyDescent="0.15">
      <c r="A128" s="32" t="s">
        <v>220</v>
      </c>
      <c r="B128" s="43">
        <v>351</v>
      </c>
      <c r="C128" s="43" t="s">
        <v>217</v>
      </c>
      <c r="D128" s="33" t="s">
        <v>37</v>
      </c>
      <c r="E128" s="34">
        <v>21</v>
      </c>
      <c r="F128" s="33" t="s">
        <v>221</v>
      </c>
      <c r="G128" s="36">
        <v>5</v>
      </c>
      <c r="H128" s="33" t="s">
        <v>57</v>
      </c>
      <c r="I128" s="36">
        <v>5.5</v>
      </c>
      <c r="J128" s="38">
        <v>17856.23</v>
      </c>
      <c r="K128" s="38">
        <v>328072</v>
      </c>
      <c r="L128" s="38">
        <v>3082</v>
      </c>
      <c r="M128" s="38">
        <v>331154</v>
      </c>
      <c r="N128" s="39"/>
    </row>
    <row r="129" spans="1:14" x14ac:dyDescent="0.15">
      <c r="A129" s="32" t="s">
        <v>121</v>
      </c>
      <c r="B129" s="43">
        <v>351</v>
      </c>
      <c r="C129" s="43" t="s">
        <v>217</v>
      </c>
      <c r="D129" s="33" t="s">
        <v>37</v>
      </c>
      <c r="E129" s="34">
        <v>60</v>
      </c>
      <c r="F129" s="33" t="s">
        <v>222</v>
      </c>
      <c r="G129" s="36">
        <v>6.5</v>
      </c>
      <c r="H129" s="33" t="s">
        <v>57</v>
      </c>
      <c r="I129" s="36">
        <v>20</v>
      </c>
      <c r="J129" s="38">
        <v>73627.06</v>
      </c>
      <c r="K129" s="38">
        <v>1352748</v>
      </c>
      <c r="L129" s="38">
        <v>16427</v>
      </c>
      <c r="M129" s="38">
        <v>1369175</v>
      </c>
      <c r="N129" s="39"/>
    </row>
    <row r="130" spans="1:14" x14ac:dyDescent="0.15">
      <c r="A130" s="32" t="s">
        <v>121</v>
      </c>
      <c r="B130" s="43">
        <v>351</v>
      </c>
      <c r="C130" s="43" t="s">
        <v>217</v>
      </c>
      <c r="D130" s="33" t="s">
        <v>37</v>
      </c>
      <c r="E130" s="34">
        <v>2</v>
      </c>
      <c r="F130" s="33" t="s">
        <v>223</v>
      </c>
      <c r="G130" s="36">
        <v>6.5</v>
      </c>
      <c r="H130" s="33" t="s">
        <v>57</v>
      </c>
      <c r="I130" s="36">
        <v>21</v>
      </c>
      <c r="J130" s="38">
        <v>2454.2399999999998</v>
      </c>
      <c r="K130" s="38">
        <v>45092</v>
      </c>
      <c r="L130" s="38">
        <v>547</v>
      </c>
      <c r="M130" s="38">
        <v>45639</v>
      </c>
      <c r="N130" s="39"/>
    </row>
    <row r="131" spans="1:14" x14ac:dyDescent="0.15">
      <c r="A131" s="32" t="s">
        <v>224</v>
      </c>
      <c r="B131" s="43">
        <v>351</v>
      </c>
      <c r="C131" s="43" t="s">
        <v>225</v>
      </c>
      <c r="D131" s="33" t="s">
        <v>37</v>
      </c>
      <c r="E131" s="34">
        <v>160</v>
      </c>
      <c r="F131" s="33" t="s">
        <v>226</v>
      </c>
      <c r="G131" s="36">
        <v>5.3</v>
      </c>
      <c r="H131" s="33" t="s">
        <v>57</v>
      </c>
      <c r="I131" s="36">
        <v>6</v>
      </c>
      <c r="J131" s="38">
        <v>79026.039999999994</v>
      </c>
      <c r="K131" s="38">
        <v>1451943</v>
      </c>
      <c r="L131" s="38">
        <v>14443</v>
      </c>
      <c r="M131" s="38">
        <v>1466386</v>
      </c>
      <c r="N131" s="39"/>
    </row>
    <row r="132" spans="1:14" x14ac:dyDescent="0.15">
      <c r="A132" s="32" t="s">
        <v>224</v>
      </c>
      <c r="B132" s="43">
        <v>351</v>
      </c>
      <c r="C132" s="43" t="s">
        <v>225</v>
      </c>
      <c r="D132" s="33" t="s">
        <v>37</v>
      </c>
      <c r="E132" s="34">
        <v>60</v>
      </c>
      <c r="F132" s="33" t="s">
        <v>227</v>
      </c>
      <c r="G132" s="36">
        <v>5.3</v>
      </c>
      <c r="H132" s="33" t="s">
        <v>57</v>
      </c>
      <c r="I132" s="36">
        <v>6</v>
      </c>
      <c r="J132" s="38">
        <v>29634.79</v>
      </c>
      <c r="K132" s="38">
        <v>544479</v>
      </c>
      <c r="L132" s="38">
        <v>5416</v>
      </c>
      <c r="M132" s="38">
        <v>549895</v>
      </c>
      <c r="N132" s="39"/>
    </row>
    <row r="133" spans="1:14" x14ac:dyDescent="0.15">
      <c r="A133" s="32" t="s">
        <v>224</v>
      </c>
      <c r="B133" s="43">
        <v>351</v>
      </c>
      <c r="C133" s="43" t="s">
        <v>225</v>
      </c>
      <c r="D133" s="33" t="s">
        <v>37</v>
      </c>
      <c r="E133" s="34">
        <v>600</v>
      </c>
      <c r="F133" s="33" t="s">
        <v>228</v>
      </c>
      <c r="G133" s="36">
        <v>6.5</v>
      </c>
      <c r="H133" s="33" t="s">
        <v>57</v>
      </c>
      <c r="I133" s="36">
        <v>22.5</v>
      </c>
      <c r="J133" s="38">
        <v>600000</v>
      </c>
      <c r="K133" s="38">
        <v>11023782</v>
      </c>
      <c r="L133" s="38">
        <v>133865</v>
      </c>
      <c r="M133" s="38">
        <v>11157647</v>
      </c>
      <c r="N133" s="39"/>
    </row>
    <row r="134" spans="1:14" x14ac:dyDescent="0.15">
      <c r="A134" s="32" t="s">
        <v>224</v>
      </c>
      <c r="B134" s="43">
        <v>351</v>
      </c>
      <c r="C134" s="43" t="s">
        <v>225</v>
      </c>
      <c r="D134" s="33" t="s">
        <v>37</v>
      </c>
      <c r="E134" s="34">
        <v>129</v>
      </c>
      <c r="F134" s="33" t="s">
        <v>229</v>
      </c>
      <c r="G134" s="36">
        <v>6.5</v>
      </c>
      <c r="H134" s="33" t="s">
        <v>57</v>
      </c>
      <c r="I134" s="36">
        <v>22.5</v>
      </c>
      <c r="J134" s="38">
        <v>129000</v>
      </c>
      <c r="K134" s="38">
        <v>2370113</v>
      </c>
      <c r="L134" s="38">
        <v>28781</v>
      </c>
      <c r="M134" s="38">
        <v>2398894</v>
      </c>
      <c r="N134" s="39"/>
    </row>
    <row r="135" spans="1:14" x14ac:dyDescent="0.15">
      <c r="A135" s="32" t="s">
        <v>230</v>
      </c>
      <c r="B135" s="43">
        <v>351</v>
      </c>
      <c r="C135" s="43" t="s">
        <v>225</v>
      </c>
      <c r="D135" s="33" t="s">
        <v>37</v>
      </c>
      <c r="E135" s="34">
        <v>82</v>
      </c>
      <c r="F135" s="33" t="s">
        <v>231</v>
      </c>
      <c r="G135" s="36">
        <v>6.5</v>
      </c>
      <c r="H135" s="33" t="s">
        <v>57</v>
      </c>
      <c r="I135" s="36">
        <v>22.5</v>
      </c>
      <c r="J135" s="38">
        <v>99051.87</v>
      </c>
      <c r="K135" s="38">
        <v>1819877</v>
      </c>
      <c r="L135" s="38">
        <v>22099</v>
      </c>
      <c r="M135" s="38">
        <v>1841976</v>
      </c>
      <c r="N135" s="39"/>
    </row>
    <row r="136" spans="1:14" x14ac:dyDescent="0.15">
      <c r="A136" s="32" t="s">
        <v>230</v>
      </c>
      <c r="B136" s="43">
        <v>351</v>
      </c>
      <c r="C136" s="43" t="s">
        <v>225</v>
      </c>
      <c r="D136" s="33" t="s">
        <v>37</v>
      </c>
      <c r="E136" s="34">
        <v>7</v>
      </c>
      <c r="F136" s="33" t="s">
        <v>232</v>
      </c>
      <c r="G136" s="36">
        <v>6.5</v>
      </c>
      <c r="H136" s="33" t="s">
        <v>57</v>
      </c>
      <c r="I136" s="36">
        <v>22.5</v>
      </c>
      <c r="J136" s="38">
        <v>8455.65</v>
      </c>
      <c r="K136" s="38">
        <v>155355</v>
      </c>
      <c r="L136" s="38">
        <v>1887</v>
      </c>
      <c r="M136" s="38">
        <v>157242</v>
      </c>
      <c r="N136" s="39"/>
    </row>
    <row r="137" spans="1:14" x14ac:dyDescent="0.15">
      <c r="A137" s="32" t="s">
        <v>233</v>
      </c>
      <c r="B137" s="43">
        <v>351</v>
      </c>
      <c r="C137" s="43" t="s">
        <v>234</v>
      </c>
      <c r="D137" s="33" t="s">
        <v>37</v>
      </c>
      <c r="E137" s="34">
        <v>255</v>
      </c>
      <c r="F137" s="33" t="s">
        <v>235</v>
      </c>
      <c r="G137" s="36">
        <v>4</v>
      </c>
      <c r="H137" s="43" t="s">
        <v>65</v>
      </c>
      <c r="I137" s="36">
        <v>5.75</v>
      </c>
      <c r="J137" s="38">
        <v>147856.39000000001</v>
      </c>
      <c r="K137" s="38">
        <v>2716561</v>
      </c>
      <c r="L137" s="38">
        <v>20498</v>
      </c>
      <c r="M137" s="38">
        <v>2737059</v>
      </c>
      <c r="N137" s="39"/>
    </row>
    <row r="138" spans="1:14" x14ac:dyDescent="0.15">
      <c r="A138" s="32" t="s">
        <v>233</v>
      </c>
      <c r="B138" s="43">
        <v>351</v>
      </c>
      <c r="C138" s="43" t="s">
        <v>234</v>
      </c>
      <c r="D138" s="33" t="s">
        <v>37</v>
      </c>
      <c r="E138" s="34">
        <v>69</v>
      </c>
      <c r="F138" s="33" t="s">
        <v>236</v>
      </c>
      <c r="G138" s="36">
        <v>4</v>
      </c>
      <c r="H138" s="43" t="s">
        <v>65</v>
      </c>
      <c r="I138" s="36">
        <v>5.75</v>
      </c>
      <c r="J138" s="38">
        <v>40008.199999999997</v>
      </c>
      <c r="K138" s="38">
        <v>735069</v>
      </c>
      <c r="L138" s="38">
        <v>5547</v>
      </c>
      <c r="M138" s="38">
        <v>740616</v>
      </c>
      <c r="N138" s="39"/>
    </row>
    <row r="139" spans="1:14" x14ac:dyDescent="0.15">
      <c r="A139" s="32" t="s">
        <v>237</v>
      </c>
      <c r="B139" s="43">
        <v>351</v>
      </c>
      <c r="C139" s="43" t="s">
        <v>234</v>
      </c>
      <c r="D139" s="33" t="s">
        <v>37</v>
      </c>
      <c r="E139" s="34">
        <v>305</v>
      </c>
      <c r="F139" s="33" t="s">
        <v>238</v>
      </c>
      <c r="G139" s="36">
        <v>6</v>
      </c>
      <c r="H139" s="43" t="s">
        <v>65</v>
      </c>
      <c r="I139" s="36">
        <v>22.5</v>
      </c>
      <c r="J139" s="38">
        <v>351120.09</v>
      </c>
      <c r="K139" s="38">
        <v>6451119</v>
      </c>
      <c r="L139" s="38">
        <v>72451</v>
      </c>
      <c r="M139" s="38">
        <v>6523570</v>
      </c>
      <c r="N139" s="39"/>
    </row>
    <row r="140" spans="1:14" x14ac:dyDescent="0.15">
      <c r="A140" s="32" t="s">
        <v>237</v>
      </c>
      <c r="B140" s="43">
        <v>351</v>
      </c>
      <c r="C140" s="43" t="s">
        <v>234</v>
      </c>
      <c r="D140" s="33" t="s">
        <v>37</v>
      </c>
      <c r="E140" s="34">
        <v>77</v>
      </c>
      <c r="F140" s="33" t="s">
        <v>239</v>
      </c>
      <c r="G140" s="36">
        <v>6</v>
      </c>
      <c r="H140" s="43" t="s">
        <v>65</v>
      </c>
      <c r="I140" s="36">
        <v>22.5</v>
      </c>
      <c r="J140" s="38">
        <v>88643.43</v>
      </c>
      <c r="K140" s="38">
        <v>1628643</v>
      </c>
      <c r="L140" s="38">
        <v>18291</v>
      </c>
      <c r="M140" s="38">
        <v>1646934</v>
      </c>
      <c r="N140" s="39"/>
    </row>
    <row r="141" spans="1:14" x14ac:dyDescent="0.15">
      <c r="A141" s="32" t="s">
        <v>237</v>
      </c>
      <c r="B141" s="43">
        <v>351</v>
      </c>
      <c r="C141" s="43" t="s">
        <v>234</v>
      </c>
      <c r="D141" s="33" t="s">
        <v>37</v>
      </c>
      <c r="E141" s="34">
        <v>29</v>
      </c>
      <c r="F141" s="33" t="s">
        <v>240</v>
      </c>
      <c r="G141" s="36">
        <v>6</v>
      </c>
      <c r="H141" s="43" t="s">
        <v>65</v>
      </c>
      <c r="I141" s="36">
        <v>25.5</v>
      </c>
      <c r="J141" s="38">
        <v>33385.19</v>
      </c>
      <c r="K141" s="38">
        <v>613385</v>
      </c>
      <c r="L141" s="38">
        <v>6889</v>
      </c>
      <c r="M141" s="38">
        <v>620274</v>
      </c>
      <c r="N141" s="39"/>
    </row>
    <row r="142" spans="1:14" x14ac:dyDescent="0.15">
      <c r="A142" s="32" t="s">
        <v>241</v>
      </c>
      <c r="B142" s="43">
        <v>351</v>
      </c>
      <c r="C142" s="43" t="s">
        <v>234</v>
      </c>
      <c r="D142" s="33" t="s">
        <v>37</v>
      </c>
      <c r="E142" s="34">
        <v>29</v>
      </c>
      <c r="F142" s="33" t="s">
        <v>242</v>
      </c>
      <c r="G142" s="36">
        <v>4.5</v>
      </c>
      <c r="H142" s="43" t="s">
        <v>65</v>
      </c>
      <c r="I142" s="36">
        <v>26</v>
      </c>
      <c r="J142" s="38">
        <v>32254.9</v>
      </c>
      <c r="K142" s="38">
        <v>592618</v>
      </c>
      <c r="L142" s="38">
        <v>5021</v>
      </c>
      <c r="M142" s="38">
        <v>597639</v>
      </c>
      <c r="N142" s="39"/>
    </row>
    <row r="143" spans="1:14" x14ac:dyDescent="0.15">
      <c r="A143" s="32" t="s">
        <v>243</v>
      </c>
      <c r="B143" s="43">
        <v>351</v>
      </c>
      <c r="C143" s="43" t="s">
        <v>244</v>
      </c>
      <c r="D143" s="33" t="s">
        <v>37</v>
      </c>
      <c r="E143" s="34">
        <v>205</v>
      </c>
      <c r="F143" s="33" t="s">
        <v>245</v>
      </c>
      <c r="G143" s="36">
        <v>4</v>
      </c>
      <c r="H143" s="43" t="s">
        <v>65</v>
      </c>
      <c r="I143" s="36">
        <v>5.75</v>
      </c>
      <c r="J143" s="38">
        <v>128258.15</v>
      </c>
      <c r="K143" s="38">
        <v>2356483</v>
      </c>
      <c r="L143" s="38">
        <v>17781</v>
      </c>
      <c r="M143" s="38">
        <v>2374264</v>
      </c>
      <c r="N143" s="39"/>
    </row>
    <row r="144" spans="1:14" x14ac:dyDescent="0.15">
      <c r="A144" s="32" t="s">
        <v>243</v>
      </c>
      <c r="B144" s="43">
        <v>351</v>
      </c>
      <c r="C144" s="43" t="s">
        <v>244</v>
      </c>
      <c r="D144" s="33" t="s">
        <v>37</v>
      </c>
      <c r="E144" s="34">
        <v>57</v>
      </c>
      <c r="F144" s="33" t="s">
        <v>246</v>
      </c>
      <c r="G144" s="36">
        <v>4</v>
      </c>
      <c r="H144" s="43" t="s">
        <v>65</v>
      </c>
      <c r="I144" s="36">
        <v>5.75</v>
      </c>
      <c r="J144" s="38">
        <v>35662.019999999997</v>
      </c>
      <c r="K144" s="38">
        <v>655217</v>
      </c>
      <c r="L144" s="38">
        <v>4944</v>
      </c>
      <c r="M144" s="38">
        <v>660161</v>
      </c>
      <c r="N144" s="39"/>
    </row>
    <row r="145" spans="1:14" x14ac:dyDescent="0.15">
      <c r="A145" s="32" t="s">
        <v>247</v>
      </c>
      <c r="B145" s="43">
        <v>351</v>
      </c>
      <c r="C145" s="43" t="s">
        <v>244</v>
      </c>
      <c r="D145" s="33" t="s">
        <v>37</v>
      </c>
      <c r="E145" s="34">
        <v>270</v>
      </c>
      <c r="F145" s="33" t="s">
        <v>248</v>
      </c>
      <c r="G145" s="36">
        <v>5.6</v>
      </c>
      <c r="H145" s="43" t="s">
        <v>65</v>
      </c>
      <c r="I145" s="36">
        <v>19.75</v>
      </c>
      <c r="J145" s="38">
        <v>302456.96999999997</v>
      </c>
      <c r="K145" s="38">
        <v>5557033</v>
      </c>
      <c r="L145" s="38">
        <v>58339</v>
      </c>
      <c r="M145" s="38">
        <v>5615372</v>
      </c>
      <c r="N145" s="39"/>
    </row>
    <row r="146" spans="1:14" x14ac:dyDescent="0.15">
      <c r="A146" s="32" t="s">
        <v>249</v>
      </c>
      <c r="B146" s="43">
        <v>351</v>
      </c>
      <c r="C146" s="43" t="s">
        <v>244</v>
      </c>
      <c r="D146" s="33" t="s">
        <v>37</v>
      </c>
      <c r="E146" s="34">
        <v>69</v>
      </c>
      <c r="F146" s="33" t="s">
        <v>250</v>
      </c>
      <c r="G146" s="36">
        <v>5.6</v>
      </c>
      <c r="H146" s="43" t="s">
        <v>65</v>
      </c>
      <c r="I146" s="36">
        <v>19.75</v>
      </c>
      <c r="J146" s="38">
        <v>77294.559999999998</v>
      </c>
      <c r="K146" s="38">
        <v>1420131</v>
      </c>
      <c r="L146" s="38">
        <v>14909</v>
      </c>
      <c r="M146" s="38">
        <v>1435040</v>
      </c>
      <c r="N146" s="39"/>
    </row>
    <row r="147" spans="1:14" x14ac:dyDescent="0.15">
      <c r="A147" s="32" t="s">
        <v>251</v>
      </c>
      <c r="B147" s="43">
        <v>351</v>
      </c>
      <c r="C147" s="43" t="s">
        <v>244</v>
      </c>
      <c r="D147" s="33" t="s">
        <v>37</v>
      </c>
      <c r="E147" s="34">
        <v>20</v>
      </c>
      <c r="F147" s="33" t="s">
        <v>252</v>
      </c>
      <c r="G147" s="36">
        <v>6</v>
      </c>
      <c r="H147" s="43" t="s">
        <v>65</v>
      </c>
      <c r="I147" s="36">
        <v>25.25</v>
      </c>
      <c r="J147" s="38">
        <v>22581.38</v>
      </c>
      <c r="K147" s="38">
        <v>414887</v>
      </c>
      <c r="L147" s="38">
        <v>4660</v>
      </c>
      <c r="M147" s="38">
        <v>419547</v>
      </c>
      <c r="N147" s="39"/>
    </row>
    <row r="148" spans="1:14" x14ac:dyDescent="0.15">
      <c r="A148" s="32" t="s">
        <v>247</v>
      </c>
      <c r="B148" s="43">
        <v>351</v>
      </c>
      <c r="C148" s="43" t="s">
        <v>244</v>
      </c>
      <c r="D148" s="33" t="s">
        <v>37</v>
      </c>
      <c r="E148" s="34">
        <v>46</v>
      </c>
      <c r="F148" s="33" t="s">
        <v>253</v>
      </c>
      <c r="G148" s="36">
        <v>4.5</v>
      </c>
      <c r="H148" s="43" t="s">
        <v>65</v>
      </c>
      <c r="I148" s="36">
        <v>25.75</v>
      </c>
      <c r="J148" s="38">
        <v>50417.75</v>
      </c>
      <c r="K148" s="38">
        <v>926324</v>
      </c>
      <c r="L148" s="38">
        <v>7848</v>
      </c>
      <c r="M148" s="38">
        <v>934172</v>
      </c>
      <c r="N148" s="39"/>
    </row>
    <row r="149" spans="1:14" x14ac:dyDescent="0.15">
      <c r="A149" s="32"/>
      <c r="B149" s="43"/>
      <c r="C149" s="43"/>
      <c r="D149" s="33"/>
      <c r="E149" s="34"/>
      <c r="F149" s="33"/>
      <c r="G149" s="36"/>
      <c r="H149" s="43"/>
      <c r="I149" s="36"/>
      <c r="J149" s="38"/>
      <c r="K149" s="38"/>
      <c r="L149" s="38"/>
      <c r="M149" s="38"/>
      <c r="N149" s="39"/>
    </row>
    <row r="150" spans="1:14" x14ac:dyDescent="0.15">
      <c r="A150" s="32" t="s">
        <v>112</v>
      </c>
      <c r="B150" s="43">
        <v>363</v>
      </c>
      <c r="C150" s="43" t="s">
        <v>254</v>
      </c>
      <c r="D150" s="33" t="s">
        <v>37</v>
      </c>
      <c r="E150" s="34">
        <v>400</v>
      </c>
      <c r="F150" s="33" t="s">
        <v>255</v>
      </c>
      <c r="G150" s="36">
        <v>5</v>
      </c>
      <c r="H150" s="43" t="s">
        <v>180</v>
      </c>
      <c r="I150" s="36">
        <v>17.5</v>
      </c>
      <c r="J150" s="38">
        <v>350283.62</v>
      </c>
      <c r="K150" s="38">
        <v>6435750</v>
      </c>
      <c r="L150" s="38">
        <v>5075</v>
      </c>
      <c r="M150" s="38">
        <v>6440825</v>
      </c>
      <c r="N150" s="39"/>
    </row>
    <row r="151" spans="1:14" x14ac:dyDescent="0.15">
      <c r="A151" s="32" t="s">
        <v>112</v>
      </c>
      <c r="B151" s="43">
        <v>363</v>
      </c>
      <c r="C151" s="43" t="s">
        <v>254</v>
      </c>
      <c r="D151" s="33" t="s">
        <v>37</v>
      </c>
      <c r="E151" s="34">
        <v>96</v>
      </c>
      <c r="F151" s="33" t="s">
        <v>256</v>
      </c>
      <c r="G151" s="36">
        <v>5</v>
      </c>
      <c r="H151" s="43" t="s">
        <v>180</v>
      </c>
      <c r="I151" s="36">
        <v>17.5</v>
      </c>
      <c r="J151" s="38">
        <v>84068.07</v>
      </c>
      <c r="K151" s="38">
        <v>1544580</v>
      </c>
      <c r="L151" s="38">
        <v>1218</v>
      </c>
      <c r="M151" s="38">
        <v>1545798</v>
      </c>
      <c r="N151" s="39"/>
    </row>
    <row r="152" spans="1:14" x14ac:dyDescent="0.15">
      <c r="A152" s="32" t="s">
        <v>220</v>
      </c>
      <c r="B152" s="43">
        <v>363</v>
      </c>
      <c r="C152" s="43" t="s">
        <v>254</v>
      </c>
      <c r="D152" s="33" t="s">
        <v>37</v>
      </c>
      <c r="E152" s="45">
        <v>1E-3</v>
      </c>
      <c r="F152" s="33" t="s">
        <v>257</v>
      </c>
      <c r="G152" s="36">
        <v>0</v>
      </c>
      <c r="H152" s="43" t="s">
        <v>180</v>
      </c>
      <c r="I152" s="36">
        <v>17.5</v>
      </c>
      <c r="J152" s="38">
        <v>1</v>
      </c>
      <c r="K152" s="38">
        <v>18</v>
      </c>
      <c r="L152" s="38">
        <v>0</v>
      </c>
      <c r="M152" s="38">
        <v>18</v>
      </c>
      <c r="N152" s="39"/>
    </row>
    <row r="153" spans="1:14" x14ac:dyDescent="0.15">
      <c r="A153" s="32" t="s">
        <v>258</v>
      </c>
      <c r="B153" s="43">
        <v>365</v>
      </c>
      <c r="C153" s="43" t="s">
        <v>259</v>
      </c>
      <c r="D153" s="33" t="s">
        <v>135</v>
      </c>
      <c r="E153" s="34">
        <v>6350000</v>
      </c>
      <c r="F153" s="33" t="s">
        <v>124</v>
      </c>
      <c r="G153" s="36" t="s">
        <v>260</v>
      </c>
      <c r="H153" s="43" t="s">
        <v>180</v>
      </c>
      <c r="I153" s="36">
        <v>6</v>
      </c>
      <c r="J153" s="38">
        <v>6350000000</v>
      </c>
      <c r="K153" s="38">
        <v>6350000</v>
      </c>
      <c r="L153" s="38">
        <v>64564</v>
      </c>
      <c r="M153" s="38">
        <v>6414564</v>
      </c>
      <c r="N153" s="39"/>
    </row>
    <row r="154" spans="1:14" x14ac:dyDescent="0.15">
      <c r="A154" s="32" t="s">
        <v>261</v>
      </c>
      <c r="B154" s="43">
        <v>365</v>
      </c>
      <c r="C154" s="43" t="s">
        <v>259</v>
      </c>
      <c r="D154" s="33" t="s">
        <v>135</v>
      </c>
      <c r="E154" s="34">
        <v>50</v>
      </c>
      <c r="F154" s="33" t="s">
        <v>126</v>
      </c>
      <c r="G154" s="36" t="s">
        <v>260</v>
      </c>
      <c r="H154" s="43" t="s">
        <v>180</v>
      </c>
      <c r="I154" s="36">
        <v>6.25</v>
      </c>
      <c r="J154" s="38">
        <v>60890</v>
      </c>
      <c r="K154" s="38">
        <v>61</v>
      </c>
      <c r="L154" s="38">
        <v>1</v>
      </c>
      <c r="M154" s="38">
        <v>62</v>
      </c>
      <c r="N154" s="39"/>
    </row>
    <row r="155" spans="1:14" x14ac:dyDescent="0.15">
      <c r="A155" s="32" t="s">
        <v>62</v>
      </c>
      <c r="B155" s="43">
        <v>367</v>
      </c>
      <c r="C155" s="43" t="s">
        <v>262</v>
      </c>
      <c r="D155" s="33" t="s">
        <v>37</v>
      </c>
      <c r="E155" s="34">
        <v>321.5</v>
      </c>
      <c r="F155" s="33" t="s">
        <v>263</v>
      </c>
      <c r="G155" s="36">
        <v>5.5</v>
      </c>
      <c r="H155" s="43" t="s">
        <v>65</v>
      </c>
      <c r="I155" s="36">
        <v>19</v>
      </c>
      <c r="J155" s="38">
        <v>279363</v>
      </c>
      <c r="K155" s="38">
        <v>5132728</v>
      </c>
      <c r="L155" s="38">
        <v>69165</v>
      </c>
      <c r="M155" s="38">
        <v>5201893</v>
      </c>
      <c r="N155" s="39"/>
    </row>
    <row r="156" spans="1:14" x14ac:dyDescent="0.15">
      <c r="A156" s="32" t="s">
        <v>62</v>
      </c>
      <c r="B156" s="43">
        <v>367</v>
      </c>
      <c r="C156" s="43" t="s">
        <v>262</v>
      </c>
      <c r="D156" s="33" t="s">
        <v>37</v>
      </c>
      <c r="E156" s="34">
        <v>452.5</v>
      </c>
      <c r="F156" s="33" t="s">
        <v>264</v>
      </c>
      <c r="G156" s="36">
        <v>5.9</v>
      </c>
      <c r="H156" s="43" t="s">
        <v>65</v>
      </c>
      <c r="I156" s="36">
        <v>21.5</v>
      </c>
      <c r="J156" s="38">
        <v>428940</v>
      </c>
      <c r="K156" s="38">
        <v>7880902</v>
      </c>
      <c r="L156" s="38">
        <v>113756</v>
      </c>
      <c r="M156" s="38">
        <v>7994658</v>
      </c>
      <c r="N156" s="39"/>
    </row>
    <row r="157" spans="1:14" x14ac:dyDescent="0.15">
      <c r="A157" s="32" t="s">
        <v>66</v>
      </c>
      <c r="B157" s="43">
        <v>367</v>
      </c>
      <c r="C157" s="43" t="s">
        <v>262</v>
      </c>
      <c r="D157" s="33" t="s">
        <v>37</v>
      </c>
      <c r="E157" s="34">
        <v>31</v>
      </c>
      <c r="F157" s="33" t="s">
        <v>265</v>
      </c>
      <c r="G157" s="36">
        <v>6.3</v>
      </c>
      <c r="H157" s="43" t="s">
        <v>65</v>
      </c>
      <c r="I157" s="36">
        <v>21.5</v>
      </c>
      <c r="J157" s="38">
        <v>36671</v>
      </c>
      <c r="K157" s="38">
        <v>673755</v>
      </c>
      <c r="L157" s="38">
        <v>10370</v>
      </c>
      <c r="M157" s="38">
        <v>684125</v>
      </c>
      <c r="N157" s="39"/>
    </row>
    <row r="158" spans="1:14" x14ac:dyDescent="0.15">
      <c r="A158" s="32" t="s">
        <v>66</v>
      </c>
      <c r="B158" s="43">
        <v>367</v>
      </c>
      <c r="C158" s="43" t="s">
        <v>262</v>
      </c>
      <c r="D158" s="33" t="s">
        <v>37</v>
      </c>
      <c r="E158" s="34">
        <v>51.8</v>
      </c>
      <c r="F158" s="33" t="s">
        <v>266</v>
      </c>
      <c r="G158" s="36">
        <v>6.3</v>
      </c>
      <c r="H158" s="43" t="s">
        <v>65</v>
      </c>
      <c r="I158" s="36">
        <v>21.5</v>
      </c>
      <c r="J158" s="38">
        <v>61277</v>
      </c>
      <c r="K158" s="38">
        <v>1125840</v>
      </c>
      <c r="L158" s="38">
        <v>17328</v>
      </c>
      <c r="M158" s="38">
        <v>1143168</v>
      </c>
      <c r="N158" s="39"/>
    </row>
    <row r="159" spans="1:14" x14ac:dyDescent="0.15">
      <c r="A159" s="32"/>
      <c r="B159" s="43"/>
      <c r="C159" s="43"/>
      <c r="D159" s="33"/>
      <c r="E159" s="34"/>
      <c r="F159" s="33"/>
      <c r="G159" s="36"/>
      <c r="H159" s="43"/>
      <c r="I159" s="36"/>
      <c r="J159" s="38"/>
      <c r="K159" s="38"/>
      <c r="L159" s="38"/>
      <c r="M159" s="38"/>
      <c r="N159" s="39"/>
    </row>
    <row r="160" spans="1:14" x14ac:dyDescent="0.15">
      <c r="A160" s="32" t="s">
        <v>267</v>
      </c>
      <c r="B160" s="43">
        <v>368</v>
      </c>
      <c r="C160" s="43" t="s">
        <v>268</v>
      </c>
      <c r="D160" s="33" t="s">
        <v>135</v>
      </c>
      <c r="E160" s="34">
        <v>13500000</v>
      </c>
      <c r="F160" s="33" t="s">
        <v>269</v>
      </c>
      <c r="G160" s="36">
        <v>5</v>
      </c>
      <c r="H160" s="43" t="s">
        <v>180</v>
      </c>
      <c r="I160" s="36">
        <v>5</v>
      </c>
      <c r="J160" s="38">
        <v>6750000000</v>
      </c>
      <c r="K160" s="38">
        <v>0</v>
      </c>
      <c r="L160" s="38">
        <v>0</v>
      </c>
      <c r="M160" s="38">
        <v>0</v>
      </c>
      <c r="N160" s="39"/>
    </row>
    <row r="161" spans="1:14" x14ac:dyDescent="0.15">
      <c r="A161" s="32" t="s">
        <v>270</v>
      </c>
      <c r="B161" s="43">
        <v>368</v>
      </c>
      <c r="C161" s="43" t="s">
        <v>268</v>
      </c>
      <c r="D161" s="33" t="s">
        <v>135</v>
      </c>
      <c r="E161" s="34">
        <v>11500000</v>
      </c>
      <c r="F161" s="33" t="s">
        <v>271</v>
      </c>
      <c r="G161" s="36">
        <v>0</v>
      </c>
      <c r="H161" s="43" t="s">
        <v>180</v>
      </c>
      <c r="I161" s="36">
        <v>5.25</v>
      </c>
      <c r="J161" s="38">
        <v>0</v>
      </c>
      <c r="K161" s="38">
        <v>0</v>
      </c>
      <c r="L161" s="38">
        <v>0</v>
      </c>
      <c r="M161" s="38">
        <v>0</v>
      </c>
      <c r="N161" s="39"/>
    </row>
    <row r="162" spans="1:14" x14ac:dyDescent="0.15">
      <c r="A162" s="32" t="s">
        <v>258</v>
      </c>
      <c r="B162" s="43">
        <v>369</v>
      </c>
      <c r="C162" s="43" t="s">
        <v>272</v>
      </c>
      <c r="D162" s="33" t="s">
        <v>135</v>
      </c>
      <c r="E162" s="34">
        <v>14720000</v>
      </c>
      <c r="F162" s="33" t="s">
        <v>269</v>
      </c>
      <c r="G162" s="36">
        <v>4.5</v>
      </c>
      <c r="H162" s="33" t="s">
        <v>137</v>
      </c>
      <c r="I162" s="36">
        <v>4</v>
      </c>
      <c r="J162" s="38">
        <v>1307654974</v>
      </c>
      <c r="K162" s="38">
        <v>1307655</v>
      </c>
      <c r="L162" s="38">
        <v>14101</v>
      </c>
      <c r="M162" s="38">
        <v>1321756</v>
      </c>
      <c r="N162" s="39"/>
    </row>
    <row r="163" spans="1:14" x14ac:dyDescent="0.15">
      <c r="A163" s="32" t="s">
        <v>273</v>
      </c>
      <c r="B163" s="43">
        <v>369</v>
      </c>
      <c r="C163" s="43" t="s">
        <v>272</v>
      </c>
      <c r="D163" s="33" t="s">
        <v>135</v>
      </c>
      <c r="E163" s="34">
        <v>3420000</v>
      </c>
      <c r="F163" s="33" t="s">
        <v>271</v>
      </c>
      <c r="G163" s="36">
        <v>10</v>
      </c>
      <c r="H163" s="33" t="s">
        <v>137</v>
      </c>
      <c r="I163" s="36">
        <v>4</v>
      </c>
      <c r="J163" s="38">
        <v>922758879</v>
      </c>
      <c r="K163" s="38">
        <v>922759</v>
      </c>
      <c r="L163" s="38">
        <v>21681</v>
      </c>
      <c r="M163" s="38">
        <v>944440</v>
      </c>
      <c r="N163" s="39"/>
    </row>
    <row r="164" spans="1:14" x14ac:dyDescent="0.15">
      <c r="A164" s="32" t="s">
        <v>141</v>
      </c>
      <c r="B164" s="43">
        <v>373</v>
      </c>
      <c r="C164" s="43" t="s">
        <v>274</v>
      </c>
      <c r="D164" s="33" t="s">
        <v>135</v>
      </c>
      <c r="E164" s="34">
        <v>8400000</v>
      </c>
      <c r="F164" s="33" t="s">
        <v>275</v>
      </c>
      <c r="G164" s="36">
        <v>6</v>
      </c>
      <c r="H164" s="43" t="s">
        <v>180</v>
      </c>
      <c r="I164" s="36">
        <v>6</v>
      </c>
      <c r="J164" s="38">
        <v>8400000000</v>
      </c>
      <c r="K164" s="38">
        <v>8400000</v>
      </c>
      <c r="L164" s="38">
        <v>20416</v>
      </c>
      <c r="M164" s="38">
        <v>8420416</v>
      </c>
      <c r="N164" s="48"/>
    </row>
    <row r="165" spans="1:14" x14ac:dyDescent="0.15">
      <c r="A165" s="32" t="s">
        <v>276</v>
      </c>
      <c r="B165" s="43">
        <v>373</v>
      </c>
      <c r="C165" s="43" t="s">
        <v>274</v>
      </c>
      <c r="D165" s="33" t="s">
        <v>135</v>
      </c>
      <c r="E165" s="34">
        <v>3100000</v>
      </c>
      <c r="F165" s="33" t="s">
        <v>277</v>
      </c>
      <c r="G165" s="36">
        <v>6.5</v>
      </c>
      <c r="H165" s="43" t="s">
        <v>180</v>
      </c>
      <c r="I165" s="36">
        <v>6.25</v>
      </c>
      <c r="J165" s="38">
        <v>3100000000</v>
      </c>
      <c r="K165" s="38">
        <v>3100000</v>
      </c>
      <c r="L165" s="38">
        <v>538106</v>
      </c>
      <c r="M165" s="38">
        <v>3638106</v>
      </c>
      <c r="N165" s="39"/>
    </row>
    <row r="166" spans="1:14" x14ac:dyDescent="0.15">
      <c r="A166" s="32" t="s">
        <v>278</v>
      </c>
      <c r="B166" s="43">
        <v>379</v>
      </c>
      <c r="C166" s="43" t="s">
        <v>279</v>
      </c>
      <c r="D166" s="33" t="s">
        <v>37</v>
      </c>
      <c r="E166" s="34">
        <v>1148</v>
      </c>
      <c r="F166" s="33" t="s">
        <v>189</v>
      </c>
      <c r="G166" s="36">
        <v>5.2</v>
      </c>
      <c r="H166" s="43" t="s">
        <v>129</v>
      </c>
      <c r="I166" s="36">
        <v>11.5</v>
      </c>
      <c r="J166" s="38"/>
      <c r="K166" s="38"/>
      <c r="L166" s="38"/>
      <c r="M166" s="38"/>
      <c r="N166" s="39"/>
    </row>
    <row r="167" spans="1:14" x14ac:dyDescent="0.15">
      <c r="A167" s="32" t="s">
        <v>278</v>
      </c>
      <c r="B167" s="43">
        <v>379</v>
      </c>
      <c r="C167" s="43" t="s">
        <v>279</v>
      </c>
      <c r="D167" s="33" t="s">
        <v>37</v>
      </c>
      <c r="E167" s="45">
        <v>1E-3</v>
      </c>
      <c r="F167" s="33" t="s">
        <v>280</v>
      </c>
      <c r="G167" s="36">
        <v>0</v>
      </c>
      <c r="H167" s="33" t="s">
        <v>129</v>
      </c>
      <c r="I167" s="36">
        <v>11.5</v>
      </c>
      <c r="J167" s="38"/>
      <c r="K167" s="38"/>
      <c r="L167" s="38"/>
      <c r="M167" s="38"/>
      <c r="N167" s="39"/>
    </row>
    <row r="168" spans="1:14" x14ac:dyDescent="0.15">
      <c r="A168" s="32" t="s">
        <v>181</v>
      </c>
      <c r="B168" s="43">
        <v>383</v>
      </c>
      <c r="C168" s="43" t="s">
        <v>234</v>
      </c>
      <c r="D168" s="33" t="s">
        <v>37</v>
      </c>
      <c r="E168" s="34">
        <v>1250</v>
      </c>
      <c r="F168" s="33" t="s">
        <v>120</v>
      </c>
      <c r="G168" s="36">
        <v>4.5</v>
      </c>
      <c r="H168" s="43" t="s">
        <v>57</v>
      </c>
      <c r="I168" s="36">
        <v>22</v>
      </c>
      <c r="J168" s="38">
        <v>818191</v>
      </c>
      <c r="K168" s="38">
        <v>15032599</v>
      </c>
      <c r="L168" s="38">
        <v>4854</v>
      </c>
      <c r="M168" s="38">
        <v>15037453</v>
      </c>
      <c r="N168" s="39"/>
    </row>
    <row r="169" spans="1:14" x14ac:dyDescent="0.15">
      <c r="A169" s="32" t="s">
        <v>185</v>
      </c>
      <c r="B169" s="43">
        <v>383</v>
      </c>
      <c r="C169" s="43" t="s">
        <v>234</v>
      </c>
      <c r="D169" s="33" t="s">
        <v>37</v>
      </c>
      <c r="E169" s="45">
        <v>161</v>
      </c>
      <c r="F169" s="33" t="s">
        <v>58</v>
      </c>
      <c r="G169" s="36">
        <v>6</v>
      </c>
      <c r="H169" s="43" t="s">
        <v>57</v>
      </c>
      <c r="I169" s="36">
        <v>22</v>
      </c>
      <c r="J169" s="38">
        <v>183554</v>
      </c>
      <c r="K169" s="38">
        <v>3372432</v>
      </c>
      <c r="L169" s="38">
        <v>24330</v>
      </c>
      <c r="M169" s="38">
        <v>3396762</v>
      </c>
      <c r="N169" s="39"/>
    </row>
    <row r="170" spans="1:14" x14ac:dyDescent="0.15">
      <c r="A170" s="32" t="s">
        <v>80</v>
      </c>
      <c r="B170" s="43">
        <v>392</v>
      </c>
      <c r="C170" s="43" t="s">
        <v>281</v>
      </c>
      <c r="D170" s="33" t="s">
        <v>37</v>
      </c>
      <c r="E170" s="34">
        <v>240</v>
      </c>
      <c r="F170" s="33" t="s">
        <v>269</v>
      </c>
      <c r="G170" s="36">
        <v>3.5</v>
      </c>
      <c r="H170" s="43" t="s">
        <v>57</v>
      </c>
      <c r="I170" s="36">
        <v>7</v>
      </c>
      <c r="J170" s="38">
        <v>171265.78</v>
      </c>
      <c r="K170" s="38">
        <v>3146661</v>
      </c>
      <c r="L170" s="38">
        <v>8863</v>
      </c>
      <c r="M170" s="38">
        <v>3155524</v>
      </c>
      <c r="N170" s="39"/>
    </row>
    <row r="171" spans="1:14" x14ac:dyDescent="0.15">
      <c r="A171" s="32" t="s">
        <v>282</v>
      </c>
      <c r="B171" s="43">
        <v>392</v>
      </c>
      <c r="C171" s="43" t="s">
        <v>281</v>
      </c>
      <c r="D171" s="33" t="s">
        <v>37</v>
      </c>
      <c r="E171" s="34">
        <v>245</v>
      </c>
      <c r="F171" s="33" t="s">
        <v>265</v>
      </c>
      <c r="G171" s="36">
        <v>4.5</v>
      </c>
      <c r="H171" s="43" t="s">
        <v>57</v>
      </c>
      <c r="I171" s="36">
        <v>11</v>
      </c>
      <c r="J171" s="38">
        <v>124272.86</v>
      </c>
      <c r="K171" s="38">
        <v>2283262</v>
      </c>
      <c r="L171" s="38">
        <v>0</v>
      </c>
      <c r="M171" s="38">
        <v>2283262</v>
      </c>
      <c r="N171" s="39"/>
    </row>
    <row r="172" spans="1:14" x14ac:dyDescent="0.15">
      <c r="A172" s="32" t="s">
        <v>282</v>
      </c>
      <c r="B172" s="43">
        <v>392</v>
      </c>
      <c r="C172" s="43" t="s">
        <v>281</v>
      </c>
      <c r="D172" s="33" t="s">
        <v>37</v>
      </c>
      <c r="E172" s="49" t="s">
        <v>283</v>
      </c>
      <c r="F172" s="33" t="s">
        <v>284</v>
      </c>
      <c r="G172" s="36">
        <v>4.5</v>
      </c>
      <c r="H172" s="43" t="s">
        <v>57</v>
      </c>
      <c r="I172" s="36">
        <v>11</v>
      </c>
      <c r="J172" s="38">
        <v>208.81</v>
      </c>
      <c r="K172" s="38">
        <v>3836</v>
      </c>
      <c r="L172" s="38">
        <v>0</v>
      </c>
      <c r="M172" s="38">
        <v>3836</v>
      </c>
      <c r="N172" s="39"/>
    </row>
    <row r="173" spans="1:14" x14ac:dyDescent="0.15">
      <c r="A173" s="32" t="s">
        <v>282</v>
      </c>
      <c r="B173" s="43">
        <v>392</v>
      </c>
      <c r="C173" s="43" t="s">
        <v>281</v>
      </c>
      <c r="D173" s="33" t="s">
        <v>37</v>
      </c>
      <c r="E173" s="49" t="s">
        <v>283</v>
      </c>
      <c r="F173" s="33" t="s">
        <v>285</v>
      </c>
      <c r="G173" s="36">
        <v>5</v>
      </c>
      <c r="H173" s="43" t="s">
        <v>57</v>
      </c>
      <c r="I173" s="36">
        <v>11.5</v>
      </c>
      <c r="J173" s="38">
        <v>152920.01999999999</v>
      </c>
      <c r="K173" s="38">
        <v>2809595</v>
      </c>
      <c r="L173" s="38">
        <v>0</v>
      </c>
      <c r="M173" s="38">
        <v>2809595</v>
      </c>
      <c r="N173" s="39"/>
    </row>
    <row r="175" spans="1:14" x14ac:dyDescent="0.15">
      <c r="A175" s="32" t="s">
        <v>164</v>
      </c>
      <c r="B175" s="43">
        <v>405</v>
      </c>
      <c r="C175" s="43" t="s">
        <v>286</v>
      </c>
      <c r="D175" s="33" t="s">
        <v>37</v>
      </c>
      <c r="E175" s="34">
        <v>680</v>
      </c>
      <c r="F175" s="33" t="s">
        <v>287</v>
      </c>
      <c r="G175" s="36">
        <v>6.4107000000000003</v>
      </c>
      <c r="H175" s="43" t="s">
        <v>39</v>
      </c>
      <c r="I175" s="36">
        <v>25</v>
      </c>
      <c r="J175" s="38">
        <v>661759.43999999994</v>
      </c>
      <c r="K175" s="38">
        <v>12158486</v>
      </c>
      <c r="L175" s="38">
        <v>32576</v>
      </c>
      <c r="M175" s="38">
        <v>12191062</v>
      </c>
      <c r="N175" s="39"/>
    </row>
    <row r="176" spans="1:14" x14ac:dyDescent="0.15">
      <c r="A176" s="32" t="s">
        <v>267</v>
      </c>
      <c r="B176" s="43">
        <v>412</v>
      </c>
      <c r="C176" s="43" t="s">
        <v>288</v>
      </c>
      <c r="D176" s="33" t="s">
        <v>135</v>
      </c>
      <c r="E176" s="47">
        <v>50000000</v>
      </c>
      <c r="F176" s="33" t="s">
        <v>289</v>
      </c>
      <c r="G176" s="36">
        <v>5</v>
      </c>
      <c r="H176" s="43" t="s">
        <v>180</v>
      </c>
      <c r="I176" s="36">
        <v>7</v>
      </c>
      <c r="J176" s="38">
        <v>50000000000</v>
      </c>
      <c r="K176" s="38">
        <v>50000000</v>
      </c>
      <c r="L176" s="38">
        <v>200090</v>
      </c>
      <c r="M176" s="38">
        <v>50200090</v>
      </c>
      <c r="N176" s="39"/>
    </row>
    <row r="177" spans="1:14" x14ac:dyDescent="0.15">
      <c r="A177" s="32" t="s">
        <v>267</v>
      </c>
      <c r="B177" s="43">
        <v>412</v>
      </c>
      <c r="C177" s="43" t="s">
        <v>288</v>
      </c>
      <c r="D177" s="33" t="s">
        <v>135</v>
      </c>
      <c r="E177" s="47">
        <v>30000000</v>
      </c>
      <c r="F177" s="33" t="s">
        <v>290</v>
      </c>
      <c r="G177" s="36">
        <v>0</v>
      </c>
      <c r="H177" s="43" t="s">
        <v>180</v>
      </c>
      <c r="I177" s="36">
        <v>7.25</v>
      </c>
      <c r="J177" s="38">
        <v>23100000000</v>
      </c>
      <c r="K177" s="38">
        <v>23100000</v>
      </c>
      <c r="L177" s="38">
        <v>0</v>
      </c>
      <c r="M177" s="38">
        <v>23100000</v>
      </c>
      <c r="N177" s="39"/>
    </row>
    <row r="178" spans="1:14" x14ac:dyDescent="0.15">
      <c r="A178" s="32" t="s">
        <v>258</v>
      </c>
      <c r="B178" s="43">
        <v>414</v>
      </c>
      <c r="C178" s="43" t="s">
        <v>291</v>
      </c>
      <c r="D178" s="33" t="s">
        <v>135</v>
      </c>
      <c r="E178" s="47">
        <v>36000000</v>
      </c>
      <c r="F178" s="33" t="s">
        <v>292</v>
      </c>
      <c r="G178" s="36">
        <v>5.5</v>
      </c>
      <c r="H178" s="43" t="s">
        <v>180</v>
      </c>
      <c r="I178" s="36">
        <v>6</v>
      </c>
      <c r="J178" s="38">
        <v>36000000000</v>
      </c>
      <c r="K178" s="38">
        <v>36000000</v>
      </c>
      <c r="L178" s="38">
        <v>158588</v>
      </c>
      <c r="M178" s="38">
        <v>36158588</v>
      </c>
      <c r="N178" s="39"/>
    </row>
    <row r="179" spans="1:14" x14ac:dyDescent="0.15">
      <c r="A179" s="32" t="s">
        <v>261</v>
      </c>
      <c r="B179" s="43">
        <v>414</v>
      </c>
      <c r="C179" s="43" t="s">
        <v>291</v>
      </c>
      <c r="D179" s="33" t="s">
        <v>135</v>
      </c>
      <c r="E179" s="47">
        <v>2500000</v>
      </c>
      <c r="F179" s="33" t="s">
        <v>293</v>
      </c>
      <c r="G179" s="36">
        <v>10</v>
      </c>
      <c r="H179" s="43" t="s">
        <v>180</v>
      </c>
      <c r="I179" s="36">
        <v>6.25</v>
      </c>
      <c r="J179" s="38">
        <v>3025000025</v>
      </c>
      <c r="K179" s="38">
        <v>3025000</v>
      </c>
      <c r="L179" s="38">
        <v>23772</v>
      </c>
      <c r="M179" s="38">
        <v>3048772</v>
      </c>
      <c r="N179" s="39"/>
    </row>
    <row r="180" spans="1:14" x14ac:dyDescent="0.15">
      <c r="A180" s="32" t="s">
        <v>62</v>
      </c>
      <c r="B180" s="43">
        <v>420</v>
      </c>
      <c r="C180" s="43" t="s">
        <v>294</v>
      </c>
      <c r="D180" s="33" t="s">
        <v>37</v>
      </c>
      <c r="E180" s="34">
        <v>507</v>
      </c>
      <c r="F180" s="33" t="s">
        <v>289</v>
      </c>
      <c r="G180" s="36">
        <v>4.5</v>
      </c>
      <c r="H180" s="43" t="s">
        <v>39</v>
      </c>
      <c r="I180" s="36">
        <v>19.5</v>
      </c>
      <c r="J180" s="38">
        <v>455016</v>
      </c>
      <c r="K180" s="38">
        <v>8359995</v>
      </c>
      <c r="L180" s="38">
        <v>92504</v>
      </c>
      <c r="M180" s="38">
        <v>8452499</v>
      </c>
      <c r="N180" s="39"/>
    </row>
    <row r="181" spans="1:14" x14ac:dyDescent="0.15">
      <c r="A181" s="32" t="s">
        <v>62</v>
      </c>
      <c r="B181" s="43">
        <v>420</v>
      </c>
      <c r="C181" s="43" t="s">
        <v>294</v>
      </c>
      <c r="D181" s="33" t="s">
        <v>37</v>
      </c>
      <c r="E181" s="34">
        <v>91</v>
      </c>
      <c r="F181" s="33" t="s">
        <v>290</v>
      </c>
      <c r="G181" s="36">
        <v>4.5</v>
      </c>
      <c r="H181" s="43" t="s">
        <v>39</v>
      </c>
      <c r="I181" s="36">
        <v>19.5</v>
      </c>
      <c r="J181" s="38">
        <v>85639</v>
      </c>
      <c r="K181" s="38">
        <v>1573443</v>
      </c>
      <c r="L181" s="38">
        <v>17410</v>
      </c>
      <c r="M181" s="38">
        <v>1590853</v>
      </c>
      <c r="N181" s="39"/>
    </row>
    <row r="182" spans="1:14" x14ac:dyDescent="0.15">
      <c r="A182" s="32" t="s">
        <v>62</v>
      </c>
      <c r="B182" s="43">
        <v>420</v>
      </c>
      <c r="C182" s="43" t="s">
        <v>294</v>
      </c>
      <c r="D182" s="33" t="s">
        <v>37</v>
      </c>
      <c r="E182" s="34">
        <v>32</v>
      </c>
      <c r="F182" s="33" t="s">
        <v>295</v>
      </c>
      <c r="G182" s="36">
        <v>4.5</v>
      </c>
      <c r="H182" s="43" t="s">
        <v>39</v>
      </c>
      <c r="I182" s="36">
        <v>19.5</v>
      </c>
      <c r="J182" s="38">
        <v>34562</v>
      </c>
      <c r="K182" s="38">
        <v>635007</v>
      </c>
      <c r="L182" s="38">
        <v>7026</v>
      </c>
      <c r="M182" s="38">
        <v>642033</v>
      </c>
      <c r="N182" s="39"/>
    </row>
    <row r="183" spans="1:14" x14ac:dyDescent="0.15">
      <c r="A183" s="32" t="s">
        <v>62</v>
      </c>
      <c r="B183" s="43">
        <v>420</v>
      </c>
      <c r="C183" s="43" t="s">
        <v>294</v>
      </c>
      <c r="D183" s="33" t="s">
        <v>37</v>
      </c>
      <c r="E183" s="34">
        <v>28</v>
      </c>
      <c r="F183" s="33" t="s">
        <v>296</v>
      </c>
      <c r="G183" s="36">
        <v>4.5</v>
      </c>
      <c r="H183" s="43" t="s">
        <v>39</v>
      </c>
      <c r="I183" s="36">
        <v>19.5</v>
      </c>
      <c r="J183" s="38">
        <v>30242</v>
      </c>
      <c r="K183" s="38">
        <v>555635</v>
      </c>
      <c r="L183" s="38">
        <v>6148</v>
      </c>
      <c r="M183" s="38">
        <v>561783</v>
      </c>
      <c r="N183" s="39"/>
    </row>
    <row r="184" spans="1:14" x14ac:dyDescent="0.15">
      <c r="A184" s="32" t="s">
        <v>66</v>
      </c>
      <c r="B184" s="43">
        <v>420</v>
      </c>
      <c r="C184" s="43" t="s">
        <v>294</v>
      </c>
      <c r="D184" s="33" t="s">
        <v>37</v>
      </c>
      <c r="E184" s="34">
        <v>25</v>
      </c>
      <c r="F184" s="33" t="s">
        <v>297</v>
      </c>
      <c r="G184" s="36">
        <v>4.5</v>
      </c>
      <c r="H184" s="43" t="s">
        <v>39</v>
      </c>
      <c r="I184" s="36">
        <v>19.5</v>
      </c>
      <c r="J184" s="38">
        <v>27002</v>
      </c>
      <c r="K184" s="38">
        <v>496107</v>
      </c>
      <c r="L184" s="38">
        <v>5489</v>
      </c>
      <c r="M184" s="38">
        <v>501596</v>
      </c>
      <c r="N184" s="39"/>
    </row>
    <row r="185" spans="1:14" x14ac:dyDescent="0.15">
      <c r="A185" s="32"/>
      <c r="B185" s="43"/>
      <c r="C185" s="43"/>
      <c r="D185" s="33"/>
      <c r="E185" s="34"/>
      <c r="F185" s="33"/>
      <c r="G185" s="36"/>
      <c r="H185" s="43"/>
      <c r="I185" s="36"/>
      <c r="J185" s="38"/>
      <c r="K185" s="38"/>
      <c r="L185" s="38"/>
      <c r="M185" s="38"/>
      <c r="N185" s="39"/>
    </row>
    <row r="186" spans="1:14" x14ac:dyDescent="0.15">
      <c r="A186" s="32" t="s">
        <v>148</v>
      </c>
      <c r="B186" s="43">
        <v>424</v>
      </c>
      <c r="C186" s="43" t="s">
        <v>298</v>
      </c>
      <c r="D186" s="33" t="s">
        <v>37</v>
      </c>
      <c r="E186" s="34">
        <v>893.5</v>
      </c>
      <c r="F186" s="33" t="s">
        <v>299</v>
      </c>
      <c r="G186" s="36">
        <v>1.51</v>
      </c>
      <c r="H186" s="33" t="s">
        <v>78</v>
      </c>
      <c r="I186" s="36">
        <v>1.04</v>
      </c>
      <c r="J186" s="38">
        <v>0</v>
      </c>
      <c r="K186" s="38">
        <v>0</v>
      </c>
      <c r="L186" s="38">
        <v>0</v>
      </c>
      <c r="M186" s="38">
        <v>0</v>
      </c>
      <c r="N186" s="39"/>
    </row>
    <row r="187" spans="1:14" x14ac:dyDescent="0.15">
      <c r="A187" s="32" t="s">
        <v>148</v>
      </c>
      <c r="B187" s="43">
        <v>424</v>
      </c>
      <c r="C187" s="43" t="s">
        <v>298</v>
      </c>
      <c r="D187" s="33" t="s">
        <v>37</v>
      </c>
      <c r="E187" s="34">
        <v>638.5</v>
      </c>
      <c r="F187" s="33" t="s">
        <v>300</v>
      </c>
      <c r="G187" s="36">
        <v>1.61</v>
      </c>
      <c r="H187" s="33" t="s">
        <v>78</v>
      </c>
      <c r="I187" s="36">
        <v>1.1399999999999999</v>
      </c>
      <c r="J187" s="38">
        <v>0</v>
      </c>
      <c r="K187" s="38">
        <v>0</v>
      </c>
      <c r="L187" s="38">
        <v>0</v>
      </c>
      <c r="M187" s="38">
        <v>0</v>
      </c>
      <c r="N187" s="39"/>
    </row>
    <row r="188" spans="1:14" x14ac:dyDescent="0.15">
      <c r="A188" s="32" t="s">
        <v>148</v>
      </c>
      <c r="B188" s="43">
        <v>424</v>
      </c>
      <c r="C188" s="43" t="s">
        <v>298</v>
      </c>
      <c r="D188" s="33" t="s">
        <v>37</v>
      </c>
      <c r="E188" s="34">
        <v>618</v>
      </c>
      <c r="F188" s="33" t="s">
        <v>301</v>
      </c>
      <c r="G188" s="36">
        <v>2.41</v>
      </c>
      <c r="H188" s="33" t="s">
        <v>78</v>
      </c>
      <c r="I188" s="36">
        <v>2.15</v>
      </c>
      <c r="J188" s="38">
        <v>618000</v>
      </c>
      <c r="K188" s="38">
        <v>11354495</v>
      </c>
      <c r="L188" s="38">
        <v>474674</v>
      </c>
      <c r="M188" s="38">
        <v>11829169</v>
      </c>
      <c r="N188" s="39"/>
    </row>
    <row r="189" spans="1:14" x14ac:dyDescent="0.15">
      <c r="A189" s="32" t="s">
        <v>148</v>
      </c>
      <c r="B189" s="43">
        <v>424</v>
      </c>
      <c r="C189" s="43" t="s">
        <v>298</v>
      </c>
      <c r="D189" s="33" t="s">
        <v>37</v>
      </c>
      <c r="E189" s="34">
        <v>821</v>
      </c>
      <c r="F189" s="33" t="s">
        <v>302</v>
      </c>
      <c r="G189" s="36">
        <v>2.72</v>
      </c>
      <c r="H189" s="33" t="s">
        <v>78</v>
      </c>
      <c r="I189" s="36">
        <v>3.07</v>
      </c>
      <c r="J189" s="38">
        <v>821000</v>
      </c>
      <c r="K189" s="38">
        <v>15084208</v>
      </c>
      <c r="L189" s="38">
        <v>710711</v>
      </c>
      <c r="M189" s="38">
        <v>15794919</v>
      </c>
      <c r="N189" s="39"/>
    </row>
    <row r="190" spans="1:14" x14ac:dyDescent="0.15">
      <c r="A190" s="32" t="s">
        <v>148</v>
      </c>
      <c r="B190" s="43">
        <v>424</v>
      </c>
      <c r="C190" s="43" t="s">
        <v>298</v>
      </c>
      <c r="D190" s="33" t="s">
        <v>37</v>
      </c>
      <c r="E190" s="34">
        <v>789.5</v>
      </c>
      <c r="F190" s="33" t="s">
        <v>303</v>
      </c>
      <c r="G190" s="36">
        <v>3.02</v>
      </c>
      <c r="H190" s="33" t="s">
        <v>78</v>
      </c>
      <c r="I190" s="36">
        <v>4.08</v>
      </c>
      <c r="J190" s="38">
        <v>789500</v>
      </c>
      <c r="K190" s="38">
        <v>14505460</v>
      </c>
      <c r="L190" s="38">
        <v>760762</v>
      </c>
      <c r="M190" s="38">
        <v>15266222</v>
      </c>
      <c r="N190" s="39"/>
    </row>
    <row r="191" spans="1:14" x14ac:dyDescent="0.15">
      <c r="A191" s="32" t="s">
        <v>148</v>
      </c>
      <c r="B191" s="43">
        <v>424</v>
      </c>
      <c r="C191" s="43" t="s">
        <v>298</v>
      </c>
      <c r="D191" s="33" t="s">
        <v>37</v>
      </c>
      <c r="E191" s="34">
        <v>764</v>
      </c>
      <c r="F191" s="33" t="s">
        <v>304</v>
      </c>
      <c r="G191" s="36">
        <v>3.07</v>
      </c>
      <c r="H191" s="33" t="s">
        <v>78</v>
      </c>
      <c r="I191" s="36">
        <v>5.09</v>
      </c>
      <c r="J191" s="38">
        <v>764000</v>
      </c>
      <c r="K191" s="38">
        <v>14036949</v>
      </c>
      <c r="L191" s="38">
        <v>748687</v>
      </c>
      <c r="M191" s="38">
        <v>14785636</v>
      </c>
      <c r="N191" s="39"/>
    </row>
    <row r="192" spans="1:14" x14ac:dyDescent="0.15">
      <c r="A192" s="32" t="s">
        <v>148</v>
      </c>
      <c r="B192" s="43">
        <v>424</v>
      </c>
      <c r="C192" s="43" t="s">
        <v>298</v>
      </c>
      <c r="D192" s="33" t="s">
        <v>37</v>
      </c>
      <c r="E192" s="34">
        <v>738.5</v>
      </c>
      <c r="F192" s="33" t="s">
        <v>305</v>
      </c>
      <c r="G192" s="36">
        <v>3.12</v>
      </c>
      <c r="H192" s="33" t="s">
        <v>78</v>
      </c>
      <c r="I192" s="36">
        <v>6.11</v>
      </c>
      <c r="J192" s="38">
        <v>738500</v>
      </c>
      <c r="K192" s="38">
        <v>13568438</v>
      </c>
      <c r="L192" s="38">
        <v>735785</v>
      </c>
      <c r="M192" s="38">
        <v>14304223</v>
      </c>
      <c r="N192" s="39"/>
    </row>
    <row r="193" spans="1:14" x14ac:dyDescent="0.15">
      <c r="A193" s="32" t="s">
        <v>148</v>
      </c>
      <c r="B193" s="43">
        <v>424</v>
      </c>
      <c r="C193" s="43" t="s">
        <v>298</v>
      </c>
      <c r="D193" s="33" t="s">
        <v>37</v>
      </c>
      <c r="E193" s="34">
        <v>708</v>
      </c>
      <c r="F193" s="33" t="s">
        <v>306</v>
      </c>
      <c r="G193" s="36">
        <v>3.17</v>
      </c>
      <c r="H193" s="33" t="s">
        <v>78</v>
      </c>
      <c r="I193" s="36">
        <v>7.13</v>
      </c>
      <c r="J193" s="38">
        <v>708000</v>
      </c>
      <c r="K193" s="38">
        <v>13008063</v>
      </c>
      <c r="L193" s="38">
        <v>716992</v>
      </c>
      <c r="M193" s="38">
        <v>13725055</v>
      </c>
      <c r="N193" s="39"/>
    </row>
    <row r="194" spans="1:14" x14ac:dyDescent="0.15">
      <c r="A194" s="32" t="s">
        <v>148</v>
      </c>
      <c r="B194" s="43">
        <v>424</v>
      </c>
      <c r="C194" s="43" t="s">
        <v>298</v>
      </c>
      <c r="D194" s="33" t="s">
        <v>37</v>
      </c>
      <c r="E194" s="45">
        <v>1E-3</v>
      </c>
      <c r="F194" s="33" t="s">
        <v>307</v>
      </c>
      <c r="G194" s="36">
        <v>0</v>
      </c>
      <c r="H194" s="33" t="s">
        <v>78</v>
      </c>
      <c r="I194" s="36">
        <v>7.13</v>
      </c>
      <c r="J194" s="38">
        <v>1</v>
      </c>
      <c r="K194" s="38">
        <v>18</v>
      </c>
      <c r="L194" s="38">
        <v>0</v>
      </c>
      <c r="M194" s="38">
        <v>18</v>
      </c>
      <c r="N194" s="39"/>
    </row>
    <row r="195" spans="1:14" x14ac:dyDescent="0.15">
      <c r="A195" s="32"/>
      <c r="B195" s="43"/>
      <c r="C195" s="43"/>
      <c r="D195" s="33"/>
      <c r="E195" s="34"/>
      <c r="F195" s="33"/>
      <c r="G195" s="36"/>
      <c r="H195" s="43"/>
      <c r="I195" s="36"/>
      <c r="J195" s="38"/>
      <c r="K195" s="38"/>
      <c r="L195" s="38"/>
      <c r="M195" s="38"/>
      <c r="N195" s="39"/>
    </row>
    <row r="196" spans="1:14" x14ac:dyDescent="0.15">
      <c r="A196" s="32" t="s">
        <v>308</v>
      </c>
      <c r="B196" s="43">
        <v>430</v>
      </c>
      <c r="C196" s="43" t="s">
        <v>309</v>
      </c>
      <c r="D196" s="33" t="s">
        <v>37</v>
      </c>
      <c r="E196" s="47">
        <v>3660</v>
      </c>
      <c r="F196" s="33" t="s">
        <v>310</v>
      </c>
      <c r="G196" s="36">
        <v>3</v>
      </c>
      <c r="H196" s="43" t="s">
        <v>180</v>
      </c>
      <c r="I196" s="36">
        <v>11.42</v>
      </c>
      <c r="J196" s="38">
        <v>3599082.23</v>
      </c>
      <c r="K196" s="38">
        <v>66125830</v>
      </c>
      <c r="L196" s="38">
        <v>422688</v>
      </c>
      <c r="M196" s="38">
        <v>66548518</v>
      </c>
      <c r="N196" s="39"/>
    </row>
    <row r="197" spans="1:14" x14ac:dyDescent="0.15">
      <c r="A197" s="32" t="s">
        <v>308</v>
      </c>
      <c r="B197" s="43">
        <v>430</v>
      </c>
      <c r="C197" s="43" t="s">
        <v>309</v>
      </c>
      <c r="D197" s="33" t="s">
        <v>37</v>
      </c>
      <c r="E197" s="47">
        <v>479</v>
      </c>
      <c r="F197" s="33" t="s">
        <v>311</v>
      </c>
      <c r="G197" s="36">
        <v>4</v>
      </c>
      <c r="H197" s="43" t="s">
        <v>180</v>
      </c>
      <c r="I197" s="36">
        <v>11.42</v>
      </c>
      <c r="J197" s="38">
        <v>499020.95</v>
      </c>
      <c r="K197" s="38">
        <v>9168497</v>
      </c>
      <c r="L197" s="38">
        <v>76298</v>
      </c>
      <c r="M197" s="38">
        <v>9244795</v>
      </c>
      <c r="N197" s="39"/>
    </row>
    <row r="198" spans="1:14" x14ac:dyDescent="0.15">
      <c r="A198" s="32" t="s">
        <v>308</v>
      </c>
      <c r="B198" s="43">
        <v>430</v>
      </c>
      <c r="C198" s="43" t="s">
        <v>309</v>
      </c>
      <c r="D198" s="33" t="s">
        <v>37</v>
      </c>
      <c r="E198" s="47">
        <v>1.5289999999999999</v>
      </c>
      <c r="F198" s="33" t="s">
        <v>312</v>
      </c>
      <c r="G198" s="36">
        <v>10</v>
      </c>
      <c r="H198" s="43" t="s">
        <v>180</v>
      </c>
      <c r="I198" s="36">
        <v>11.42</v>
      </c>
      <c r="J198" s="38">
        <v>1535</v>
      </c>
      <c r="K198" s="38">
        <v>28203</v>
      </c>
      <c r="L198" s="38">
        <v>4559</v>
      </c>
      <c r="M198" s="38">
        <v>32762</v>
      </c>
      <c r="N198" s="39"/>
    </row>
    <row r="199" spans="1:14" x14ac:dyDescent="0.15">
      <c r="A199" s="32" t="s">
        <v>313</v>
      </c>
      <c r="B199" s="43">
        <v>436</v>
      </c>
      <c r="C199" s="43" t="s">
        <v>314</v>
      </c>
      <c r="D199" s="33" t="s">
        <v>135</v>
      </c>
      <c r="E199" s="47">
        <v>22000000</v>
      </c>
      <c r="F199" s="43" t="s">
        <v>315</v>
      </c>
      <c r="G199" s="36">
        <v>5.5</v>
      </c>
      <c r="H199" s="43" t="s">
        <v>180</v>
      </c>
      <c r="I199" s="36">
        <v>6</v>
      </c>
      <c r="J199" s="38">
        <v>22000000000</v>
      </c>
      <c r="K199" s="38">
        <v>22000000</v>
      </c>
      <c r="L199" s="38">
        <v>32289</v>
      </c>
      <c r="M199" s="38">
        <v>22032289</v>
      </c>
      <c r="N199" s="39"/>
    </row>
    <row r="200" spans="1:14" x14ac:dyDescent="0.15">
      <c r="A200" s="32" t="s">
        <v>261</v>
      </c>
      <c r="B200" s="43">
        <v>436</v>
      </c>
      <c r="C200" s="43" t="s">
        <v>314</v>
      </c>
      <c r="D200" s="33" t="s">
        <v>135</v>
      </c>
      <c r="E200" s="47">
        <v>14100000</v>
      </c>
      <c r="F200" s="43" t="s">
        <v>316</v>
      </c>
      <c r="G200" s="36">
        <v>10</v>
      </c>
      <c r="H200" s="43" t="s">
        <v>180</v>
      </c>
      <c r="I200" s="36">
        <v>6</v>
      </c>
      <c r="J200" s="38">
        <v>16267025235</v>
      </c>
      <c r="K200" s="38">
        <v>16267025</v>
      </c>
      <c r="L200" s="38">
        <v>42519</v>
      </c>
      <c r="M200" s="38">
        <v>16309544</v>
      </c>
      <c r="N200" s="39"/>
    </row>
    <row r="201" spans="1:14" x14ac:dyDescent="0.15">
      <c r="A201" s="32" t="s">
        <v>164</v>
      </c>
      <c r="B201" s="43">
        <v>437</v>
      </c>
      <c r="C201" s="43" t="s">
        <v>317</v>
      </c>
      <c r="D201" s="33" t="s">
        <v>37</v>
      </c>
      <c r="E201" s="47">
        <v>110</v>
      </c>
      <c r="F201" s="33" t="s">
        <v>318</v>
      </c>
      <c r="G201" s="36">
        <v>3</v>
      </c>
      <c r="H201" s="43" t="s">
        <v>65</v>
      </c>
      <c r="I201" s="36">
        <v>7</v>
      </c>
      <c r="J201" s="38">
        <v>85870.85</v>
      </c>
      <c r="K201" s="38">
        <v>1577703</v>
      </c>
      <c r="L201" s="38">
        <v>1166</v>
      </c>
      <c r="M201" s="38">
        <v>1578869</v>
      </c>
      <c r="N201" s="39"/>
    </row>
    <row r="202" spans="1:14" x14ac:dyDescent="0.15">
      <c r="A202" s="32" t="s">
        <v>164</v>
      </c>
      <c r="B202" s="43">
        <v>437</v>
      </c>
      <c r="C202" s="43" t="s">
        <v>317</v>
      </c>
      <c r="D202" s="33" t="s">
        <v>37</v>
      </c>
      <c r="E202" s="47">
        <v>33</v>
      </c>
      <c r="F202" s="33" t="s">
        <v>319</v>
      </c>
      <c r="G202" s="36">
        <v>3</v>
      </c>
      <c r="H202" s="43" t="s">
        <v>65</v>
      </c>
      <c r="I202" s="36">
        <v>7</v>
      </c>
      <c r="J202" s="38">
        <v>25761.26</v>
      </c>
      <c r="K202" s="38">
        <v>473311</v>
      </c>
      <c r="L202" s="38">
        <v>350</v>
      </c>
      <c r="M202" s="38">
        <v>473661</v>
      </c>
      <c r="N202" s="39"/>
    </row>
    <row r="203" spans="1:14" x14ac:dyDescent="0.15">
      <c r="A203" s="32" t="s">
        <v>164</v>
      </c>
      <c r="B203" s="43">
        <v>437</v>
      </c>
      <c r="C203" s="43" t="s">
        <v>317</v>
      </c>
      <c r="D203" s="33" t="s">
        <v>37</v>
      </c>
      <c r="E203" s="47">
        <v>260</v>
      </c>
      <c r="F203" s="33" t="s">
        <v>320</v>
      </c>
      <c r="G203" s="36">
        <v>4.2</v>
      </c>
      <c r="H203" s="43" t="s">
        <v>65</v>
      </c>
      <c r="I203" s="36">
        <v>20</v>
      </c>
      <c r="J203" s="38">
        <v>260000</v>
      </c>
      <c r="K203" s="38">
        <v>4776972</v>
      </c>
      <c r="L203" s="38">
        <v>4916</v>
      </c>
      <c r="M203" s="38">
        <v>4781888</v>
      </c>
      <c r="N203" s="39"/>
    </row>
    <row r="204" spans="1:14" x14ac:dyDescent="0.15">
      <c r="A204" s="32" t="s">
        <v>164</v>
      </c>
      <c r="B204" s="43">
        <v>437</v>
      </c>
      <c r="C204" s="43" t="s">
        <v>317</v>
      </c>
      <c r="D204" s="33" t="s">
        <v>37</v>
      </c>
      <c r="E204" s="47">
        <v>68</v>
      </c>
      <c r="F204" s="33" t="s">
        <v>321</v>
      </c>
      <c r="G204" s="36">
        <v>4.2</v>
      </c>
      <c r="H204" s="43" t="s">
        <v>65</v>
      </c>
      <c r="I204" s="36">
        <v>20</v>
      </c>
      <c r="J204" s="38">
        <v>68000</v>
      </c>
      <c r="K204" s="38">
        <v>1249362</v>
      </c>
      <c r="L204" s="38">
        <v>1286</v>
      </c>
      <c r="M204" s="38">
        <v>1250648</v>
      </c>
      <c r="N204" s="39"/>
    </row>
    <row r="205" spans="1:14" x14ac:dyDescent="0.15">
      <c r="A205" s="32" t="s">
        <v>322</v>
      </c>
      <c r="B205" s="43">
        <v>437</v>
      </c>
      <c r="C205" s="43" t="s">
        <v>317</v>
      </c>
      <c r="D205" s="33" t="s">
        <v>37</v>
      </c>
      <c r="E205" s="50">
        <v>132</v>
      </c>
      <c r="F205" s="33" t="s">
        <v>323</v>
      </c>
      <c r="G205" s="36">
        <v>4.2</v>
      </c>
      <c r="H205" s="43" t="s">
        <v>65</v>
      </c>
      <c r="I205" s="36">
        <v>20</v>
      </c>
      <c r="J205" s="38">
        <v>130171.48</v>
      </c>
      <c r="K205" s="38">
        <v>2391637</v>
      </c>
      <c r="L205" s="38">
        <v>2461</v>
      </c>
      <c r="M205" s="38">
        <v>2394098</v>
      </c>
      <c r="N205" s="39"/>
    </row>
    <row r="206" spans="1:14" x14ac:dyDescent="0.15">
      <c r="A206" s="32" t="s">
        <v>324</v>
      </c>
      <c r="B206" s="43">
        <v>437</v>
      </c>
      <c r="C206" s="43" t="s">
        <v>317</v>
      </c>
      <c r="D206" s="33" t="s">
        <v>37</v>
      </c>
      <c r="E206" s="50">
        <v>55</v>
      </c>
      <c r="F206" s="33" t="s">
        <v>55</v>
      </c>
      <c r="G206" s="36">
        <v>4.2</v>
      </c>
      <c r="H206" s="43" t="s">
        <v>65</v>
      </c>
      <c r="I206" s="36">
        <v>20</v>
      </c>
      <c r="J206" s="38">
        <v>55310.16</v>
      </c>
      <c r="K206" s="38">
        <v>1016212</v>
      </c>
      <c r="L206" s="38">
        <v>1045</v>
      </c>
      <c r="M206" s="38">
        <v>1017257</v>
      </c>
      <c r="N206" s="39"/>
    </row>
    <row r="207" spans="1:14" x14ac:dyDescent="0.15">
      <c r="A207" s="32" t="s">
        <v>324</v>
      </c>
      <c r="B207" s="43">
        <v>437</v>
      </c>
      <c r="C207" s="43" t="s">
        <v>317</v>
      </c>
      <c r="D207" s="33" t="s">
        <v>37</v>
      </c>
      <c r="E207" s="50">
        <v>1</v>
      </c>
      <c r="F207" s="33" t="s">
        <v>325</v>
      </c>
      <c r="G207" s="36">
        <v>4.2</v>
      </c>
      <c r="H207" s="43" t="s">
        <v>65</v>
      </c>
      <c r="I207" s="36">
        <v>20</v>
      </c>
      <c r="J207" s="38">
        <v>1063.6600000000001</v>
      </c>
      <c r="K207" s="38">
        <v>19543</v>
      </c>
      <c r="L207" s="38">
        <v>20</v>
      </c>
      <c r="M207" s="38">
        <v>19563</v>
      </c>
      <c r="N207" s="39"/>
    </row>
    <row r="208" spans="1:14" x14ac:dyDescent="0.15">
      <c r="A208" s="32"/>
      <c r="B208" s="43"/>
      <c r="C208" s="43"/>
      <c r="D208" s="33"/>
      <c r="E208" s="34"/>
      <c r="F208" s="33"/>
      <c r="G208" s="36"/>
      <c r="H208" s="43"/>
      <c r="I208" s="36"/>
      <c r="J208" s="38"/>
      <c r="K208" s="38"/>
      <c r="L208" s="38"/>
      <c r="M208" s="38"/>
      <c r="N208" s="39"/>
    </row>
    <row r="209" spans="1:14" x14ac:dyDescent="0.15">
      <c r="A209" s="32" t="s">
        <v>258</v>
      </c>
      <c r="B209" s="43">
        <v>441</v>
      </c>
      <c r="C209" s="43" t="s">
        <v>326</v>
      </c>
      <c r="D209" s="33" t="s">
        <v>135</v>
      </c>
      <c r="E209" s="34">
        <v>17200000</v>
      </c>
      <c r="F209" s="33" t="s">
        <v>327</v>
      </c>
      <c r="G209" s="36">
        <v>6</v>
      </c>
      <c r="H209" s="43" t="s">
        <v>137</v>
      </c>
      <c r="I209" s="36">
        <v>4</v>
      </c>
      <c r="J209" s="38">
        <v>9670062360</v>
      </c>
      <c r="K209" s="38">
        <v>9670062</v>
      </c>
      <c r="L209" s="38">
        <v>89976</v>
      </c>
      <c r="M209" s="38">
        <v>9760038</v>
      </c>
      <c r="N209" s="39"/>
    </row>
    <row r="210" spans="1:14" x14ac:dyDescent="0.15">
      <c r="A210" s="32" t="s">
        <v>328</v>
      </c>
      <c r="B210" s="43">
        <v>441</v>
      </c>
      <c r="C210" s="43" t="s">
        <v>326</v>
      </c>
      <c r="D210" s="33" t="s">
        <v>135</v>
      </c>
      <c r="E210" s="34">
        <v>2500000</v>
      </c>
      <c r="F210" s="33" t="s">
        <v>329</v>
      </c>
      <c r="G210" s="36">
        <v>10</v>
      </c>
      <c r="H210" s="43" t="s">
        <v>137</v>
      </c>
      <c r="I210" s="36">
        <v>4</v>
      </c>
      <c r="J210" s="38">
        <v>2331906870</v>
      </c>
      <c r="K210" s="38">
        <v>2331907</v>
      </c>
      <c r="L210" s="38">
        <v>35561</v>
      </c>
      <c r="M210" s="38">
        <v>2367468</v>
      </c>
      <c r="N210" s="39"/>
    </row>
    <row r="211" spans="1:14" x14ac:dyDescent="0.15">
      <c r="A211" s="32" t="s">
        <v>267</v>
      </c>
      <c r="B211" s="43">
        <v>442</v>
      </c>
      <c r="C211" s="43" t="s">
        <v>330</v>
      </c>
      <c r="D211" s="33" t="s">
        <v>135</v>
      </c>
      <c r="E211" s="34">
        <v>30700000</v>
      </c>
      <c r="F211" s="33" t="s">
        <v>292</v>
      </c>
      <c r="G211" s="36">
        <v>6</v>
      </c>
      <c r="H211" s="43" t="s">
        <v>180</v>
      </c>
      <c r="I211" s="36">
        <v>6.25</v>
      </c>
      <c r="J211" s="38">
        <v>30700000000</v>
      </c>
      <c r="K211" s="38">
        <v>30700000</v>
      </c>
      <c r="L211" s="38">
        <v>445480</v>
      </c>
      <c r="M211" s="38">
        <v>31145480</v>
      </c>
      <c r="N211" s="39"/>
    </row>
    <row r="212" spans="1:14" x14ac:dyDescent="0.15">
      <c r="A212" s="32" t="s">
        <v>267</v>
      </c>
      <c r="B212" s="43">
        <v>442</v>
      </c>
      <c r="C212" s="43" t="s">
        <v>330</v>
      </c>
      <c r="D212" s="33" t="s">
        <v>135</v>
      </c>
      <c r="E212" s="34">
        <v>18000</v>
      </c>
      <c r="F212" s="33" t="s">
        <v>293</v>
      </c>
      <c r="G212" s="36">
        <v>0</v>
      </c>
      <c r="H212" s="43" t="s">
        <v>180</v>
      </c>
      <c r="I212" s="36">
        <v>6.5</v>
      </c>
      <c r="J212" s="38">
        <v>18000000</v>
      </c>
      <c r="K212" s="38">
        <v>18000</v>
      </c>
      <c r="L212" s="38">
        <v>0</v>
      </c>
      <c r="M212" s="38">
        <v>18000</v>
      </c>
      <c r="N212" s="39"/>
    </row>
    <row r="213" spans="1:14" x14ac:dyDescent="0.15">
      <c r="A213" s="32" t="s">
        <v>80</v>
      </c>
      <c r="B213" s="43">
        <v>449</v>
      </c>
      <c r="C213" s="43" t="s">
        <v>331</v>
      </c>
      <c r="D213" s="33" t="s">
        <v>37</v>
      </c>
      <c r="E213" s="34">
        <v>162</v>
      </c>
      <c r="F213" s="33" t="s">
        <v>289</v>
      </c>
      <c r="G213" s="36">
        <v>4.8</v>
      </c>
      <c r="H213" s="33" t="s">
        <v>57</v>
      </c>
      <c r="I213" s="36">
        <v>7.75</v>
      </c>
      <c r="J213" s="38">
        <v>145244.66</v>
      </c>
      <c r="K213" s="38">
        <v>2668576</v>
      </c>
      <c r="L213" s="38">
        <v>31111</v>
      </c>
      <c r="M213" s="38">
        <v>2699687</v>
      </c>
      <c r="N213" s="39"/>
    </row>
    <row r="214" spans="1:14" x14ac:dyDescent="0.15">
      <c r="A214" s="32" t="s">
        <v>332</v>
      </c>
      <c r="B214" s="43">
        <v>449</v>
      </c>
      <c r="C214" s="43" t="s">
        <v>331</v>
      </c>
      <c r="D214" s="33" t="s">
        <v>37</v>
      </c>
      <c r="E214" s="34">
        <v>50</v>
      </c>
      <c r="F214" s="33" t="s">
        <v>290</v>
      </c>
      <c r="G214" s="36">
        <v>5.4</v>
      </c>
      <c r="H214" s="33" t="s">
        <v>57</v>
      </c>
      <c r="I214" s="36">
        <v>14.75</v>
      </c>
      <c r="J214" s="38">
        <v>53389.75</v>
      </c>
      <c r="K214" s="38">
        <v>980928</v>
      </c>
      <c r="L214" s="38">
        <v>0</v>
      </c>
      <c r="M214" s="38">
        <v>980928</v>
      </c>
      <c r="N214" s="39"/>
    </row>
    <row r="215" spans="1:14" x14ac:dyDescent="0.15">
      <c r="A215" s="32" t="s">
        <v>332</v>
      </c>
      <c r="B215" s="43">
        <v>449</v>
      </c>
      <c r="C215" s="43" t="s">
        <v>331</v>
      </c>
      <c r="D215" s="33" t="s">
        <v>37</v>
      </c>
      <c r="E215" s="34">
        <v>59.52</v>
      </c>
      <c r="F215" s="33" t="s">
        <v>295</v>
      </c>
      <c r="G215" s="36">
        <v>4.5</v>
      </c>
      <c r="H215" s="33" t="s">
        <v>57</v>
      </c>
      <c r="I215" s="36">
        <v>15</v>
      </c>
      <c r="J215" s="38">
        <v>62878.98</v>
      </c>
      <c r="K215" s="38">
        <v>1155274</v>
      </c>
      <c r="L215" s="38">
        <v>0</v>
      </c>
      <c r="M215" s="38">
        <v>1155274</v>
      </c>
      <c r="N215" s="39"/>
    </row>
    <row r="216" spans="1:14" x14ac:dyDescent="0.15">
      <c r="A216" s="32" t="s">
        <v>267</v>
      </c>
      <c r="B216" s="43">
        <v>450</v>
      </c>
      <c r="C216" s="43" t="s">
        <v>333</v>
      </c>
      <c r="D216" s="33" t="s">
        <v>135</v>
      </c>
      <c r="E216" s="34">
        <v>30420000</v>
      </c>
      <c r="F216" s="33" t="s">
        <v>327</v>
      </c>
      <c r="G216" s="36">
        <v>6.5</v>
      </c>
      <c r="H216" s="43" t="s">
        <v>180</v>
      </c>
      <c r="I216" s="36">
        <v>6.5</v>
      </c>
      <c r="J216" s="38">
        <v>30420000000</v>
      </c>
      <c r="K216" s="38">
        <v>30420000</v>
      </c>
      <c r="L216" s="38">
        <v>157406</v>
      </c>
      <c r="M216" s="38">
        <v>30577406</v>
      </c>
      <c r="N216" s="39"/>
    </row>
    <row r="217" spans="1:14" x14ac:dyDescent="0.15">
      <c r="A217" s="32" t="s">
        <v>216</v>
      </c>
      <c r="B217" s="43">
        <v>450</v>
      </c>
      <c r="C217" s="43" t="s">
        <v>333</v>
      </c>
      <c r="D217" s="33" t="s">
        <v>135</v>
      </c>
      <c r="E217" s="34">
        <v>19580000</v>
      </c>
      <c r="F217" s="33" t="s">
        <v>329</v>
      </c>
      <c r="G217" s="36">
        <v>5</v>
      </c>
      <c r="H217" s="43" t="s">
        <v>180</v>
      </c>
      <c r="I217" s="36">
        <v>9.75</v>
      </c>
      <c r="J217" s="38">
        <v>20309750516</v>
      </c>
      <c r="K217" s="38">
        <v>20309751</v>
      </c>
      <c r="L217" s="38">
        <v>83283</v>
      </c>
      <c r="M217" s="38">
        <v>20393034</v>
      </c>
      <c r="N217" s="39"/>
    </row>
    <row r="218" spans="1:14" x14ac:dyDescent="0.15">
      <c r="A218" s="32"/>
      <c r="B218" s="43"/>
      <c r="C218" s="43"/>
      <c r="D218" s="33"/>
      <c r="E218" s="34"/>
      <c r="F218" s="33"/>
      <c r="G218" s="36"/>
      <c r="H218" s="43"/>
      <c r="I218" s="36"/>
      <c r="J218" s="38"/>
      <c r="K218" s="38"/>
      <c r="L218" s="38"/>
      <c r="M218" s="38"/>
      <c r="N218" s="39"/>
    </row>
    <row r="219" spans="1:14" x14ac:dyDescent="0.15">
      <c r="A219" s="32" t="s">
        <v>334</v>
      </c>
      <c r="B219" s="43">
        <v>455</v>
      </c>
      <c r="C219" s="43" t="s">
        <v>335</v>
      </c>
      <c r="D219" s="33" t="s">
        <v>37</v>
      </c>
      <c r="E219" s="34">
        <v>750</v>
      </c>
      <c r="F219" s="33" t="s">
        <v>128</v>
      </c>
      <c r="G219" s="36">
        <v>5.3</v>
      </c>
      <c r="H219" s="43" t="s">
        <v>180</v>
      </c>
      <c r="I219" s="36">
        <v>8</v>
      </c>
      <c r="J219" s="38"/>
      <c r="K219" s="38"/>
      <c r="L219" s="38"/>
      <c r="M219" s="38"/>
      <c r="N219" s="39"/>
    </row>
    <row r="220" spans="1:14" x14ac:dyDescent="0.15">
      <c r="A220" s="32" t="s">
        <v>334</v>
      </c>
      <c r="B220" s="43">
        <v>455</v>
      </c>
      <c r="C220" s="43" t="s">
        <v>335</v>
      </c>
      <c r="D220" s="33" t="s">
        <v>37</v>
      </c>
      <c r="E220" s="45">
        <v>1E-3</v>
      </c>
      <c r="F220" s="33" t="s">
        <v>59</v>
      </c>
      <c r="G220" s="36">
        <v>0</v>
      </c>
      <c r="H220" s="43" t="s">
        <v>180</v>
      </c>
      <c r="I220" s="36">
        <v>8</v>
      </c>
      <c r="J220" s="38"/>
      <c r="K220" s="38"/>
      <c r="L220" s="38"/>
      <c r="M220" s="38"/>
      <c r="N220" s="39"/>
    </row>
    <row r="221" spans="1:14" x14ac:dyDescent="0.15">
      <c r="A221" s="32" t="s">
        <v>336</v>
      </c>
      <c r="B221" s="43">
        <v>458</v>
      </c>
      <c r="C221" s="43" t="s">
        <v>337</v>
      </c>
      <c r="D221" s="33" t="s">
        <v>135</v>
      </c>
      <c r="E221" s="34">
        <v>16320000</v>
      </c>
      <c r="F221" s="33" t="s">
        <v>338</v>
      </c>
      <c r="G221" s="36">
        <v>6</v>
      </c>
      <c r="H221" s="43" t="s">
        <v>180</v>
      </c>
      <c r="I221" s="36">
        <v>4</v>
      </c>
      <c r="J221" s="38">
        <v>10840315200</v>
      </c>
      <c r="K221" s="38">
        <v>10840315</v>
      </c>
      <c r="L221" s="38">
        <v>104017</v>
      </c>
      <c r="M221" s="38">
        <v>10944332</v>
      </c>
      <c r="N221" s="39"/>
    </row>
    <row r="222" spans="1:14" x14ac:dyDescent="0.15">
      <c r="A222" s="32" t="s">
        <v>175</v>
      </c>
      <c r="B222" s="43">
        <v>458</v>
      </c>
      <c r="C222" s="43" t="s">
        <v>337</v>
      </c>
      <c r="D222" s="33" t="s">
        <v>135</v>
      </c>
      <c r="E222" s="34">
        <v>3500000</v>
      </c>
      <c r="F222" s="33" t="s">
        <v>339</v>
      </c>
      <c r="G222" s="36">
        <v>10</v>
      </c>
      <c r="H222" s="43" t="s">
        <v>180</v>
      </c>
      <c r="I222" s="36">
        <v>6.1666600000000003</v>
      </c>
      <c r="J222" s="38">
        <v>3850000350</v>
      </c>
      <c r="K222" s="38">
        <v>3850000</v>
      </c>
      <c r="L222" s="38">
        <v>60611</v>
      </c>
      <c r="M222" s="38">
        <v>3910611</v>
      </c>
      <c r="N222" s="39"/>
    </row>
    <row r="223" spans="1:14" x14ac:dyDescent="0.15">
      <c r="A223" s="32" t="s">
        <v>175</v>
      </c>
      <c r="B223" s="43">
        <v>458</v>
      </c>
      <c r="C223" s="43" t="s">
        <v>337</v>
      </c>
      <c r="D223" s="33" t="s">
        <v>135</v>
      </c>
      <c r="E223" s="34">
        <v>1000</v>
      </c>
      <c r="F223" s="33" t="s">
        <v>340</v>
      </c>
      <c r="G223" s="36">
        <v>10</v>
      </c>
      <c r="H223" s="43" t="s">
        <v>180</v>
      </c>
      <c r="I223" s="36">
        <v>6.1666600000000003</v>
      </c>
      <c r="J223" s="38">
        <v>1100001</v>
      </c>
      <c r="K223" s="38">
        <v>1100</v>
      </c>
      <c r="L223" s="38">
        <v>17</v>
      </c>
      <c r="M223" s="38">
        <v>1117</v>
      </c>
      <c r="N223" s="39"/>
    </row>
    <row r="224" spans="1:14" x14ac:dyDescent="0.15">
      <c r="A224" s="32" t="s">
        <v>267</v>
      </c>
      <c r="B224" s="43">
        <v>462</v>
      </c>
      <c r="C224" s="43" t="s">
        <v>341</v>
      </c>
      <c r="D224" s="33" t="s">
        <v>135</v>
      </c>
      <c r="E224" s="34">
        <v>8250000</v>
      </c>
      <c r="F224" s="33" t="s">
        <v>315</v>
      </c>
      <c r="G224" s="36">
        <v>6.5</v>
      </c>
      <c r="H224" s="43" t="s">
        <v>180</v>
      </c>
      <c r="I224" s="36">
        <v>4.5</v>
      </c>
      <c r="J224" s="38">
        <v>8250000000</v>
      </c>
      <c r="K224" s="38">
        <v>8250000</v>
      </c>
      <c r="L224" s="38">
        <v>129458</v>
      </c>
      <c r="M224" s="38">
        <v>8379458</v>
      </c>
      <c r="N224" s="39"/>
    </row>
    <row r="225" spans="1:14" x14ac:dyDescent="0.15">
      <c r="A225" s="32" t="s">
        <v>267</v>
      </c>
      <c r="B225" s="43">
        <v>462</v>
      </c>
      <c r="C225" s="43" t="s">
        <v>341</v>
      </c>
      <c r="D225" s="33" t="s">
        <v>135</v>
      </c>
      <c r="E225" s="34">
        <v>10000</v>
      </c>
      <c r="F225" s="33" t="s">
        <v>316</v>
      </c>
      <c r="G225" s="36">
        <v>0</v>
      </c>
      <c r="H225" s="43" t="s">
        <v>180</v>
      </c>
      <c r="I225" s="36">
        <v>4.75</v>
      </c>
      <c r="J225" s="38">
        <v>10000000</v>
      </c>
      <c r="K225" s="38">
        <v>10000</v>
      </c>
      <c r="L225" s="38">
        <v>0</v>
      </c>
      <c r="M225" s="38">
        <v>10000</v>
      </c>
      <c r="N225" s="39"/>
    </row>
    <row r="226" spans="1:14" x14ac:dyDescent="0.15">
      <c r="A226" s="32"/>
      <c r="B226" s="43"/>
      <c r="C226" s="43"/>
      <c r="D226" s="33"/>
      <c r="E226" s="34"/>
      <c r="F226" s="33"/>
      <c r="G226" s="36"/>
      <c r="H226" s="43"/>
      <c r="I226" s="36"/>
      <c r="J226" s="38"/>
      <c r="K226" s="38"/>
      <c r="L226" s="38"/>
      <c r="M226" s="38"/>
      <c r="N226" s="39"/>
    </row>
    <row r="227" spans="1:14" x14ac:dyDescent="0.15">
      <c r="A227" s="32" t="s">
        <v>267</v>
      </c>
      <c r="B227" s="43">
        <v>471</v>
      </c>
      <c r="C227" s="43" t="s">
        <v>342</v>
      </c>
      <c r="D227" s="33" t="s">
        <v>135</v>
      </c>
      <c r="E227" s="34">
        <v>35250000</v>
      </c>
      <c r="F227" s="33" t="s">
        <v>343</v>
      </c>
      <c r="G227" s="36">
        <v>6.5</v>
      </c>
      <c r="H227" s="43" t="s">
        <v>180</v>
      </c>
      <c r="I227" s="36">
        <v>7</v>
      </c>
      <c r="J227" s="38">
        <v>35250000000</v>
      </c>
      <c r="K227" s="38">
        <v>35250000</v>
      </c>
      <c r="L227" s="38">
        <v>182398</v>
      </c>
      <c r="M227" s="38">
        <v>35432398</v>
      </c>
      <c r="N227" s="39"/>
    </row>
    <row r="228" spans="1:14" x14ac:dyDescent="0.15">
      <c r="A228" s="32" t="s">
        <v>267</v>
      </c>
      <c r="B228" s="43">
        <v>471</v>
      </c>
      <c r="C228" s="43" t="s">
        <v>342</v>
      </c>
      <c r="D228" s="33" t="s">
        <v>135</v>
      </c>
      <c r="E228" s="34">
        <v>4750000</v>
      </c>
      <c r="F228" s="33" t="s">
        <v>344</v>
      </c>
      <c r="G228" s="36">
        <v>0</v>
      </c>
      <c r="H228" s="43" t="s">
        <v>180</v>
      </c>
      <c r="I228" s="36">
        <v>7.25</v>
      </c>
      <c r="J228" s="38">
        <v>4750000000</v>
      </c>
      <c r="K228" s="38">
        <v>4750000</v>
      </c>
      <c r="L228" s="38">
        <v>0</v>
      </c>
      <c r="M228" s="38">
        <v>4750000</v>
      </c>
      <c r="N228" s="39"/>
    </row>
    <row r="229" spans="1:14" x14ac:dyDescent="0.15">
      <c r="A229" s="32" t="s">
        <v>632</v>
      </c>
      <c r="B229" s="43">
        <v>472</v>
      </c>
      <c r="C229" s="43" t="s">
        <v>346</v>
      </c>
      <c r="D229" s="33" t="s">
        <v>135</v>
      </c>
      <c r="E229" s="34">
        <v>15700000</v>
      </c>
      <c r="F229" s="33" t="s">
        <v>82</v>
      </c>
      <c r="G229" s="36">
        <v>6</v>
      </c>
      <c r="H229" s="43" t="s">
        <v>180</v>
      </c>
      <c r="I229" s="36">
        <v>4</v>
      </c>
      <c r="J229" s="38">
        <v>12899462000</v>
      </c>
      <c r="K229" s="38">
        <v>12899462</v>
      </c>
      <c r="L229" s="38">
        <v>247858</v>
      </c>
      <c r="M229" s="38">
        <v>13147320</v>
      </c>
      <c r="N229" s="39"/>
    </row>
    <row r="230" spans="1:14" x14ac:dyDescent="0.15">
      <c r="A230" s="32" t="s">
        <v>632</v>
      </c>
      <c r="B230" s="43">
        <v>472</v>
      </c>
      <c r="C230" s="43" t="s">
        <v>346</v>
      </c>
      <c r="D230" s="33" t="s">
        <v>135</v>
      </c>
      <c r="E230" s="34">
        <v>500000</v>
      </c>
      <c r="F230" s="33" t="s">
        <v>84</v>
      </c>
      <c r="G230" s="36" t="s">
        <v>347</v>
      </c>
      <c r="H230" s="43" t="s">
        <v>180</v>
      </c>
      <c r="I230" s="36">
        <v>6</v>
      </c>
      <c r="J230" s="38">
        <v>500000000</v>
      </c>
      <c r="K230" s="38">
        <v>500000</v>
      </c>
      <c r="L230" s="38">
        <v>0</v>
      </c>
      <c r="M230" s="38">
        <v>500000</v>
      </c>
      <c r="N230" s="39"/>
    </row>
    <row r="231" spans="1:14" x14ac:dyDescent="0.15">
      <c r="A231" s="32" t="s">
        <v>632</v>
      </c>
      <c r="B231" s="43">
        <v>472</v>
      </c>
      <c r="C231" s="43" t="s">
        <v>346</v>
      </c>
      <c r="D231" s="33" t="s">
        <v>135</v>
      </c>
      <c r="E231" s="34">
        <v>1000</v>
      </c>
      <c r="F231" s="33" t="s">
        <v>169</v>
      </c>
      <c r="G231" s="36">
        <v>10</v>
      </c>
      <c r="H231" s="43" t="s">
        <v>180</v>
      </c>
      <c r="I231" s="36">
        <v>6</v>
      </c>
      <c r="J231" s="38">
        <v>1000000</v>
      </c>
      <c r="K231" s="38">
        <v>1000</v>
      </c>
      <c r="L231" s="38">
        <v>74</v>
      </c>
      <c r="M231" s="38">
        <v>1074</v>
      </c>
      <c r="N231" s="38"/>
    </row>
    <row r="232" spans="1:14" x14ac:dyDescent="0.15">
      <c r="A232" s="32" t="s">
        <v>267</v>
      </c>
      <c r="B232" s="43">
        <v>473</v>
      </c>
      <c r="C232" s="43" t="s">
        <v>348</v>
      </c>
      <c r="D232" s="33" t="s">
        <v>135</v>
      </c>
      <c r="E232" s="34">
        <v>13000000</v>
      </c>
      <c r="F232" s="33" t="s">
        <v>349</v>
      </c>
      <c r="G232" s="36">
        <v>6.5</v>
      </c>
      <c r="H232" s="43" t="s">
        <v>180</v>
      </c>
      <c r="I232" s="36">
        <v>5.25</v>
      </c>
      <c r="J232" s="38">
        <v>13000000000</v>
      </c>
      <c r="K232" s="38">
        <v>13000000</v>
      </c>
      <c r="L232" s="38">
        <v>67267</v>
      </c>
      <c r="M232" s="38">
        <v>13067267</v>
      </c>
      <c r="N232" s="39"/>
    </row>
    <row r="233" spans="1:14" x14ac:dyDescent="0.15">
      <c r="A233" s="32" t="s">
        <v>267</v>
      </c>
      <c r="B233" s="43">
        <v>473</v>
      </c>
      <c r="C233" s="43" t="s">
        <v>348</v>
      </c>
      <c r="D233" s="33" t="s">
        <v>135</v>
      </c>
      <c r="E233" s="34">
        <v>10000</v>
      </c>
      <c r="F233" s="33" t="s">
        <v>350</v>
      </c>
      <c r="G233" s="36">
        <v>0</v>
      </c>
      <c r="H233" s="43" t="s">
        <v>180</v>
      </c>
      <c r="I233" s="36">
        <v>5.5</v>
      </c>
      <c r="J233" s="38">
        <v>10000000</v>
      </c>
      <c r="K233" s="38">
        <v>10000</v>
      </c>
      <c r="L233" s="38">
        <v>0</v>
      </c>
      <c r="M233" s="38">
        <v>10000</v>
      </c>
      <c r="N233" s="39"/>
    </row>
    <row r="234" spans="1:14" x14ac:dyDescent="0.15">
      <c r="A234" s="32" t="s">
        <v>632</v>
      </c>
      <c r="B234" s="43">
        <v>486</v>
      </c>
      <c r="C234" s="43" t="s">
        <v>352</v>
      </c>
      <c r="D234" s="33" t="s">
        <v>55</v>
      </c>
      <c r="E234" s="34">
        <v>450</v>
      </c>
      <c r="F234" s="33" t="s">
        <v>124</v>
      </c>
      <c r="G234" s="36">
        <v>4.25</v>
      </c>
      <c r="H234" s="43" t="s">
        <v>65</v>
      </c>
      <c r="I234" s="36">
        <v>19.5</v>
      </c>
      <c r="J234" s="38">
        <v>440212</v>
      </c>
      <c r="K234" s="38">
        <v>8088002</v>
      </c>
      <c r="L234" s="38">
        <v>61015</v>
      </c>
      <c r="M234" s="38">
        <v>8149017</v>
      </c>
      <c r="N234" s="39"/>
    </row>
    <row r="235" spans="1:14" x14ac:dyDescent="0.15">
      <c r="A235" s="32" t="s">
        <v>636</v>
      </c>
      <c r="B235" s="43">
        <v>486</v>
      </c>
      <c r="C235" s="43" t="s">
        <v>352</v>
      </c>
      <c r="D235" s="33" t="s">
        <v>55</v>
      </c>
      <c r="E235" s="34">
        <v>50</v>
      </c>
      <c r="F235" s="33" t="s">
        <v>126</v>
      </c>
      <c r="G235" s="36">
        <v>8</v>
      </c>
      <c r="H235" s="43" t="s">
        <v>65</v>
      </c>
      <c r="I235" s="36">
        <v>23.25</v>
      </c>
      <c r="J235" s="38">
        <v>50000</v>
      </c>
      <c r="K235" s="38">
        <v>918649</v>
      </c>
      <c r="L235" s="38">
        <v>49397</v>
      </c>
      <c r="M235" s="38">
        <v>968046</v>
      </c>
      <c r="N235" s="39"/>
    </row>
    <row r="236" spans="1:14" x14ac:dyDescent="0.15">
      <c r="A236" s="32"/>
      <c r="B236" s="43"/>
      <c r="C236" s="43"/>
      <c r="D236" s="33"/>
      <c r="E236" s="34"/>
      <c r="F236" s="33"/>
      <c r="G236" s="36"/>
      <c r="H236" s="43"/>
      <c r="I236" s="36"/>
      <c r="J236" s="38"/>
      <c r="K236" s="38"/>
      <c r="L236" s="38"/>
      <c r="M236" s="38"/>
      <c r="N236" s="39"/>
    </row>
    <row r="237" spans="1:14" x14ac:dyDescent="0.15">
      <c r="A237" s="32" t="s">
        <v>336</v>
      </c>
      <c r="B237" s="43">
        <v>487</v>
      </c>
      <c r="C237" s="43" t="s">
        <v>354</v>
      </c>
      <c r="D237" s="33" t="s">
        <v>55</v>
      </c>
      <c r="E237" s="34">
        <v>110</v>
      </c>
      <c r="F237" s="33" t="s">
        <v>355</v>
      </c>
      <c r="G237" s="36">
        <v>3</v>
      </c>
      <c r="H237" s="43" t="s">
        <v>65</v>
      </c>
      <c r="I237" s="36">
        <v>5.93</v>
      </c>
      <c r="J237" s="38">
        <v>110000</v>
      </c>
      <c r="K237" s="38">
        <v>2021027</v>
      </c>
      <c r="L237" s="38">
        <v>11482</v>
      </c>
      <c r="M237" s="38">
        <v>2032509</v>
      </c>
      <c r="N237" s="39"/>
    </row>
    <row r="238" spans="1:14" x14ac:dyDescent="0.15">
      <c r="A238" s="32" t="s">
        <v>336</v>
      </c>
      <c r="B238" s="43">
        <v>487</v>
      </c>
      <c r="C238" s="43" t="s">
        <v>354</v>
      </c>
      <c r="D238" s="33" t="s">
        <v>55</v>
      </c>
      <c r="E238" s="34">
        <v>33</v>
      </c>
      <c r="F238" s="33" t="s">
        <v>356</v>
      </c>
      <c r="G238" s="36">
        <v>3</v>
      </c>
      <c r="H238" s="43" t="s">
        <v>65</v>
      </c>
      <c r="I238" s="36">
        <v>5.93</v>
      </c>
      <c r="J238" s="38">
        <v>33000</v>
      </c>
      <c r="K238" s="38">
        <v>606308</v>
      </c>
      <c r="L238" s="38">
        <v>3445</v>
      </c>
      <c r="M238" s="38">
        <v>609753</v>
      </c>
      <c r="N238" s="39"/>
    </row>
    <row r="239" spans="1:14" x14ac:dyDescent="0.15">
      <c r="A239" s="32" t="s">
        <v>336</v>
      </c>
      <c r="B239" s="43">
        <v>487</v>
      </c>
      <c r="C239" s="43" t="s">
        <v>354</v>
      </c>
      <c r="D239" s="33" t="s">
        <v>55</v>
      </c>
      <c r="E239" s="34">
        <v>375</v>
      </c>
      <c r="F239" s="33" t="s">
        <v>357</v>
      </c>
      <c r="G239" s="36">
        <v>4.2</v>
      </c>
      <c r="H239" s="43" t="s">
        <v>65</v>
      </c>
      <c r="I239" s="36">
        <v>19.75</v>
      </c>
      <c r="J239" s="38">
        <v>375000</v>
      </c>
      <c r="K239" s="38">
        <v>6889864</v>
      </c>
      <c r="L239" s="38">
        <v>54544</v>
      </c>
      <c r="M239" s="38">
        <v>6944408</v>
      </c>
      <c r="N239" s="39"/>
    </row>
    <row r="240" spans="1:14" x14ac:dyDescent="0.15">
      <c r="A240" s="32" t="s">
        <v>336</v>
      </c>
      <c r="B240" s="43">
        <v>487</v>
      </c>
      <c r="C240" s="43" t="s">
        <v>354</v>
      </c>
      <c r="D240" s="33" t="s">
        <v>55</v>
      </c>
      <c r="E240" s="34">
        <v>99</v>
      </c>
      <c r="F240" s="33" t="s">
        <v>358</v>
      </c>
      <c r="G240" s="36">
        <v>4.2</v>
      </c>
      <c r="H240" s="43" t="s">
        <v>65</v>
      </c>
      <c r="I240" s="36">
        <v>19.75</v>
      </c>
      <c r="J240" s="38">
        <v>99000</v>
      </c>
      <c r="K240" s="38">
        <v>1818924</v>
      </c>
      <c r="L240" s="38">
        <v>14401</v>
      </c>
      <c r="M240" s="38">
        <v>1833325</v>
      </c>
      <c r="N240" s="39"/>
    </row>
    <row r="241" spans="1:14" x14ac:dyDescent="0.15">
      <c r="A241" s="32" t="s">
        <v>336</v>
      </c>
      <c r="B241" s="43">
        <v>487</v>
      </c>
      <c r="C241" s="43" t="s">
        <v>354</v>
      </c>
      <c r="D241" s="33" t="s">
        <v>55</v>
      </c>
      <c r="E241" s="34">
        <v>93</v>
      </c>
      <c r="F241" s="33" t="s">
        <v>359</v>
      </c>
      <c r="G241" s="36">
        <v>4.2</v>
      </c>
      <c r="H241" s="43" t="s">
        <v>65</v>
      </c>
      <c r="I241" s="36">
        <v>19.75</v>
      </c>
      <c r="J241" s="38">
        <v>93000</v>
      </c>
      <c r="K241" s="38">
        <v>1708686</v>
      </c>
      <c r="L241" s="38">
        <v>13527</v>
      </c>
      <c r="M241" s="38">
        <v>1722213</v>
      </c>
      <c r="N241" s="39"/>
    </row>
    <row r="242" spans="1:14" x14ac:dyDescent="0.15">
      <c r="A242" s="32" t="s">
        <v>336</v>
      </c>
      <c r="B242" s="43">
        <v>487</v>
      </c>
      <c r="C242" s="43" t="s">
        <v>354</v>
      </c>
      <c r="D242" s="33" t="s">
        <v>55</v>
      </c>
      <c r="E242" s="34">
        <v>122</v>
      </c>
      <c r="F242" s="33" t="s">
        <v>360</v>
      </c>
      <c r="G242" s="36">
        <v>4.2</v>
      </c>
      <c r="H242" s="43" t="s">
        <v>65</v>
      </c>
      <c r="I242" s="36">
        <v>19.75</v>
      </c>
      <c r="J242" s="38">
        <v>122000</v>
      </c>
      <c r="K242" s="38">
        <v>2241502</v>
      </c>
      <c r="L242" s="38">
        <v>17746</v>
      </c>
      <c r="M242" s="38">
        <v>2259248</v>
      </c>
      <c r="N242" s="39"/>
    </row>
    <row r="243" spans="1:14" x14ac:dyDescent="0.15">
      <c r="A243" s="32" t="s">
        <v>336</v>
      </c>
      <c r="B243" s="43">
        <v>487</v>
      </c>
      <c r="C243" s="43" t="s">
        <v>354</v>
      </c>
      <c r="D243" s="33" t="s">
        <v>55</v>
      </c>
      <c r="E243" s="34">
        <v>1</v>
      </c>
      <c r="F243" s="33" t="s">
        <v>361</v>
      </c>
      <c r="G243" s="36">
        <v>4.2</v>
      </c>
      <c r="H243" s="43" t="s">
        <v>65</v>
      </c>
      <c r="I243" s="36">
        <v>19.75</v>
      </c>
      <c r="J243" s="38">
        <v>1000</v>
      </c>
      <c r="K243" s="38">
        <v>18373</v>
      </c>
      <c r="L243" s="38">
        <v>145</v>
      </c>
      <c r="M243" s="38">
        <v>18518</v>
      </c>
      <c r="N243" s="39"/>
    </row>
    <row r="244" spans="1:14" x14ac:dyDescent="0.15">
      <c r="A244" s="32"/>
      <c r="B244" s="43"/>
      <c r="C244" s="43"/>
      <c r="D244" s="33"/>
      <c r="E244" s="34"/>
      <c r="F244" s="33"/>
      <c r="G244" s="36"/>
      <c r="H244" s="43"/>
      <c r="I244" s="36"/>
      <c r="J244" s="38"/>
      <c r="K244" s="38"/>
      <c r="L244" s="38"/>
      <c r="M244" s="38"/>
      <c r="N244" s="39"/>
    </row>
    <row r="245" spans="1:14" x14ac:dyDescent="0.15">
      <c r="A245" s="32" t="s">
        <v>267</v>
      </c>
      <c r="B245" s="43">
        <v>490</v>
      </c>
      <c r="C245" s="43" t="s">
        <v>363</v>
      </c>
      <c r="D245" s="33" t="s">
        <v>135</v>
      </c>
      <c r="E245" s="34">
        <v>15000000</v>
      </c>
      <c r="F245" s="33" t="s">
        <v>364</v>
      </c>
      <c r="G245" s="36">
        <v>6.25</v>
      </c>
      <c r="H245" s="43" t="s">
        <v>180</v>
      </c>
      <c r="I245" s="36">
        <v>6.25</v>
      </c>
      <c r="J245" s="38">
        <v>15000000000</v>
      </c>
      <c r="K245" s="38">
        <v>15000000</v>
      </c>
      <c r="L245" s="38">
        <v>74698</v>
      </c>
      <c r="M245" s="38">
        <v>15074698</v>
      </c>
      <c r="N245" s="39"/>
    </row>
    <row r="246" spans="1:14" x14ac:dyDescent="0.15">
      <c r="A246" s="32" t="s">
        <v>267</v>
      </c>
      <c r="B246" s="43">
        <v>490</v>
      </c>
      <c r="C246" s="43" t="s">
        <v>363</v>
      </c>
      <c r="D246" s="33" t="s">
        <v>135</v>
      </c>
      <c r="E246" s="34">
        <v>10000000</v>
      </c>
      <c r="F246" s="33" t="s">
        <v>365</v>
      </c>
      <c r="G246" s="36">
        <v>0</v>
      </c>
      <c r="H246" s="43" t="s">
        <v>180</v>
      </c>
      <c r="I246" s="36">
        <v>6.5</v>
      </c>
      <c r="J246" s="38">
        <v>10000000000</v>
      </c>
      <c r="K246" s="38">
        <v>10000000</v>
      </c>
      <c r="L246" s="38">
        <v>0</v>
      </c>
      <c r="M246" s="38">
        <v>10000000</v>
      </c>
      <c r="N246" s="39"/>
    </row>
    <row r="247" spans="1:14" x14ac:dyDescent="0.15">
      <c r="A247" s="32" t="s">
        <v>637</v>
      </c>
      <c r="B247" s="43">
        <v>495</v>
      </c>
      <c r="C247" s="43" t="s">
        <v>638</v>
      </c>
      <c r="D247" s="33" t="s">
        <v>55</v>
      </c>
      <c r="E247" s="34">
        <v>578.5</v>
      </c>
      <c r="F247" s="33" t="s">
        <v>639</v>
      </c>
      <c r="G247" s="36">
        <v>4</v>
      </c>
      <c r="H247" s="43" t="s">
        <v>65</v>
      </c>
      <c r="I247" s="36">
        <v>19.25</v>
      </c>
      <c r="J247" s="38"/>
      <c r="K247" s="38"/>
      <c r="L247" s="38"/>
      <c r="M247" s="38"/>
      <c r="N247" s="39"/>
    </row>
    <row r="248" spans="1:14" x14ac:dyDescent="0.15">
      <c r="A248" s="32" t="s">
        <v>637</v>
      </c>
      <c r="B248" s="43">
        <v>495</v>
      </c>
      <c r="C248" s="43" t="s">
        <v>638</v>
      </c>
      <c r="D248" s="33" t="s">
        <v>55</v>
      </c>
      <c r="E248" s="34">
        <v>52.2</v>
      </c>
      <c r="F248" s="33" t="s">
        <v>640</v>
      </c>
      <c r="G248" s="36">
        <v>5</v>
      </c>
      <c r="H248" s="43" t="s">
        <v>65</v>
      </c>
      <c r="I248" s="36">
        <v>19.25</v>
      </c>
      <c r="J248" s="38"/>
      <c r="K248" s="38"/>
      <c r="L248" s="38"/>
      <c r="M248" s="38"/>
      <c r="N248" s="39"/>
    </row>
    <row r="249" spans="1:14" x14ac:dyDescent="0.15">
      <c r="A249" s="32" t="s">
        <v>637</v>
      </c>
      <c r="B249" s="43">
        <v>495</v>
      </c>
      <c r="C249" s="43" t="s">
        <v>638</v>
      </c>
      <c r="D249" s="33" t="s">
        <v>55</v>
      </c>
      <c r="E249" s="34">
        <v>27.4</v>
      </c>
      <c r="F249" s="33" t="s">
        <v>641</v>
      </c>
      <c r="G249" s="36">
        <v>5.5</v>
      </c>
      <c r="H249" s="43" t="s">
        <v>65</v>
      </c>
      <c r="I249" s="36">
        <v>19.25</v>
      </c>
      <c r="J249" s="38"/>
      <c r="K249" s="38"/>
      <c r="L249" s="38"/>
      <c r="M249" s="38"/>
      <c r="N249" s="39"/>
    </row>
    <row r="250" spans="1:14" x14ac:dyDescent="0.15">
      <c r="A250" s="32" t="s">
        <v>637</v>
      </c>
      <c r="B250" s="43">
        <v>495</v>
      </c>
      <c r="C250" s="43" t="s">
        <v>638</v>
      </c>
      <c r="D250" s="33" t="s">
        <v>55</v>
      </c>
      <c r="E250" s="34">
        <v>20.399999999999999</v>
      </c>
      <c r="F250" s="33" t="s">
        <v>642</v>
      </c>
      <c r="G250" s="36">
        <v>6</v>
      </c>
      <c r="H250" s="43" t="s">
        <v>65</v>
      </c>
      <c r="I250" s="36">
        <v>19.25</v>
      </c>
      <c r="J250" s="38"/>
      <c r="K250" s="38"/>
      <c r="L250" s="38"/>
      <c r="M250" s="38"/>
      <c r="N250" s="39"/>
    </row>
    <row r="251" spans="1:14" x14ac:dyDescent="0.15">
      <c r="A251" s="32" t="s">
        <v>637</v>
      </c>
      <c r="B251" s="43">
        <v>495</v>
      </c>
      <c r="C251" s="43" t="s">
        <v>638</v>
      </c>
      <c r="D251" s="33" t="s">
        <v>55</v>
      </c>
      <c r="E251" s="34">
        <v>22</v>
      </c>
      <c r="F251" s="127" t="s">
        <v>643</v>
      </c>
      <c r="G251" s="36">
        <v>7</v>
      </c>
      <c r="H251" s="43" t="s">
        <v>65</v>
      </c>
      <c r="I251" s="36">
        <v>19.25</v>
      </c>
      <c r="J251" s="38"/>
      <c r="K251" s="38"/>
      <c r="L251" s="38"/>
      <c r="M251" s="38"/>
      <c r="N251" s="39"/>
    </row>
    <row r="252" spans="1:14" x14ac:dyDescent="0.15">
      <c r="A252" s="32" t="s">
        <v>637</v>
      </c>
      <c r="B252" s="43">
        <v>495</v>
      </c>
      <c r="C252" s="43" t="s">
        <v>638</v>
      </c>
      <c r="D252" s="33" t="s">
        <v>55</v>
      </c>
      <c r="E252" s="34">
        <v>31</v>
      </c>
      <c r="F252" s="33" t="s">
        <v>644</v>
      </c>
      <c r="G252" s="36">
        <v>7.5</v>
      </c>
      <c r="H252" s="43" t="s">
        <v>65</v>
      </c>
      <c r="I252" s="36">
        <v>19.25</v>
      </c>
      <c r="J252" s="38"/>
      <c r="K252" s="38"/>
      <c r="L252" s="38"/>
      <c r="M252" s="38"/>
      <c r="N252" s="39"/>
    </row>
    <row r="253" spans="1:14" x14ac:dyDescent="0.15">
      <c r="A253" s="32"/>
      <c r="B253" s="43"/>
      <c r="C253" s="43"/>
      <c r="D253" s="33"/>
      <c r="E253" s="34"/>
      <c r="F253" s="33"/>
      <c r="G253" s="36"/>
      <c r="H253" s="43"/>
      <c r="I253" s="36"/>
      <c r="J253" s="38"/>
      <c r="K253" s="38"/>
      <c r="L253" s="38"/>
      <c r="M253" s="38"/>
      <c r="N253" s="39"/>
    </row>
    <row r="254" spans="1:14" x14ac:dyDescent="0.15">
      <c r="A254" s="32" t="s">
        <v>362</v>
      </c>
      <c r="B254" s="43">
        <v>496</v>
      </c>
      <c r="C254" s="43" t="s">
        <v>645</v>
      </c>
      <c r="D254" s="33" t="s">
        <v>135</v>
      </c>
      <c r="E254" s="34">
        <v>55000000</v>
      </c>
      <c r="F254" s="33" t="s">
        <v>646</v>
      </c>
      <c r="G254" s="36">
        <v>6</v>
      </c>
      <c r="H254" s="43" t="s">
        <v>180</v>
      </c>
      <c r="I254" s="36">
        <v>6.5</v>
      </c>
      <c r="J254" s="38"/>
      <c r="K254" s="38"/>
      <c r="L254" s="38"/>
      <c r="M254" s="38"/>
      <c r="N254" s="39"/>
    </row>
    <row r="255" spans="1:14" x14ac:dyDescent="0.15">
      <c r="A255" s="32" t="s">
        <v>362</v>
      </c>
      <c r="B255" s="43">
        <v>496</v>
      </c>
      <c r="C255" s="43" t="s">
        <v>645</v>
      </c>
      <c r="D255" s="33" t="s">
        <v>135</v>
      </c>
      <c r="E255" s="34">
        <v>30000000</v>
      </c>
      <c r="F255" s="33" t="s">
        <v>647</v>
      </c>
      <c r="G255" s="36">
        <v>0</v>
      </c>
      <c r="H255" s="43" t="s">
        <v>180</v>
      </c>
      <c r="I255" s="36">
        <v>6.75</v>
      </c>
      <c r="J255" s="38"/>
      <c r="K255" s="38"/>
      <c r="L255" s="38"/>
      <c r="M255" s="38"/>
      <c r="N255" s="39"/>
    </row>
    <row r="256" spans="1:14" x14ac:dyDescent="0.15">
      <c r="A256" s="32" t="s">
        <v>362</v>
      </c>
      <c r="B256" s="43">
        <v>497</v>
      </c>
      <c r="C256" s="43" t="s">
        <v>648</v>
      </c>
      <c r="D256" s="33" t="s">
        <v>135</v>
      </c>
      <c r="E256" s="34">
        <v>21280000</v>
      </c>
      <c r="F256" s="33" t="s">
        <v>649</v>
      </c>
      <c r="G256" s="36">
        <v>6</v>
      </c>
      <c r="H256" s="43" t="s">
        <v>180</v>
      </c>
      <c r="I256" s="36">
        <v>5.3</v>
      </c>
      <c r="J256" s="38"/>
      <c r="K256" s="38"/>
      <c r="L256" s="38"/>
      <c r="M256" s="38"/>
      <c r="N256" s="39"/>
    </row>
    <row r="257" spans="1:14" x14ac:dyDescent="0.15">
      <c r="A257" s="32" t="s">
        <v>362</v>
      </c>
      <c r="B257" s="43">
        <v>497</v>
      </c>
      <c r="C257" s="43" t="s">
        <v>648</v>
      </c>
      <c r="D257" s="33" t="s">
        <v>135</v>
      </c>
      <c r="E257" s="34">
        <v>13720000</v>
      </c>
      <c r="F257" s="33" t="s">
        <v>650</v>
      </c>
      <c r="G257" s="36">
        <v>2</v>
      </c>
      <c r="H257" s="43" t="s">
        <v>180</v>
      </c>
      <c r="I257" s="36">
        <v>8.5</v>
      </c>
      <c r="J257" s="38"/>
      <c r="K257" s="38"/>
      <c r="L257" s="38"/>
      <c r="M257" s="38"/>
      <c r="N257" s="39"/>
    </row>
    <row r="258" spans="1:14" x14ac:dyDescent="0.15">
      <c r="A258" s="32"/>
      <c r="B258" s="43"/>
      <c r="C258" s="43"/>
      <c r="D258" s="33"/>
      <c r="E258" s="34"/>
      <c r="F258" s="33"/>
      <c r="G258" s="36"/>
      <c r="H258" s="43"/>
      <c r="I258" s="36"/>
      <c r="J258" s="38"/>
      <c r="K258" s="38"/>
      <c r="L258" s="38"/>
      <c r="M258" s="38"/>
      <c r="N258" s="39"/>
    </row>
    <row r="259" spans="1:14" x14ac:dyDescent="0.15">
      <c r="A259" s="32"/>
      <c r="B259" s="43"/>
      <c r="C259" s="43"/>
      <c r="D259" s="33"/>
      <c r="E259" s="34"/>
      <c r="F259" s="33"/>
      <c r="G259" s="36"/>
      <c r="H259" s="43"/>
      <c r="I259" s="36"/>
      <c r="J259" s="38"/>
      <c r="K259" s="38"/>
      <c r="L259" s="38"/>
      <c r="M259" s="38"/>
      <c r="N259" s="39"/>
    </row>
    <row r="260" spans="1:14" ht="18.75" customHeight="1" x14ac:dyDescent="0.15">
      <c r="A260" s="51" t="s">
        <v>366</v>
      </c>
      <c r="B260" s="52"/>
      <c r="C260" s="52"/>
      <c r="D260" s="53"/>
      <c r="E260" s="54"/>
      <c r="F260" s="53"/>
      <c r="G260" s="53"/>
      <c r="H260" s="53" t="s">
        <v>3</v>
      </c>
      <c r="I260" s="55"/>
      <c r="J260" s="56"/>
      <c r="K260" s="57">
        <v>1104142698</v>
      </c>
      <c r="L260" s="57">
        <v>16405976.52</v>
      </c>
      <c r="M260" s="57">
        <v>1120548674.01</v>
      </c>
      <c r="N260" s="58"/>
    </row>
    <row r="261" spans="1:14" ht="10.5" customHeight="1" x14ac:dyDescent="0.15">
      <c r="A261" s="59"/>
      <c r="G261" s="60"/>
      <c r="H261" s="61"/>
      <c r="I261" s="62"/>
      <c r="J261" s="63"/>
      <c r="K261" s="63"/>
      <c r="L261" s="63"/>
      <c r="M261" s="63"/>
      <c r="N261" s="64"/>
    </row>
    <row r="262" spans="1:14" ht="12.75" x14ac:dyDescent="0.2">
      <c r="A262" s="154" t="s">
        <v>651</v>
      </c>
      <c r="B262" s="155"/>
      <c r="C262" s="65" t="s">
        <v>652</v>
      </c>
      <c r="G262" s="60"/>
      <c r="H262" s="61"/>
      <c r="I262" s="62"/>
    </row>
    <row r="263" spans="1:14" x14ac:dyDescent="0.15">
      <c r="A263" s="66" t="s">
        <v>369</v>
      </c>
      <c r="B263" s="43"/>
      <c r="C263" s="43"/>
      <c r="H263" s="67"/>
    </row>
    <row r="264" spans="1:14" x14ac:dyDescent="0.15">
      <c r="A264" s="66" t="s">
        <v>370</v>
      </c>
    </row>
    <row r="265" spans="1:14" x14ac:dyDescent="0.15">
      <c r="A265" s="66" t="s">
        <v>371</v>
      </c>
    </row>
    <row r="266" spans="1:14" x14ac:dyDescent="0.15">
      <c r="A266" s="66" t="s">
        <v>372</v>
      </c>
    </row>
    <row r="267" spans="1:14" x14ac:dyDescent="0.15">
      <c r="A267" s="66" t="s">
        <v>373</v>
      </c>
    </row>
    <row r="268" spans="1:14" x14ac:dyDescent="0.15">
      <c r="A268" s="68" t="s">
        <v>374</v>
      </c>
      <c r="B268" s="68" t="s">
        <v>375</v>
      </c>
    </row>
    <row r="269" spans="1:14" x14ac:dyDescent="0.15">
      <c r="A269" s="68" t="s">
        <v>376</v>
      </c>
    </row>
    <row r="270" spans="1:14" x14ac:dyDescent="0.15">
      <c r="A270" s="68" t="s">
        <v>377</v>
      </c>
    </row>
    <row r="271" spans="1:14" x14ac:dyDescent="0.15">
      <c r="A271" s="69" t="s">
        <v>378</v>
      </c>
      <c r="B271" s="69" t="s">
        <v>379</v>
      </c>
      <c r="G271" s="69" t="s">
        <v>380</v>
      </c>
    </row>
    <row r="272" spans="1:14" x14ac:dyDescent="0.15">
      <c r="A272" s="69" t="s">
        <v>381</v>
      </c>
      <c r="B272" s="69" t="s">
        <v>382</v>
      </c>
      <c r="E272" s="69" t="s">
        <v>383</v>
      </c>
      <c r="G272" s="7"/>
    </row>
    <row r="273" spans="1:6" x14ac:dyDescent="0.15">
      <c r="A273" s="7"/>
      <c r="B273" s="7"/>
    </row>
    <row r="274" spans="1:6" x14ac:dyDescent="0.15">
      <c r="A274" s="69"/>
    </row>
    <row r="275" spans="1:6" ht="12.75" x14ac:dyDescent="0.2">
      <c r="A275" s="73" t="s">
        <v>384</v>
      </c>
      <c r="C275" s="6"/>
      <c r="E275" s="6"/>
    </row>
    <row r="276" spans="1:6" ht="12.75" x14ac:dyDescent="0.2">
      <c r="A276" s="1" t="s">
        <v>385</v>
      </c>
      <c r="C276" s="6"/>
      <c r="E276" s="6"/>
    </row>
    <row r="277" spans="1:6" ht="12.75" x14ac:dyDescent="0.2">
      <c r="A277" s="73" t="s">
        <v>653</v>
      </c>
      <c r="C277" s="6"/>
      <c r="E277" s="6"/>
    </row>
    <row r="278" spans="1:6" x14ac:dyDescent="0.15">
      <c r="A278" s="10"/>
      <c r="B278" s="2"/>
      <c r="C278" s="10"/>
      <c r="D278" s="10"/>
      <c r="E278" s="10"/>
      <c r="F278" s="10"/>
    </row>
    <row r="279" spans="1:6" ht="12.75" x14ac:dyDescent="0.2">
      <c r="A279" s="74"/>
      <c r="B279" s="75"/>
      <c r="C279" s="76"/>
      <c r="D279" s="76" t="s">
        <v>387</v>
      </c>
      <c r="E279" s="75"/>
      <c r="F279" s="77" t="s">
        <v>388</v>
      </c>
    </row>
    <row r="280" spans="1:6" ht="12.75" x14ac:dyDescent="0.2">
      <c r="A280" s="78" t="s">
        <v>4</v>
      </c>
      <c r="B280" s="79" t="s">
        <v>5</v>
      </c>
      <c r="C280" s="19"/>
      <c r="D280" s="79" t="s">
        <v>389</v>
      </c>
      <c r="E280" s="79" t="s">
        <v>390</v>
      </c>
      <c r="F280" s="80" t="s">
        <v>391</v>
      </c>
    </row>
    <row r="281" spans="1:6" ht="12.75" x14ac:dyDescent="0.2">
      <c r="A281" s="78" t="s">
        <v>392</v>
      </c>
      <c r="B281" s="79" t="s">
        <v>393</v>
      </c>
      <c r="C281" s="79" t="s">
        <v>7</v>
      </c>
      <c r="D281" s="79" t="s">
        <v>394</v>
      </c>
      <c r="E281" s="79" t="s">
        <v>395</v>
      </c>
      <c r="F281" s="80" t="s">
        <v>396</v>
      </c>
    </row>
    <row r="282" spans="1:6" ht="12.75" x14ac:dyDescent="0.2">
      <c r="A282" s="81"/>
      <c r="B282" s="82"/>
      <c r="C282" s="29"/>
      <c r="D282" s="82" t="s">
        <v>34</v>
      </c>
      <c r="E282" s="82" t="s">
        <v>34</v>
      </c>
      <c r="F282" s="83" t="s">
        <v>34</v>
      </c>
    </row>
    <row r="283" spans="1:6" x14ac:dyDescent="0.15">
      <c r="A283" s="10"/>
      <c r="B283" s="2"/>
      <c r="C283" s="10"/>
      <c r="D283" s="10"/>
      <c r="E283" s="10"/>
      <c r="F283" s="10"/>
    </row>
    <row r="284" spans="1:6" x14ac:dyDescent="0.15">
      <c r="A284" s="32" t="s">
        <v>398</v>
      </c>
      <c r="B284" s="33">
        <v>239</v>
      </c>
      <c r="C284" s="33" t="s">
        <v>53</v>
      </c>
      <c r="D284" s="86">
        <v>65565.23</v>
      </c>
      <c r="E284" s="84">
        <v>25346.68</v>
      </c>
      <c r="F284" s="85"/>
    </row>
    <row r="285" spans="1:6" x14ac:dyDescent="0.15">
      <c r="A285" s="69" t="s">
        <v>48</v>
      </c>
      <c r="B285" s="2">
        <v>247</v>
      </c>
      <c r="C285" s="2" t="s">
        <v>100</v>
      </c>
      <c r="D285" s="84">
        <v>78321</v>
      </c>
      <c r="E285" s="84">
        <v>80751</v>
      </c>
      <c r="F285" s="85"/>
    </row>
    <row r="286" spans="1:6" x14ac:dyDescent="0.15">
      <c r="A286" s="69" t="s">
        <v>48</v>
      </c>
      <c r="B286" s="2">
        <v>247</v>
      </c>
      <c r="C286" s="2" t="s">
        <v>101</v>
      </c>
      <c r="D286" s="84">
        <v>4325</v>
      </c>
      <c r="E286" s="84">
        <v>4464</v>
      </c>
      <c r="F286" s="85"/>
    </row>
    <row r="287" spans="1:6" x14ac:dyDescent="0.15">
      <c r="A287" s="69" t="s">
        <v>654</v>
      </c>
      <c r="B287" s="2">
        <v>282</v>
      </c>
      <c r="C287" s="33" t="s">
        <v>70</v>
      </c>
      <c r="D287" s="84">
        <v>514174</v>
      </c>
      <c r="E287" s="84">
        <v>227814</v>
      </c>
      <c r="F287" s="85"/>
    </row>
    <row r="288" spans="1:6" x14ac:dyDescent="0.15">
      <c r="A288" s="69" t="s">
        <v>654</v>
      </c>
      <c r="B288" s="2">
        <v>282</v>
      </c>
      <c r="C288" s="33" t="s">
        <v>79</v>
      </c>
      <c r="D288" s="84">
        <v>132993</v>
      </c>
      <c r="E288" s="84">
        <v>56886</v>
      </c>
      <c r="F288" s="85"/>
    </row>
    <row r="289" spans="1:14" x14ac:dyDescent="0.15">
      <c r="A289" s="32" t="s">
        <v>48</v>
      </c>
      <c r="B289" s="2">
        <v>294</v>
      </c>
      <c r="C289" s="33" t="s">
        <v>131</v>
      </c>
      <c r="D289" s="84">
        <v>134162</v>
      </c>
      <c r="E289" s="84">
        <v>72408</v>
      </c>
      <c r="F289" s="85"/>
    </row>
    <row r="290" spans="1:14" x14ac:dyDescent="0.15">
      <c r="A290" s="32" t="s">
        <v>148</v>
      </c>
      <c r="B290" s="2">
        <v>294</v>
      </c>
      <c r="C290" s="33" t="s">
        <v>132</v>
      </c>
      <c r="D290" s="84">
        <v>25116</v>
      </c>
      <c r="E290" s="84">
        <v>12445</v>
      </c>
      <c r="F290" s="85"/>
      <c r="G290" s="70"/>
      <c r="H290" s="70"/>
      <c r="I290" s="70"/>
    </row>
    <row r="291" spans="1:14" x14ac:dyDescent="0.15">
      <c r="A291" s="69" t="s">
        <v>144</v>
      </c>
      <c r="B291" s="2">
        <v>300</v>
      </c>
      <c r="C291" s="33" t="s">
        <v>143</v>
      </c>
      <c r="D291" s="84">
        <v>15315</v>
      </c>
      <c r="E291" s="84">
        <v>66309</v>
      </c>
      <c r="F291" s="85"/>
      <c r="G291" s="70"/>
      <c r="H291" s="70"/>
      <c r="I291" s="70"/>
    </row>
    <row r="292" spans="1:14" x14ac:dyDescent="0.15">
      <c r="A292" s="69" t="s">
        <v>144</v>
      </c>
      <c r="B292" s="2">
        <v>300</v>
      </c>
      <c r="C292" s="33" t="s">
        <v>145</v>
      </c>
      <c r="D292" s="84">
        <v>4043</v>
      </c>
      <c r="E292" s="84">
        <v>17506</v>
      </c>
      <c r="F292" s="85"/>
      <c r="G292" s="70"/>
      <c r="H292" s="70"/>
      <c r="I292" s="70"/>
    </row>
    <row r="293" spans="1:14" x14ac:dyDescent="0.15">
      <c r="A293" s="32" t="s">
        <v>144</v>
      </c>
      <c r="B293" s="43">
        <v>330</v>
      </c>
      <c r="C293" s="33" t="s">
        <v>179</v>
      </c>
      <c r="D293" s="84">
        <v>1837297</v>
      </c>
      <c r="E293" s="84">
        <v>157834</v>
      </c>
      <c r="F293" s="85"/>
      <c r="G293" s="70"/>
      <c r="H293" s="70"/>
    </row>
    <row r="294" spans="1:14" x14ac:dyDescent="0.15">
      <c r="A294" s="32" t="s">
        <v>400</v>
      </c>
      <c r="B294" s="43">
        <v>332</v>
      </c>
      <c r="C294" s="33" t="s">
        <v>183</v>
      </c>
      <c r="D294" s="84">
        <v>617063</v>
      </c>
      <c r="E294" s="84">
        <v>50145</v>
      </c>
      <c r="F294" s="85"/>
      <c r="G294" s="70"/>
      <c r="H294" s="70"/>
    </row>
    <row r="295" spans="1:14" x14ac:dyDescent="0.15">
      <c r="A295" s="32" t="s">
        <v>400</v>
      </c>
      <c r="B295" s="43">
        <v>332</v>
      </c>
      <c r="C295" s="33" t="s">
        <v>184</v>
      </c>
      <c r="D295" s="84">
        <v>1145970</v>
      </c>
      <c r="E295" s="84">
        <v>93129</v>
      </c>
      <c r="F295" s="85"/>
      <c r="H295" s="70"/>
    </row>
    <row r="296" spans="1:14" x14ac:dyDescent="0.15">
      <c r="A296" s="32" t="s">
        <v>103</v>
      </c>
      <c r="B296" s="43">
        <v>346</v>
      </c>
      <c r="C296" s="33" t="s">
        <v>38</v>
      </c>
      <c r="D296" s="84"/>
      <c r="E296" s="84">
        <v>117450</v>
      </c>
      <c r="F296" s="85"/>
      <c r="H296" s="70"/>
    </row>
    <row r="297" spans="1:14" x14ac:dyDescent="0.15">
      <c r="A297" s="32" t="s">
        <v>112</v>
      </c>
      <c r="B297" s="43">
        <v>363</v>
      </c>
      <c r="C297" s="33" t="s">
        <v>255</v>
      </c>
      <c r="D297" s="84">
        <v>26431</v>
      </c>
      <c r="E297" s="84">
        <v>26328</v>
      </c>
      <c r="F297" s="85"/>
      <c r="H297" s="70"/>
    </row>
    <row r="298" spans="1:14" x14ac:dyDescent="0.15">
      <c r="A298" s="32" t="s">
        <v>112</v>
      </c>
      <c r="B298" s="43">
        <v>363</v>
      </c>
      <c r="C298" s="33" t="s">
        <v>256</v>
      </c>
      <c r="D298" s="84">
        <v>6343</v>
      </c>
      <c r="E298" s="84">
        <v>6319</v>
      </c>
      <c r="F298" s="85"/>
      <c r="H298" s="70"/>
    </row>
    <row r="299" spans="1:14" x14ac:dyDescent="0.15">
      <c r="A299" s="32" t="s">
        <v>267</v>
      </c>
      <c r="B299" s="43">
        <v>368</v>
      </c>
      <c r="C299" s="33" t="s">
        <v>271</v>
      </c>
      <c r="D299" s="84">
        <v>7864997</v>
      </c>
      <c r="E299" s="84"/>
      <c r="F299" s="85"/>
    </row>
    <row r="300" spans="1:14" x14ac:dyDescent="0.15">
      <c r="A300" s="32" t="s">
        <v>141</v>
      </c>
      <c r="B300" s="43">
        <v>373</v>
      </c>
      <c r="C300" s="33" t="s">
        <v>275</v>
      </c>
      <c r="D300" s="84"/>
      <c r="E300" s="84">
        <v>123260</v>
      </c>
      <c r="F300" s="85"/>
    </row>
    <row r="301" spans="1:14" x14ac:dyDescent="0.15">
      <c r="A301" s="32" t="s">
        <v>400</v>
      </c>
      <c r="B301" s="43">
        <v>383</v>
      </c>
      <c r="C301" s="33" t="s">
        <v>120</v>
      </c>
      <c r="D301" s="84">
        <v>54737</v>
      </c>
      <c r="E301" s="84">
        <v>55445</v>
      </c>
      <c r="F301" s="85"/>
    </row>
    <row r="302" spans="1:14" x14ac:dyDescent="0.15">
      <c r="A302" s="32" t="s">
        <v>80</v>
      </c>
      <c r="B302" s="43">
        <v>392</v>
      </c>
      <c r="C302" s="33" t="s">
        <v>269</v>
      </c>
      <c r="D302" s="84">
        <v>105511</v>
      </c>
      <c r="E302" s="84">
        <v>28090</v>
      </c>
      <c r="F302" s="85"/>
    </row>
    <row r="303" spans="1:14" x14ac:dyDescent="0.15">
      <c r="A303" s="32" t="s">
        <v>164</v>
      </c>
      <c r="B303" s="43">
        <v>405</v>
      </c>
      <c r="C303" s="33" t="s">
        <v>287</v>
      </c>
      <c r="D303" s="84">
        <v>23307</v>
      </c>
      <c r="E303" s="84">
        <v>63241</v>
      </c>
      <c r="F303" s="85"/>
      <c r="G303" s="70"/>
      <c r="H303" s="70"/>
      <c r="I303" s="70"/>
      <c r="J303" s="70"/>
      <c r="K303" s="70"/>
      <c r="L303" s="70"/>
      <c r="M303" s="70"/>
      <c r="N303" s="70"/>
    </row>
    <row r="304" spans="1:14" x14ac:dyDescent="0.15">
      <c r="A304" s="32" t="s">
        <v>267</v>
      </c>
      <c r="B304" s="43">
        <v>412</v>
      </c>
      <c r="C304" s="33" t="s">
        <v>289</v>
      </c>
      <c r="D304" s="128"/>
      <c r="E304" s="84">
        <v>613610</v>
      </c>
      <c r="F304" s="85"/>
      <c r="K304" s="70"/>
      <c r="L304" s="70"/>
      <c r="M304" s="70"/>
    </row>
    <row r="305" spans="1:14" x14ac:dyDescent="0.15">
      <c r="A305" s="32" t="s">
        <v>258</v>
      </c>
      <c r="B305" s="43">
        <v>414</v>
      </c>
      <c r="C305" s="33" t="s">
        <v>292</v>
      </c>
      <c r="D305" s="84"/>
      <c r="E305" s="84">
        <v>485106</v>
      </c>
      <c r="F305" s="85"/>
      <c r="J305" s="70"/>
      <c r="K305" s="70"/>
      <c r="L305" s="70"/>
      <c r="M305" s="70"/>
    </row>
    <row r="306" spans="1:14" x14ac:dyDescent="0.15">
      <c r="A306" s="32" t="s">
        <v>258</v>
      </c>
      <c r="B306" s="43">
        <v>436</v>
      </c>
      <c r="C306" s="33" t="s">
        <v>315</v>
      </c>
      <c r="D306" s="84"/>
      <c r="E306" s="84">
        <v>296453</v>
      </c>
      <c r="F306" s="85"/>
      <c r="J306" s="70"/>
      <c r="K306" s="70"/>
      <c r="L306" s="70"/>
    </row>
    <row r="307" spans="1:14" x14ac:dyDescent="0.15">
      <c r="A307" s="32" t="s">
        <v>164</v>
      </c>
      <c r="B307" s="43">
        <v>437</v>
      </c>
      <c r="C307" s="33" t="s">
        <v>318</v>
      </c>
      <c r="D307" s="84">
        <v>76875</v>
      </c>
      <c r="E307" s="84">
        <v>12272</v>
      </c>
      <c r="F307" s="85"/>
      <c r="K307" s="70"/>
    </row>
    <row r="308" spans="1:14" x14ac:dyDescent="0.15">
      <c r="A308" s="32" t="s">
        <v>164</v>
      </c>
      <c r="B308" s="43">
        <v>437</v>
      </c>
      <c r="C308" s="33" t="s">
        <v>319</v>
      </c>
      <c r="D308" s="84">
        <v>23062</v>
      </c>
      <c r="E308" s="84">
        <v>3682</v>
      </c>
      <c r="F308" s="85"/>
      <c r="G308" s="70"/>
      <c r="H308" s="70"/>
      <c r="I308" s="70"/>
      <c r="J308" s="70"/>
      <c r="K308" s="70"/>
      <c r="L308" s="70"/>
      <c r="M308" s="70"/>
      <c r="N308" s="70"/>
    </row>
    <row r="309" spans="1:14" x14ac:dyDescent="0.15">
      <c r="A309" s="32" t="s">
        <v>164</v>
      </c>
      <c r="B309" s="43">
        <v>437</v>
      </c>
      <c r="C309" s="33" t="s">
        <v>320</v>
      </c>
      <c r="D309" s="84"/>
      <c r="E309" s="84">
        <v>49387</v>
      </c>
      <c r="F309" s="85"/>
      <c r="G309" s="71"/>
      <c r="I309" s="5"/>
      <c r="J309" s="64"/>
      <c r="K309" s="64"/>
      <c r="L309" s="64"/>
      <c r="M309" s="64"/>
    </row>
    <row r="310" spans="1:14" x14ac:dyDescent="0.15">
      <c r="A310" s="32" t="s">
        <v>164</v>
      </c>
      <c r="B310" s="43">
        <v>437</v>
      </c>
      <c r="C310" s="33" t="s">
        <v>321</v>
      </c>
      <c r="D310" s="84"/>
      <c r="E310" s="84">
        <v>12917</v>
      </c>
      <c r="F310" s="85"/>
      <c r="G310" s="71"/>
      <c r="I310" s="5"/>
      <c r="J310" s="64"/>
      <c r="K310" s="64"/>
      <c r="L310" s="64"/>
      <c r="M310" s="64"/>
    </row>
    <row r="311" spans="1:14" x14ac:dyDescent="0.15">
      <c r="A311" s="32" t="s">
        <v>164</v>
      </c>
      <c r="B311" s="43">
        <v>437</v>
      </c>
      <c r="C311" s="33" t="s">
        <v>323</v>
      </c>
      <c r="D311" s="84">
        <v>32868</v>
      </c>
      <c r="E311" s="84">
        <v>25066</v>
      </c>
      <c r="F311" s="85"/>
      <c r="G311" s="71"/>
      <c r="I311" s="5"/>
      <c r="J311" s="64"/>
      <c r="K311" s="64"/>
      <c r="L311" s="64"/>
      <c r="M311" s="64"/>
    </row>
    <row r="312" spans="1:14" x14ac:dyDescent="0.15">
      <c r="A312" s="32" t="s">
        <v>267</v>
      </c>
      <c r="B312" s="43">
        <v>450</v>
      </c>
      <c r="C312" s="33" t="s">
        <v>327</v>
      </c>
      <c r="D312" s="84"/>
      <c r="E312" s="84">
        <v>482711</v>
      </c>
      <c r="F312" s="85"/>
      <c r="G312" s="71"/>
      <c r="I312" s="5"/>
      <c r="J312" s="64"/>
      <c r="K312" s="64"/>
      <c r="L312" s="64"/>
      <c r="M312" s="64"/>
    </row>
    <row r="313" spans="1:14" x14ac:dyDescent="0.15">
      <c r="A313" s="32" t="s">
        <v>267</v>
      </c>
      <c r="B313" s="43">
        <v>471</v>
      </c>
      <c r="C313" s="33" t="s">
        <v>343</v>
      </c>
      <c r="D313" s="84"/>
      <c r="E313" s="84">
        <v>559354</v>
      </c>
      <c r="F313" s="85"/>
      <c r="G313" s="71"/>
      <c r="I313" s="5"/>
      <c r="J313" s="64"/>
      <c r="K313" s="64"/>
      <c r="L313" s="64"/>
      <c r="M313" s="64"/>
    </row>
    <row r="314" spans="1:14" x14ac:dyDescent="0.15">
      <c r="A314" s="32" t="s">
        <v>267</v>
      </c>
      <c r="B314" s="43">
        <v>473</v>
      </c>
      <c r="C314" s="33" t="s">
        <v>349</v>
      </c>
      <c r="D314" s="84"/>
      <c r="E314" s="84">
        <v>206287</v>
      </c>
      <c r="F314" s="85"/>
      <c r="I314" s="5"/>
    </row>
    <row r="315" spans="1:14" x14ac:dyDescent="0.15">
      <c r="A315" s="32" t="s">
        <v>267</v>
      </c>
      <c r="B315" s="43">
        <v>490</v>
      </c>
      <c r="C315" s="33" t="s">
        <v>364</v>
      </c>
      <c r="D315" s="7"/>
      <c r="E315" s="84">
        <v>229074</v>
      </c>
      <c r="F315" s="85"/>
      <c r="G315" s="71"/>
      <c r="I315" s="5"/>
      <c r="J315" s="64"/>
      <c r="K315" s="64"/>
      <c r="L315" s="64"/>
      <c r="M315" s="64"/>
    </row>
    <row r="316" spans="1:14" x14ac:dyDescent="0.15">
      <c r="A316" s="32"/>
      <c r="B316" s="43"/>
      <c r="C316" s="33"/>
      <c r="D316" s="84"/>
      <c r="E316" s="84"/>
      <c r="F316" s="85"/>
      <c r="G316" s="71"/>
      <c r="I316" s="5"/>
      <c r="J316" s="64"/>
      <c r="K316" s="64"/>
      <c r="L316" s="64"/>
      <c r="M316" s="64"/>
    </row>
    <row r="317" spans="1:14" x14ac:dyDescent="0.15">
      <c r="A317" s="87" t="s">
        <v>403</v>
      </c>
      <c r="B317" s="52"/>
      <c r="C317" s="53"/>
      <c r="D317" s="51">
        <v>12788475.23</v>
      </c>
      <c r="E317" s="51">
        <v>4261089.68</v>
      </c>
      <c r="F317" s="51">
        <v>0</v>
      </c>
      <c r="G317" s="71"/>
      <c r="I317" s="5"/>
      <c r="J317" s="64"/>
      <c r="K317" s="64"/>
      <c r="L317" s="64"/>
      <c r="M317" s="64"/>
    </row>
    <row r="318" spans="1:14" x14ac:dyDescent="0.15">
      <c r="A318" s="70"/>
      <c r="B318" s="2"/>
      <c r="C318" s="2"/>
      <c r="D318" s="70"/>
      <c r="E318" s="5"/>
      <c r="F318" s="70"/>
      <c r="G318" s="71"/>
      <c r="I318" s="5"/>
      <c r="J318" s="64"/>
      <c r="K318" s="64"/>
      <c r="L318" s="64"/>
      <c r="M318" s="64"/>
    </row>
    <row r="319" spans="1:14" x14ac:dyDescent="0.15">
      <c r="A319" s="70"/>
      <c r="B319" s="2"/>
      <c r="C319" s="2"/>
      <c r="D319" s="70"/>
      <c r="E319" s="5"/>
      <c r="F319" s="70"/>
      <c r="G319" s="71"/>
      <c r="I319" s="5"/>
      <c r="J319" s="64"/>
      <c r="K319" s="64"/>
      <c r="L319" s="64"/>
      <c r="M319" s="64"/>
    </row>
    <row r="320" spans="1:14" ht="12.75" x14ac:dyDescent="0.2">
      <c r="A320" s="8" t="s">
        <v>404</v>
      </c>
      <c r="B320" s="70"/>
      <c r="C320" s="70"/>
      <c r="E320" s="6"/>
      <c r="F320" s="88"/>
      <c r="G320" s="88"/>
      <c r="L320" s="89"/>
    </row>
    <row r="321" spans="1:13" ht="12.75" x14ac:dyDescent="0.2">
      <c r="A321" s="1" t="s">
        <v>385</v>
      </c>
      <c r="B321" s="70"/>
      <c r="C321" s="70"/>
      <c r="E321" s="6"/>
      <c r="F321" s="88"/>
      <c r="G321" s="88"/>
      <c r="L321" s="89"/>
      <c r="M321" s="64"/>
    </row>
    <row r="322" spans="1:13" ht="12.75" x14ac:dyDescent="0.2">
      <c r="A322" s="73" t="s">
        <v>653</v>
      </c>
      <c r="B322" s="6"/>
      <c r="C322" s="6"/>
      <c r="E322" s="6"/>
      <c r="F322" s="88"/>
      <c r="G322" s="88"/>
      <c r="L322" s="89"/>
      <c r="M322" s="64"/>
    </row>
    <row r="323" spans="1:13" x14ac:dyDescent="0.15">
      <c r="A323" s="10"/>
      <c r="B323" s="10"/>
      <c r="C323" s="10"/>
      <c r="D323" s="10"/>
      <c r="E323" s="10"/>
      <c r="F323" s="90"/>
      <c r="G323" s="90"/>
      <c r="H323" s="10"/>
      <c r="I323" s="10"/>
      <c r="J323" s="10"/>
      <c r="K323" s="10"/>
      <c r="L323" s="89"/>
      <c r="M323" s="64"/>
    </row>
    <row r="324" spans="1:13" ht="12.75" x14ac:dyDescent="0.2">
      <c r="A324" s="74"/>
      <c r="B324" s="75" t="s">
        <v>405</v>
      </c>
      <c r="C324" s="75"/>
      <c r="D324" s="75"/>
      <c r="E324" s="91"/>
      <c r="F324" s="75" t="s">
        <v>406</v>
      </c>
      <c r="G324" s="75" t="s">
        <v>407</v>
      </c>
      <c r="H324" s="75" t="s">
        <v>408</v>
      </c>
      <c r="I324" s="75" t="s">
        <v>14</v>
      </c>
      <c r="J324" s="75" t="s">
        <v>408</v>
      </c>
      <c r="K324" s="75" t="s">
        <v>409</v>
      </c>
      <c r="L324" s="75" t="s">
        <v>410</v>
      </c>
      <c r="M324" s="64"/>
    </row>
    <row r="325" spans="1:13" ht="12.75" x14ac:dyDescent="0.2">
      <c r="A325" s="78" t="s">
        <v>411</v>
      </c>
      <c r="B325" s="79" t="s">
        <v>412</v>
      </c>
      <c r="C325" s="79" t="s">
        <v>413</v>
      </c>
      <c r="D325" s="79" t="s">
        <v>5</v>
      </c>
      <c r="E325" s="79" t="s">
        <v>7</v>
      </c>
      <c r="F325" s="79" t="s">
        <v>15</v>
      </c>
      <c r="G325" s="79" t="s">
        <v>414</v>
      </c>
      <c r="H325" s="79" t="s">
        <v>415</v>
      </c>
      <c r="I325" s="79" t="s">
        <v>416</v>
      </c>
      <c r="J325" s="79" t="s">
        <v>417</v>
      </c>
      <c r="K325" s="79" t="s">
        <v>418</v>
      </c>
      <c r="L325" s="79" t="s">
        <v>419</v>
      </c>
      <c r="M325" s="64"/>
    </row>
    <row r="326" spans="1:13" ht="12.75" x14ac:dyDescent="0.2">
      <c r="A326" s="78" t="s">
        <v>392</v>
      </c>
      <c r="B326" s="79" t="s">
        <v>420</v>
      </c>
      <c r="C326" s="79" t="s">
        <v>421</v>
      </c>
      <c r="D326" s="79" t="s">
        <v>422</v>
      </c>
      <c r="E326" s="19"/>
      <c r="F326" s="79" t="s">
        <v>423</v>
      </c>
      <c r="G326" s="79" t="s">
        <v>424</v>
      </c>
      <c r="H326" s="79" t="s">
        <v>425</v>
      </c>
      <c r="I326" s="79" t="s">
        <v>426</v>
      </c>
      <c r="J326" s="79" t="s">
        <v>21</v>
      </c>
      <c r="K326" s="92" t="s">
        <v>21</v>
      </c>
      <c r="L326" s="92" t="s">
        <v>427</v>
      </c>
    </row>
    <row r="327" spans="1:13" ht="12.75" x14ac:dyDescent="0.2">
      <c r="A327" s="81"/>
      <c r="B327" s="82" t="s">
        <v>428</v>
      </c>
      <c r="C327" s="82"/>
      <c r="D327" s="82"/>
      <c r="E327" s="29"/>
      <c r="F327" s="93"/>
      <c r="G327" s="93"/>
      <c r="H327" s="82"/>
      <c r="I327" s="82" t="s">
        <v>34</v>
      </c>
      <c r="J327" s="82"/>
      <c r="K327" s="94"/>
      <c r="L327" s="94" t="s">
        <v>429</v>
      </c>
      <c r="M327" s="64"/>
    </row>
    <row r="328" spans="1:13" x14ac:dyDescent="0.15">
      <c r="A328" s="10"/>
      <c r="B328" s="10"/>
      <c r="C328" s="10"/>
      <c r="D328" s="10"/>
      <c r="E328" s="10"/>
      <c r="F328" s="90"/>
      <c r="G328" s="90"/>
      <c r="H328" s="10"/>
      <c r="I328" s="10"/>
      <c r="J328" s="10"/>
      <c r="K328" s="10"/>
      <c r="L328" s="89"/>
      <c r="M328" s="64"/>
    </row>
    <row r="329" spans="1:13" x14ac:dyDescent="0.15">
      <c r="A329" s="10" t="s">
        <v>655</v>
      </c>
      <c r="B329" s="10"/>
      <c r="C329" s="10"/>
      <c r="D329" s="10"/>
      <c r="E329" s="10"/>
      <c r="F329" s="90"/>
      <c r="G329" s="90"/>
      <c r="H329" s="10"/>
      <c r="I329" s="10"/>
      <c r="J329" s="10"/>
      <c r="K329" s="10"/>
      <c r="L329" s="89"/>
      <c r="M329" s="64"/>
    </row>
    <row r="330" spans="1:13" x14ac:dyDescent="0.15">
      <c r="A330" s="32"/>
      <c r="B330" s="32"/>
      <c r="C330" s="6"/>
      <c r="D330" s="43"/>
      <c r="E330" s="33"/>
      <c r="F330" s="95"/>
      <c r="G330" s="33"/>
      <c r="H330" s="96"/>
      <c r="I330" s="96"/>
      <c r="J330" s="96"/>
      <c r="K330" s="96"/>
      <c r="L330" s="89"/>
      <c r="M330" s="64"/>
    </row>
    <row r="331" spans="1:13" x14ac:dyDescent="0.15">
      <c r="A331" s="32"/>
      <c r="B331" s="6"/>
      <c r="C331" s="6"/>
      <c r="D331" s="43"/>
      <c r="E331" s="33"/>
      <c r="F331" s="95"/>
      <c r="G331" s="33"/>
      <c r="H331" s="96"/>
      <c r="I331" s="96"/>
      <c r="J331" s="96"/>
      <c r="K331" s="96"/>
      <c r="L331" s="89"/>
      <c r="M331" s="64"/>
    </row>
    <row r="332" spans="1:13" x14ac:dyDescent="0.15">
      <c r="A332" s="98" t="s">
        <v>403</v>
      </c>
      <c r="B332" s="53"/>
      <c r="C332" s="53"/>
      <c r="D332" s="53"/>
      <c r="E332" s="53"/>
      <c r="F332" s="99"/>
      <c r="G332" s="99"/>
      <c r="H332" s="51"/>
      <c r="I332" s="55">
        <v>0</v>
      </c>
      <c r="J332" s="55">
        <v>0</v>
      </c>
      <c r="K332" s="55">
        <v>0</v>
      </c>
      <c r="L332" s="51"/>
    </row>
    <row r="333" spans="1:13" x14ac:dyDescent="0.15">
      <c r="A333" s="100"/>
      <c r="B333" s="6"/>
      <c r="C333" s="6"/>
      <c r="E333" s="6"/>
      <c r="F333" s="88"/>
      <c r="G333" s="88"/>
      <c r="H333" s="59"/>
      <c r="I333" s="59"/>
      <c r="J333" s="59"/>
      <c r="K333" s="59"/>
      <c r="L333" s="89"/>
      <c r="M333" s="64"/>
    </row>
    <row r="334" spans="1:13" x14ac:dyDescent="0.15">
      <c r="A334" s="101" t="s">
        <v>432</v>
      </c>
      <c r="B334" s="6"/>
      <c r="C334" s="6"/>
      <c r="E334" s="6"/>
      <c r="F334" s="88"/>
      <c r="G334" s="88"/>
      <c r="H334" s="64"/>
      <c r="I334" s="64"/>
      <c r="J334" s="64"/>
      <c r="K334" s="64"/>
      <c r="L334" s="89"/>
      <c r="M334" s="64"/>
    </row>
    <row r="335" spans="1:13" x14ac:dyDescent="0.15">
      <c r="A335" s="66" t="s">
        <v>433</v>
      </c>
      <c r="B335" s="6"/>
      <c r="C335" s="6"/>
      <c r="E335" s="102"/>
      <c r="F335" s="103"/>
      <c r="G335" s="104"/>
      <c r="H335" s="64"/>
      <c r="I335" s="64"/>
      <c r="J335" s="64"/>
      <c r="K335" s="64"/>
      <c r="L335" s="89"/>
      <c r="M335" s="64"/>
    </row>
    <row r="336" spans="1:13" x14ac:dyDescent="0.15">
      <c r="A336" s="66" t="s">
        <v>434</v>
      </c>
      <c r="B336" s="6"/>
      <c r="C336" s="6"/>
      <c r="E336" s="6"/>
      <c r="F336" s="88"/>
      <c r="G336" s="88"/>
      <c r="L336" s="89"/>
      <c r="M336" s="64"/>
    </row>
    <row r="337" spans="1:14" x14ac:dyDescent="0.15">
      <c r="A337" s="129"/>
      <c r="B337" s="6"/>
      <c r="C337" s="6"/>
      <c r="E337" s="6"/>
      <c r="F337" s="88"/>
      <c r="G337" s="88"/>
      <c r="H337" s="64"/>
      <c r="I337" s="64"/>
      <c r="J337" s="64"/>
      <c r="K337" s="64"/>
      <c r="L337" s="89"/>
      <c r="M337" s="64"/>
    </row>
    <row r="338" spans="1:14" x14ac:dyDescent="0.15">
      <c r="A338" s="70"/>
      <c r="G338" s="71"/>
      <c r="I338" s="5"/>
    </row>
    <row r="339" spans="1:14" ht="12.75" x14ac:dyDescent="0.2">
      <c r="A339" s="105"/>
      <c r="B339" s="105"/>
      <c r="C339" s="106"/>
      <c r="D339" s="106"/>
      <c r="E339" s="106"/>
      <c r="F339" s="106"/>
      <c r="G339" s="71"/>
      <c r="I339" s="5"/>
      <c r="J339" s="64"/>
      <c r="K339" s="64"/>
      <c r="L339" s="64"/>
      <c r="M339" s="64"/>
    </row>
    <row r="340" spans="1:14" x14ac:dyDescent="0.15">
      <c r="A340" s="107" t="s">
        <v>435</v>
      </c>
      <c r="B340" s="108"/>
      <c r="C340" s="108"/>
      <c r="D340" s="108"/>
      <c r="E340" s="108"/>
      <c r="F340" s="109"/>
      <c r="G340" s="71"/>
      <c r="I340" s="5"/>
      <c r="J340" s="64"/>
      <c r="K340" s="64"/>
      <c r="L340" s="64"/>
      <c r="M340" s="64"/>
    </row>
    <row r="341" spans="1:14" ht="31.5" x14ac:dyDescent="0.15">
      <c r="A341" s="110" t="s">
        <v>436</v>
      </c>
      <c r="B341" s="111" t="s">
        <v>437</v>
      </c>
      <c r="C341" s="111" t="s">
        <v>438</v>
      </c>
      <c r="D341" s="112" t="s">
        <v>439</v>
      </c>
      <c r="E341" s="111" t="s">
        <v>440</v>
      </c>
      <c r="F341" s="113" t="s">
        <v>441</v>
      </c>
      <c r="G341" s="71"/>
      <c r="I341" s="5"/>
      <c r="J341" s="64"/>
      <c r="K341" s="64"/>
      <c r="L341" s="64"/>
      <c r="M341" s="64"/>
    </row>
    <row r="342" spans="1:14" ht="101.25" x14ac:dyDescent="0.15">
      <c r="A342" s="114">
        <v>193</v>
      </c>
      <c r="B342" s="115" t="s">
        <v>36</v>
      </c>
      <c r="C342" s="115" t="s">
        <v>442</v>
      </c>
      <c r="D342" s="115" t="s">
        <v>443</v>
      </c>
      <c r="E342" s="116" t="s">
        <v>444</v>
      </c>
      <c r="F342" s="116" t="s">
        <v>445</v>
      </c>
      <c r="G342" s="71"/>
      <c r="I342" s="5"/>
      <c r="J342" s="64"/>
      <c r="K342" s="64"/>
      <c r="L342" s="64"/>
      <c r="M342" s="64"/>
      <c r="N342" s="70"/>
    </row>
    <row r="343" spans="1:14" ht="101.25" x14ac:dyDescent="0.15">
      <c r="A343" s="117">
        <v>199</v>
      </c>
      <c r="B343" s="118" t="s">
        <v>41</v>
      </c>
      <c r="C343" s="118" t="s">
        <v>442</v>
      </c>
      <c r="D343" s="118" t="s">
        <v>443</v>
      </c>
      <c r="E343" s="119" t="s">
        <v>444</v>
      </c>
      <c r="F343" s="119" t="s">
        <v>446</v>
      </c>
      <c r="G343" s="71"/>
      <c r="I343" s="5"/>
    </row>
    <row r="344" spans="1:14" ht="146.25" x14ac:dyDescent="0.15">
      <c r="A344" s="114">
        <v>202</v>
      </c>
      <c r="B344" s="115" t="s">
        <v>44</v>
      </c>
      <c r="C344" s="115" t="s">
        <v>442</v>
      </c>
      <c r="D344" s="115" t="s">
        <v>443</v>
      </c>
      <c r="E344" s="116" t="s">
        <v>447</v>
      </c>
      <c r="F344" s="116" t="s">
        <v>448</v>
      </c>
      <c r="G344" s="71"/>
      <c r="I344" s="5"/>
      <c r="J344" s="64"/>
      <c r="K344" s="64"/>
      <c r="L344" s="64"/>
      <c r="M344" s="64"/>
    </row>
    <row r="345" spans="1:14" ht="45" x14ac:dyDescent="0.15">
      <c r="A345" s="117">
        <v>211</v>
      </c>
      <c r="B345" s="118" t="s">
        <v>49</v>
      </c>
      <c r="C345" s="118" t="s">
        <v>449</v>
      </c>
      <c r="D345" s="118" t="s">
        <v>443</v>
      </c>
      <c r="E345" s="118" t="s">
        <v>450</v>
      </c>
      <c r="F345" s="118" t="s">
        <v>451</v>
      </c>
      <c r="G345" s="71"/>
      <c r="I345" s="5"/>
      <c r="J345" s="64"/>
      <c r="K345" s="64"/>
      <c r="L345" s="64"/>
      <c r="M345" s="64"/>
    </row>
    <row r="346" spans="1:14" ht="56.25" x14ac:dyDescent="0.15">
      <c r="A346" s="114">
        <v>221</v>
      </c>
      <c r="B346" s="115" t="s">
        <v>54</v>
      </c>
      <c r="C346" s="115" t="s">
        <v>449</v>
      </c>
      <c r="D346" s="115" t="s">
        <v>452</v>
      </c>
      <c r="E346" s="118" t="s">
        <v>453</v>
      </c>
      <c r="F346" s="118" t="s">
        <v>454</v>
      </c>
      <c r="G346" s="71"/>
      <c r="I346" s="5"/>
      <c r="J346" s="64"/>
      <c r="K346" s="64"/>
      <c r="L346" s="64"/>
      <c r="M346" s="64"/>
    </row>
    <row r="347" spans="1:14" ht="33.75" x14ac:dyDescent="0.15">
      <c r="A347" s="117">
        <v>225</v>
      </c>
      <c r="B347" s="118" t="s">
        <v>63</v>
      </c>
      <c r="C347" s="118" t="s">
        <v>455</v>
      </c>
      <c r="D347" s="118" t="s">
        <v>456</v>
      </c>
      <c r="E347" s="118" t="s">
        <v>457</v>
      </c>
      <c r="F347" s="118" t="s">
        <v>458</v>
      </c>
      <c r="G347" s="71"/>
      <c r="I347" s="5"/>
      <c r="J347" s="64"/>
      <c r="K347" s="64"/>
      <c r="L347" s="64"/>
      <c r="M347" s="64"/>
    </row>
    <row r="348" spans="1:14" ht="22.5" x14ac:dyDescent="0.15">
      <c r="A348" s="114">
        <v>226</v>
      </c>
      <c r="B348" s="115" t="s">
        <v>68</v>
      </c>
      <c r="C348" s="115" t="s">
        <v>449</v>
      </c>
      <c r="D348" s="115" t="s">
        <v>443</v>
      </c>
      <c r="E348" s="115" t="s">
        <v>459</v>
      </c>
      <c r="F348" s="115" t="s">
        <v>460</v>
      </c>
    </row>
    <row r="349" spans="1:14" ht="22.5" x14ac:dyDescent="0.15">
      <c r="A349" s="117">
        <v>228</v>
      </c>
      <c r="B349" s="118" t="s">
        <v>73</v>
      </c>
      <c r="C349" s="118" t="s">
        <v>455</v>
      </c>
      <c r="D349" s="118" t="s">
        <v>456</v>
      </c>
      <c r="E349" s="118" t="s">
        <v>461</v>
      </c>
      <c r="F349" s="118" t="s">
        <v>461</v>
      </c>
      <c r="G349" s="71"/>
      <c r="I349" s="5"/>
      <c r="J349" s="64"/>
      <c r="K349" s="64"/>
      <c r="L349" s="64"/>
      <c r="M349" s="64"/>
    </row>
    <row r="350" spans="1:14" ht="33.75" x14ac:dyDescent="0.15">
      <c r="A350" s="114">
        <v>233</v>
      </c>
      <c r="B350" s="115" t="s">
        <v>74</v>
      </c>
      <c r="C350" s="115" t="s">
        <v>449</v>
      </c>
      <c r="D350" s="115" t="s">
        <v>462</v>
      </c>
      <c r="E350" s="118" t="s">
        <v>463</v>
      </c>
      <c r="F350" s="118" t="s">
        <v>464</v>
      </c>
      <c r="G350" s="71"/>
      <c r="I350" s="5"/>
      <c r="J350" s="64"/>
      <c r="K350" s="64"/>
      <c r="L350" s="64"/>
      <c r="M350" s="64"/>
    </row>
    <row r="351" spans="1:14" ht="67.5" x14ac:dyDescent="0.15">
      <c r="A351" s="117">
        <v>236</v>
      </c>
      <c r="B351" s="118" t="s">
        <v>81</v>
      </c>
      <c r="C351" s="118" t="s">
        <v>442</v>
      </c>
      <c r="D351" s="118" t="s">
        <v>456</v>
      </c>
      <c r="E351" s="118" t="s">
        <v>465</v>
      </c>
      <c r="F351" s="118" t="s">
        <v>466</v>
      </c>
      <c r="G351" s="71"/>
      <c r="I351" s="5"/>
      <c r="J351" s="64"/>
      <c r="K351" s="64"/>
      <c r="L351" s="64"/>
      <c r="M351" s="64"/>
    </row>
    <row r="352" spans="1:14" ht="22.5" x14ac:dyDescent="0.15">
      <c r="A352" s="114">
        <v>239</v>
      </c>
      <c r="B352" s="115" t="s">
        <v>86</v>
      </c>
      <c r="C352" s="115" t="s">
        <v>467</v>
      </c>
      <c r="D352" s="115" t="s">
        <v>443</v>
      </c>
      <c r="E352" s="115" t="s">
        <v>468</v>
      </c>
      <c r="F352" s="115" t="s">
        <v>468</v>
      </c>
      <c r="G352" s="71"/>
      <c r="I352" s="5"/>
      <c r="J352" s="64"/>
      <c r="K352" s="64"/>
      <c r="L352" s="64"/>
      <c r="M352" s="64"/>
    </row>
    <row r="353" spans="1:13" x14ac:dyDescent="0.15">
      <c r="A353" s="117">
        <v>243</v>
      </c>
      <c r="B353" s="118" t="s">
        <v>89</v>
      </c>
      <c r="C353" s="118" t="s">
        <v>467</v>
      </c>
      <c r="D353" s="118" t="s">
        <v>443</v>
      </c>
      <c r="E353" s="118" t="s">
        <v>469</v>
      </c>
      <c r="F353" s="118" t="s">
        <v>469</v>
      </c>
      <c r="G353" s="71"/>
      <c r="I353" s="5"/>
    </row>
    <row r="354" spans="1:13" ht="90" x14ac:dyDescent="0.15">
      <c r="A354" s="114">
        <v>245</v>
      </c>
      <c r="B354" s="115" t="s">
        <v>95</v>
      </c>
      <c r="C354" s="115" t="s">
        <v>449</v>
      </c>
      <c r="D354" s="115" t="s">
        <v>452</v>
      </c>
      <c r="E354" s="118" t="s">
        <v>470</v>
      </c>
      <c r="F354" s="118" t="s">
        <v>471</v>
      </c>
      <c r="G354" s="71"/>
      <c r="I354" s="5"/>
      <c r="J354" s="64"/>
      <c r="K354" s="64"/>
      <c r="L354" s="64"/>
      <c r="M354" s="64"/>
    </row>
    <row r="355" spans="1:13" ht="90" x14ac:dyDescent="0.15">
      <c r="A355" s="117">
        <v>247</v>
      </c>
      <c r="B355" s="118" t="s">
        <v>99</v>
      </c>
      <c r="C355" s="118" t="s">
        <v>449</v>
      </c>
      <c r="D355" s="118" t="s">
        <v>452</v>
      </c>
      <c r="E355" s="118" t="s">
        <v>472</v>
      </c>
      <c r="F355" s="118" t="s">
        <v>473</v>
      </c>
      <c r="G355" s="71"/>
      <c r="I355" s="5"/>
      <c r="J355" s="64"/>
      <c r="K355" s="64"/>
      <c r="L355" s="64"/>
      <c r="M355" s="64"/>
    </row>
    <row r="356" spans="1:13" ht="22.5" x14ac:dyDescent="0.15">
      <c r="A356" s="114">
        <v>262</v>
      </c>
      <c r="B356" s="115" t="s">
        <v>104</v>
      </c>
      <c r="C356" s="115" t="s">
        <v>474</v>
      </c>
      <c r="D356" s="115" t="s">
        <v>443</v>
      </c>
      <c r="E356" s="115" t="s">
        <v>475</v>
      </c>
      <c r="F356" s="115" t="s">
        <v>475</v>
      </c>
      <c r="G356" s="71"/>
      <c r="I356" s="5"/>
      <c r="J356" s="64"/>
      <c r="K356" s="64"/>
      <c r="L356" s="64"/>
      <c r="M356" s="64"/>
    </row>
    <row r="357" spans="1:13" ht="67.5" x14ac:dyDescent="0.15">
      <c r="A357" s="117">
        <v>265</v>
      </c>
      <c r="B357" s="118" t="s">
        <v>476</v>
      </c>
      <c r="C357" s="118" t="s">
        <v>477</v>
      </c>
      <c r="D357" s="118" t="s">
        <v>452</v>
      </c>
      <c r="E357" s="118" t="s">
        <v>478</v>
      </c>
      <c r="F357" s="118" t="s">
        <v>479</v>
      </c>
      <c r="G357" s="71"/>
      <c r="I357" s="5"/>
      <c r="J357" s="64"/>
      <c r="K357" s="64"/>
      <c r="L357" s="64"/>
      <c r="M357" s="64"/>
    </row>
    <row r="358" spans="1:13" ht="22.5" x14ac:dyDescent="0.15">
      <c r="A358" s="114">
        <v>270</v>
      </c>
      <c r="B358" s="115" t="s">
        <v>111</v>
      </c>
      <c r="C358" s="115" t="s">
        <v>455</v>
      </c>
      <c r="D358" s="115" t="s">
        <v>456</v>
      </c>
      <c r="E358" s="115" t="s">
        <v>461</v>
      </c>
      <c r="F358" s="115" t="s">
        <v>461</v>
      </c>
      <c r="G358" s="71"/>
    </row>
    <row r="359" spans="1:13" ht="78.75" x14ac:dyDescent="0.15">
      <c r="A359" s="117">
        <v>271</v>
      </c>
      <c r="B359" s="118" t="s">
        <v>113</v>
      </c>
      <c r="C359" s="118" t="s">
        <v>480</v>
      </c>
      <c r="D359" s="118" t="s">
        <v>452</v>
      </c>
      <c r="E359" s="118" t="s">
        <v>481</v>
      </c>
      <c r="F359" s="118" t="s">
        <v>482</v>
      </c>
      <c r="G359" s="71"/>
      <c r="I359" s="5"/>
      <c r="J359" s="64"/>
      <c r="K359" s="64"/>
      <c r="L359" s="64"/>
      <c r="M359" s="64"/>
    </row>
    <row r="360" spans="1:13" ht="22.5" x14ac:dyDescent="0.15">
      <c r="A360" s="114">
        <v>278</v>
      </c>
      <c r="B360" s="115" t="s">
        <v>483</v>
      </c>
      <c r="C360" s="115" t="s">
        <v>484</v>
      </c>
      <c r="D360" s="115" t="s">
        <v>443</v>
      </c>
      <c r="E360" s="115" t="s">
        <v>485</v>
      </c>
      <c r="F360" s="115" t="s">
        <v>485</v>
      </c>
      <c r="G360" s="71"/>
      <c r="I360" s="5"/>
      <c r="J360" s="64"/>
      <c r="K360" s="64"/>
      <c r="L360" s="64"/>
      <c r="M360" s="64"/>
    </row>
    <row r="361" spans="1:13" ht="33.75" x14ac:dyDescent="0.15">
      <c r="A361" s="117">
        <v>280</v>
      </c>
      <c r="B361" s="118" t="s">
        <v>116</v>
      </c>
      <c r="C361" s="118" t="s">
        <v>449</v>
      </c>
      <c r="D361" s="118" t="s">
        <v>486</v>
      </c>
      <c r="E361" s="118" t="s">
        <v>487</v>
      </c>
      <c r="F361" s="118" t="s">
        <v>488</v>
      </c>
      <c r="G361" s="71"/>
      <c r="I361" s="5"/>
      <c r="J361" s="64"/>
      <c r="K361" s="64"/>
      <c r="L361" s="64"/>
      <c r="M361" s="64"/>
    </row>
    <row r="362" spans="1:13" ht="78.75" x14ac:dyDescent="0.15">
      <c r="A362" s="114">
        <v>282</v>
      </c>
      <c r="B362" s="115" t="s">
        <v>119</v>
      </c>
      <c r="C362" s="115" t="s">
        <v>480</v>
      </c>
      <c r="D362" s="115" t="s">
        <v>452</v>
      </c>
      <c r="E362" s="118" t="s">
        <v>489</v>
      </c>
      <c r="F362" s="118" t="s">
        <v>490</v>
      </c>
      <c r="G362" s="71"/>
      <c r="I362" s="5"/>
      <c r="J362" s="64"/>
      <c r="K362" s="64"/>
      <c r="L362" s="64"/>
      <c r="M362" s="64"/>
    </row>
    <row r="363" spans="1:13" ht="67.5" x14ac:dyDescent="0.15">
      <c r="A363" s="117">
        <v>283</v>
      </c>
      <c r="B363" s="118" t="s">
        <v>123</v>
      </c>
      <c r="C363" s="118" t="s">
        <v>442</v>
      </c>
      <c r="D363" s="118" t="s">
        <v>456</v>
      </c>
      <c r="E363" s="118" t="s">
        <v>491</v>
      </c>
      <c r="F363" s="118" t="s">
        <v>492</v>
      </c>
      <c r="G363" s="71"/>
      <c r="I363" s="5"/>
      <c r="J363" s="64"/>
      <c r="K363" s="64"/>
      <c r="L363" s="64"/>
      <c r="M363" s="64"/>
    </row>
    <row r="364" spans="1:13" x14ac:dyDescent="0.15">
      <c r="A364" s="114">
        <v>290</v>
      </c>
      <c r="B364" s="115" t="s">
        <v>127</v>
      </c>
      <c r="C364" s="115" t="s">
        <v>480</v>
      </c>
      <c r="D364" s="115" t="s">
        <v>493</v>
      </c>
      <c r="E364" s="115" t="s">
        <v>494</v>
      </c>
      <c r="F364" s="115" t="s">
        <v>495</v>
      </c>
      <c r="G364" s="71"/>
    </row>
    <row r="365" spans="1:13" ht="78.75" x14ac:dyDescent="0.15">
      <c r="A365" s="117">
        <v>294</v>
      </c>
      <c r="B365" s="118" t="s">
        <v>130</v>
      </c>
      <c r="C365" s="118" t="s">
        <v>449</v>
      </c>
      <c r="D365" s="118" t="s">
        <v>452</v>
      </c>
      <c r="E365" s="119" t="s">
        <v>496</v>
      </c>
      <c r="F365" s="119" t="s">
        <v>497</v>
      </c>
      <c r="G365" s="71"/>
      <c r="I365" s="5"/>
      <c r="J365" s="64"/>
      <c r="K365" s="64"/>
      <c r="L365" s="64"/>
      <c r="M365" s="64"/>
    </row>
    <row r="366" spans="1:13" ht="22.5" x14ac:dyDescent="0.15">
      <c r="A366" s="114">
        <v>295</v>
      </c>
      <c r="B366" s="115" t="s">
        <v>134</v>
      </c>
      <c r="C366" s="115" t="s">
        <v>480</v>
      </c>
      <c r="D366" s="115" t="s">
        <v>498</v>
      </c>
      <c r="E366" s="115" t="s">
        <v>499</v>
      </c>
      <c r="F366" s="115" t="s">
        <v>499</v>
      </c>
      <c r="G366" s="71"/>
      <c r="I366" s="5"/>
      <c r="J366" s="64"/>
      <c r="K366" s="64"/>
      <c r="L366" s="64"/>
      <c r="M366" s="64"/>
    </row>
    <row r="367" spans="1:13" x14ac:dyDescent="0.15">
      <c r="A367" s="117">
        <v>299</v>
      </c>
      <c r="B367" s="118" t="s">
        <v>139</v>
      </c>
      <c r="C367" s="118" t="s">
        <v>480</v>
      </c>
      <c r="D367" s="118" t="s">
        <v>493</v>
      </c>
      <c r="E367" s="118" t="s">
        <v>494</v>
      </c>
      <c r="F367" s="118" t="s">
        <v>495</v>
      </c>
      <c r="G367" s="71"/>
      <c r="I367" s="5"/>
      <c r="J367" s="64"/>
      <c r="K367" s="64"/>
      <c r="L367" s="64"/>
      <c r="M367" s="64"/>
    </row>
    <row r="368" spans="1:13" ht="33.75" x14ac:dyDescent="0.15">
      <c r="A368" s="114">
        <v>300</v>
      </c>
      <c r="B368" s="115" t="s">
        <v>142</v>
      </c>
      <c r="C368" s="115" t="s">
        <v>477</v>
      </c>
      <c r="D368" s="115" t="s">
        <v>456</v>
      </c>
      <c r="E368" s="115" t="s">
        <v>500</v>
      </c>
      <c r="F368" s="115" t="s">
        <v>501</v>
      </c>
      <c r="G368" s="71"/>
      <c r="I368" s="5"/>
      <c r="J368" s="64"/>
      <c r="K368" s="64"/>
      <c r="L368" s="64"/>
      <c r="M368" s="64"/>
    </row>
    <row r="369" spans="1:14" ht="33.75" x14ac:dyDescent="0.15">
      <c r="A369" s="117">
        <v>304</v>
      </c>
      <c r="B369" s="118" t="s">
        <v>502</v>
      </c>
      <c r="C369" s="118" t="s">
        <v>474</v>
      </c>
      <c r="D369" s="118" t="s">
        <v>503</v>
      </c>
      <c r="E369" s="118" t="s">
        <v>504</v>
      </c>
      <c r="F369" s="118" t="s">
        <v>505</v>
      </c>
      <c r="G369" s="71"/>
      <c r="I369" s="5"/>
      <c r="J369" s="64"/>
      <c r="K369" s="64"/>
      <c r="L369" s="64"/>
      <c r="M369" s="64"/>
    </row>
    <row r="370" spans="1:14" ht="33.75" x14ac:dyDescent="0.15">
      <c r="A370" s="117" t="s">
        <v>506</v>
      </c>
      <c r="B370" s="118" t="s">
        <v>149</v>
      </c>
      <c r="C370" s="118" t="s">
        <v>449</v>
      </c>
      <c r="D370" s="118" t="s">
        <v>507</v>
      </c>
      <c r="E370" s="118" t="s">
        <v>508</v>
      </c>
      <c r="F370" s="118" t="s">
        <v>509</v>
      </c>
      <c r="G370" s="71"/>
      <c r="I370" s="5"/>
    </row>
    <row r="371" spans="1:14" ht="45" x14ac:dyDescent="0.15">
      <c r="A371" s="114">
        <v>311</v>
      </c>
      <c r="B371" s="115" t="s">
        <v>510</v>
      </c>
      <c r="C371" s="115" t="s">
        <v>474</v>
      </c>
      <c r="D371" s="115" t="s">
        <v>511</v>
      </c>
      <c r="E371" s="115" t="s">
        <v>512</v>
      </c>
      <c r="F371" s="115" t="s">
        <v>513</v>
      </c>
      <c r="G371" s="71"/>
      <c r="I371" s="5"/>
      <c r="J371" s="64"/>
      <c r="K371" s="64"/>
      <c r="L371" s="64"/>
      <c r="M371" s="64"/>
    </row>
    <row r="372" spans="1:14" ht="22.5" x14ac:dyDescent="0.15">
      <c r="A372" s="117">
        <v>312</v>
      </c>
      <c r="B372" s="118" t="s">
        <v>514</v>
      </c>
      <c r="C372" s="118" t="s">
        <v>515</v>
      </c>
      <c r="D372" s="118" t="s">
        <v>443</v>
      </c>
      <c r="E372" s="118" t="s">
        <v>516</v>
      </c>
      <c r="F372" s="118" t="s">
        <v>516</v>
      </c>
      <c r="G372" s="71"/>
      <c r="I372" s="5"/>
      <c r="J372" s="64"/>
      <c r="K372" s="64"/>
      <c r="L372" s="64"/>
      <c r="M372" s="64"/>
    </row>
    <row r="373" spans="1:14" ht="78.75" x14ac:dyDescent="0.15">
      <c r="A373" s="114">
        <v>313</v>
      </c>
      <c r="B373" s="115" t="s">
        <v>517</v>
      </c>
      <c r="C373" s="115" t="s">
        <v>518</v>
      </c>
      <c r="D373" s="115" t="s">
        <v>519</v>
      </c>
      <c r="E373" s="118" t="s">
        <v>520</v>
      </c>
      <c r="F373" s="115" t="s">
        <v>521</v>
      </c>
      <c r="G373" s="71"/>
      <c r="I373" s="5"/>
      <c r="J373" s="64"/>
      <c r="K373" s="64"/>
      <c r="L373" s="64"/>
      <c r="M373" s="64"/>
    </row>
    <row r="374" spans="1:14" ht="22.5" x14ac:dyDescent="0.15">
      <c r="A374" s="117">
        <v>315</v>
      </c>
      <c r="B374" s="118" t="s">
        <v>165</v>
      </c>
      <c r="C374" s="118" t="s">
        <v>522</v>
      </c>
      <c r="D374" s="118" t="s">
        <v>493</v>
      </c>
      <c r="E374" s="118" t="s">
        <v>523</v>
      </c>
      <c r="F374" s="118" t="s">
        <v>495</v>
      </c>
      <c r="G374" s="71"/>
      <c r="I374" s="5"/>
      <c r="J374" s="64"/>
      <c r="K374" s="64"/>
      <c r="L374" s="64"/>
      <c r="M374" s="64"/>
    </row>
    <row r="375" spans="1:14" x14ac:dyDescent="0.15">
      <c r="A375" s="114">
        <v>316</v>
      </c>
      <c r="B375" s="115" t="s">
        <v>165</v>
      </c>
      <c r="C375" s="115" t="s">
        <v>480</v>
      </c>
      <c r="D375" s="115" t="s">
        <v>493</v>
      </c>
      <c r="E375" s="115" t="s">
        <v>494</v>
      </c>
      <c r="F375" s="115" t="s">
        <v>495</v>
      </c>
      <c r="G375" s="71"/>
      <c r="I375" s="5"/>
      <c r="J375" s="64"/>
      <c r="K375" s="64"/>
      <c r="L375" s="64"/>
      <c r="M375" s="64"/>
    </row>
    <row r="376" spans="1:14" ht="22.5" x14ac:dyDescent="0.15">
      <c r="A376" s="117">
        <v>319</v>
      </c>
      <c r="B376" s="118" t="s">
        <v>168</v>
      </c>
      <c r="C376" s="118" t="s">
        <v>455</v>
      </c>
      <c r="D376" s="118" t="s">
        <v>456</v>
      </c>
      <c r="E376" s="118" t="s">
        <v>461</v>
      </c>
      <c r="F376" s="118" t="s">
        <v>461</v>
      </c>
      <c r="G376" s="71"/>
      <c r="I376" s="5"/>
    </row>
    <row r="377" spans="1:14" ht="78.75" x14ac:dyDescent="0.15">
      <c r="A377" s="114">
        <v>322</v>
      </c>
      <c r="B377" s="115" t="s">
        <v>170</v>
      </c>
      <c r="C377" s="115" t="s">
        <v>480</v>
      </c>
      <c r="D377" s="115" t="s">
        <v>452</v>
      </c>
      <c r="E377" s="118" t="s">
        <v>524</v>
      </c>
      <c r="F377" s="118" t="s">
        <v>471</v>
      </c>
      <c r="G377" s="71"/>
      <c r="I377" s="5"/>
      <c r="J377" s="64"/>
      <c r="K377" s="64"/>
      <c r="L377" s="64"/>
      <c r="M377" s="64"/>
    </row>
    <row r="378" spans="1:14" ht="45" x14ac:dyDescent="0.15">
      <c r="A378" s="117">
        <v>323</v>
      </c>
      <c r="B378" s="118" t="s">
        <v>525</v>
      </c>
      <c r="C378" s="118" t="s">
        <v>515</v>
      </c>
      <c r="D378" s="118" t="s">
        <v>526</v>
      </c>
      <c r="E378" s="118" t="s">
        <v>527</v>
      </c>
      <c r="F378" s="118" t="s">
        <v>528</v>
      </c>
      <c r="G378" s="71"/>
      <c r="I378" s="5"/>
      <c r="J378" s="64"/>
      <c r="K378" s="64"/>
      <c r="L378" s="64"/>
      <c r="M378" s="64"/>
    </row>
    <row r="379" spans="1:14" ht="22.5" x14ac:dyDescent="0.15">
      <c r="A379" s="114">
        <v>330</v>
      </c>
      <c r="B379" s="115" t="s">
        <v>178</v>
      </c>
      <c r="C379" s="115" t="s">
        <v>477</v>
      </c>
      <c r="D379" s="115" t="s">
        <v>529</v>
      </c>
      <c r="E379" s="115" t="s">
        <v>530</v>
      </c>
      <c r="F379" s="115" t="s">
        <v>530</v>
      </c>
      <c r="G379" s="71"/>
      <c r="I379" s="5"/>
      <c r="J379" s="64"/>
      <c r="K379" s="64"/>
      <c r="L379" s="64"/>
      <c r="M379" s="64"/>
    </row>
    <row r="380" spans="1:14" ht="22.5" x14ac:dyDescent="0.15">
      <c r="A380" s="117">
        <v>331</v>
      </c>
      <c r="B380" s="118" t="s">
        <v>182</v>
      </c>
      <c r="C380" s="118" t="s">
        <v>522</v>
      </c>
      <c r="D380" s="118" t="s">
        <v>531</v>
      </c>
      <c r="E380" s="118" t="s">
        <v>532</v>
      </c>
      <c r="F380" s="118" t="s">
        <v>533</v>
      </c>
      <c r="G380" s="71"/>
      <c r="I380" s="5"/>
      <c r="J380" s="64"/>
      <c r="K380" s="64"/>
      <c r="L380" s="64"/>
      <c r="M380" s="64"/>
    </row>
    <row r="381" spans="1:14" ht="45" x14ac:dyDescent="0.15">
      <c r="A381" s="117">
        <v>332</v>
      </c>
      <c r="B381" s="118" t="s">
        <v>182</v>
      </c>
      <c r="C381" s="118" t="s">
        <v>534</v>
      </c>
      <c r="D381" s="118" t="s">
        <v>535</v>
      </c>
      <c r="E381" s="118" t="s">
        <v>536</v>
      </c>
      <c r="F381" s="118" t="s">
        <v>537</v>
      </c>
      <c r="G381" s="71"/>
      <c r="I381" s="5"/>
      <c r="J381" s="64"/>
      <c r="K381" s="64"/>
      <c r="L381" s="64"/>
      <c r="M381" s="64"/>
    </row>
    <row r="382" spans="1:14" ht="33.75" x14ac:dyDescent="0.15">
      <c r="A382" s="114" t="s">
        <v>538</v>
      </c>
      <c r="B382" s="115" t="s">
        <v>159</v>
      </c>
      <c r="C382" s="115" t="s">
        <v>449</v>
      </c>
      <c r="D382" s="115" t="s">
        <v>507</v>
      </c>
      <c r="E382" s="115" t="s">
        <v>508</v>
      </c>
      <c r="F382" s="115" t="s">
        <v>509</v>
      </c>
      <c r="G382" s="71"/>
      <c r="I382" s="5"/>
    </row>
    <row r="383" spans="1:14" x14ac:dyDescent="0.15">
      <c r="A383" s="117" t="s">
        <v>539</v>
      </c>
      <c r="B383" s="118" t="s">
        <v>187</v>
      </c>
      <c r="C383" s="118" t="s">
        <v>540</v>
      </c>
      <c r="D383" s="118" t="s">
        <v>456</v>
      </c>
      <c r="E383" s="118" t="s">
        <v>541</v>
      </c>
      <c r="F383" s="118" t="s">
        <v>541</v>
      </c>
      <c r="G383" s="71"/>
      <c r="I383" s="5"/>
      <c r="J383" s="64"/>
      <c r="K383" s="64"/>
      <c r="L383" s="64"/>
      <c r="M383" s="64"/>
      <c r="N383" s="64"/>
    </row>
    <row r="384" spans="1:14" ht="22.5" x14ac:dyDescent="0.15">
      <c r="A384" s="114">
        <v>338</v>
      </c>
      <c r="B384" s="115" t="s">
        <v>542</v>
      </c>
      <c r="C384" s="115" t="s">
        <v>474</v>
      </c>
      <c r="D384" s="115" t="s">
        <v>443</v>
      </c>
      <c r="E384" s="118" t="s">
        <v>543</v>
      </c>
      <c r="F384" s="118" t="s">
        <v>543</v>
      </c>
      <c r="G384" s="71"/>
      <c r="I384" s="5"/>
      <c r="J384" s="64"/>
      <c r="K384" s="64"/>
      <c r="L384" s="64"/>
      <c r="M384" s="64"/>
      <c r="N384" s="64"/>
    </row>
    <row r="385" spans="1:14" ht="33.75" x14ac:dyDescent="0.15">
      <c r="A385" s="117">
        <v>341</v>
      </c>
      <c r="B385" s="118" t="s">
        <v>199</v>
      </c>
      <c r="C385" s="118" t="s">
        <v>455</v>
      </c>
      <c r="D385" s="118" t="s">
        <v>443</v>
      </c>
      <c r="E385" s="118" t="s">
        <v>544</v>
      </c>
      <c r="F385" s="118" t="s">
        <v>544</v>
      </c>
      <c r="G385" s="71"/>
      <c r="I385" s="5"/>
      <c r="J385" s="64"/>
      <c r="K385" s="64"/>
      <c r="L385" s="64"/>
      <c r="M385" s="64"/>
      <c r="N385" s="64"/>
    </row>
    <row r="386" spans="1:14" ht="22.5" x14ac:dyDescent="0.15">
      <c r="A386" s="114">
        <v>342</v>
      </c>
      <c r="B386" s="115" t="s">
        <v>203</v>
      </c>
      <c r="C386" s="115" t="s">
        <v>480</v>
      </c>
      <c r="D386" s="115" t="s">
        <v>545</v>
      </c>
      <c r="E386" s="118" t="s">
        <v>499</v>
      </c>
      <c r="F386" s="115" t="s">
        <v>499</v>
      </c>
      <c r="G386" s="72"/>
      <c r="I386" s="5"/>
      <c r="J386" s="64"/>
      <c r="K386" s="64"/>
      <c r="L386" s="64"/>
      <c r="M386" s="64"/>
      <c r="N386" s="64"/>
    </row>
    <row r="387" spans="1:14" ht="45" x14ac:dyDescent="0.15">
      <c r="A387" s="117">
        <v>346</v>
      </c>
      <c r="B387" s="118" t="s">
        <v>215</v>
      </c>
      <c r="C387" s="118" t="s">
        <v>474</v>
      </c>
      <c r="D387" s="118" t="s">
        <v>511</v>
      </c>
      <c r="E387" s="118" t="s">
        <v>546</v>
      </c>
      <c r="F387" s="118" t="s">
        <v>513</v>
      </c>
      <c r="G387" s="72"/>
      <c r="I387" s="5"/>
      <c r="J387" s="64"/>
      <c r="K387" s="64"/>
      <c r="L387" s="64"/>
      <c r="M387" s="64"/>
      <c r="N387" s="64"/>
    </row>
    <row r="388" spans="1:14" ht="45" x14ac:dyDescent="0.15">
      <c r="A388" s="114" t="s">
        <v>547</v>
      </c>
      <c r="B388" s="115" t="s">
        <v>217</v>
      </c>
      <c r="C388" s="115" t="s">
        <v>480</v>
      </c>
      <c r="D388" s="118" t="s">
        <v>452</v>
      </c>
      <c r="E388" s="118" t="s">
        <v>548</v>
      </c>
      <c r="F388" s="118" t="s">
        <v>548</v>
      </c>
      <c r="G388" s="72"/>
      <c r="I388" s="5"/>
    </row>
    <row r="389" spans="1:14" ht="45" x14ac:dyDescent="0.15">
      <c r="A389" s="117">
        <v>354</v>
      </c>
      <c r="B389" s="118" t="s">
        <v>549</v>
      </c>
      <c r="C389" s="118" t="s">
        <v>522</v>
      </c>
      <c r="D389" s="118" t="s">
        <v>550</v>
      </c>
      <c r="E389" s="118" t="s">
        <v>551</v>
      </c>
      <c r="F389" s="118" t="s">
        <v>551</v>
      </c>
      <c r="G389" s="72"/>
      <c r="I389" s="5"/>
    </row>
    <row r="390" spans="1:14" ht="22.5" x14ac:dyDescent="0.15">
      <c r="A390" s="114">
        <v>361</v>
      </c>
      <c r="B390" s="115" t="s">
        <v>552</v>
      </c>
      <c r="C390" s="115" t="s">
        <v>515</v>
      </c>
      <c r="D390" s="115" t="s">
        <v>443</v>
      </c>
      <c r="E390" s="115" t="s">
        <v>516</v>
      </c>
      <c r="F390" s="115" t="s">
        <v>516</v>
      </c>
      <c r="G390" s="72"/>
      <c r="I390" s="5"/>
    </row>
    <row r="391" spans="1:14" ht="22.5" x14ac:dyDescent="0.15">
      <c r="A391" s="117">
        <v>362</v>
      </c>
      <c r="B391" s="118" t="s">
        <v>553</v>
      </c>
      <c r="C391" s="118" t="s">
        <v>449</v>
      </c>
      <c r="D391" s="118" t="s">
        <v>443</v>
      </c>
      <c r="E391" s="118" t="s">
        <v>485</v>
      </c>
      <c r="F391" s="118" t="s">
        <v>485</v>
      </c>
      <c r="G391" s="70"/>
      <c r="H391" s="70"/>
      <c r="I391" s="70"/>
      <c r="J391" s="64"/>
      <c r="K391" s="64"/>
      <c r="L391" s="64"/>
      <c r="M391" s="64"/>
      <c r="N391" s="70"/>
    </row>
    <row r="392" spans="1:14" ht="45" x14ac:dyDescent="0.15">
      <c r="A392" s="114">
        <v>363</v>
      </c>
      <c r="B392" s="115" t="s">
        <v>254</v>
      </c>
      <c r="C392" s="115" t="s">
        <v>480</v>
      </c>
      <c r="D392" s="115" t="s">
        <v>554</v>
      </c>
      <c r="E392" s="118" t="s">
        <v>555</v>
      </c>
      <c r="F392" s="118" t="s">
        <v>555</v>
      </c>
      <c r="J392" s="64"/>
      <c r="K392" s="64"/>
      <c r="L392" s="64"/>
      <c r="M392" s="64"/>
      <c r="N392" s="64"/>
    </row>
    <row r="393" spans="1:14" ht="78.75" x14ac:dyDescent="0.15">
      <c r="A393" s="117" t="s">
        <v>556</v>
      </c>
      <c r="B393" s="118" t="s">
        <v>225</v>
      </c>
      <c r="C393" s="118" t="s">
        <v>480</v>
      </c>
      <c r="D393" s="118" t="s">
        <v>452</v>
      </c>
      <c r="E393" s="118" t="s">
        <v>557</v>
      </c>
      <c r="F393" s="118" t="s">
        <v>471</v>
      </c>
    </row>
    <row r="394" spans="1:14" ht="22.5" x14ac:dyDescent="0.15">
      <c r="A394" s="114">
        <v>365</v>
      </c>
      <c r="B394" s="115" t="s">
        <v>259</v>
      </c>
      <c r="C394" s="115" t="s">
        <v>515</v>
      </c>
      <c r="D394" s="115" t="s">
        <v>558</v>
      </c>
      <c r="E394" s="118" t="s">
        <v>559</v>
      </c>
      <c r="F394" s="118" t="s">
        <v>559</v>
      </c>
    </row>
    <row r="395" spans="1:14" ht="22.5" x14ac:dyDescent="0.15">
      <c r="A395" s="117">
        <v>367</v>
      </c>
      <c r="B395" s="118" t="s">
        <v>262</v>
      </c>
      <c r="C395" s="118" t="s">
        <v>455</v>
      </c>
      <c r="D395" s="118" t="s">
        <v>456</v>
      </c>
      <c r="E395" s="118" t="s">
        <v>461</v>
      </c>
      <c r="F395" s="118" t="s">
        <v>461</v>
      </c>
    </row>
    <row r="396" spans="1:14" ht="56.25" x14ac:dyDescent="0.15">
      <c r="A396" s="114">
        <v>368</v>
      </c>
      <c r="B396" s="115" t="s">
        <v>268</v>
      </c>
      <c r="C396" s="115" t="s">
        <v>474</v>
      </c>
      <c r="D396" s="115" t="s">
        <v>560</v>
      </c>
      <c r="E396" s="118" t="s">
        <v>561</v>
      </c>
      <c r="F396" s="118" t="s">
        <v>562</v>
      </c>
    </row>
    <row r="397" spans="1:14" ht="22.5" x14ac:dyDescent="0.15">
      <c r="A397" s="117">
        <v>369</v>
      </c>
      <c r="B397" s="118" t="s">
        <v>272</v>
      </c>
      <c r="C397" s="118" t="s">
        <v>515</v>
      </c>
      <c r="D397" s="118" t="s">
        <v>498</v>
      </c>
      <c r="E397" s="118" t="s">
        <v>499</v>
      </c>
      <c r="F397" s="118" t="s">
        <v>499</v>
      </c>
    </row>
    <row r="398" spans="1:14" ht="45" x14ac:dyDescent="0.15">
      <c r="A398" s="117">
        <v>373</v>
      </c>
      <c r="B398" s="118" t="s">
        <v>274</v>
      </c>
      <c r="C398" s="118" t="s">
        <v>477</v>
      </c>
      <c r="D398" s="118" t="s">
        <v>563</v>
      </c>
      <c r="E398" s="118" t="s">
        <v>564</v>
      </c>
      <c r="F398" s="118" t="s">
        <v>565</v>
      </c>
    </row>
    <row r="399" spans="1:14" x14ac:dyDescent="0.15">
      <c r="A399" s="117">
        <v>379</v>
      </c>
      <c r="B399" s="118" t="s">
        <v>279</v>
      </c>
      <c r="C399" s="118" t="s">
        <v>480</v>
      </c>
      <c r="D399" s="118" t="s">
        <v>493</v>
      </c>
      <c r="E399" s="118" t="s">
        <v>494</v>
      </c>
      <c r="F399" s="118" t="s">
        <v>494</v>
      </c>
    </row>
    <row r="400" spans="1:14" ht="56.25" x14ac:dyDescent="0.15">
      <c r="A400" s="117" t="s">
        <v>566</v>
      </c>
      <c r="B400" s="118" t="s">
        <v>191</v>
      </c>
      <c r="C400" s="118" t="s">
        <v>540</v>
      </c>
      <c r="D400" s="118" t="s">
        <v>452</v>
      </c>
      <c r="E400" s="118" t="s">
        <v>567</v>
      </c>
      <c r="F400" s="118" t="s">
        <v>567</v>
      </c>
    </row>
    <row r="401" spans="1:6" ht="67.5" x14ac:dyDescent="0.15">
      <c r="A401" s="117" t="s">
        <v>568</v>
      </c>
      <c r="B401" s="118" t="s">
        <v>234</v>
      </c>
      <c r="C401" s="118" t="s">
        <v>480</v>
      </c>
      <c r="D401" s="118" t="s">
        <v>456</v>
      </c>
      <c r="E401" s="118" t="s">
        <v>569</v>
      </c>
      <c r="F401" s="118" t="s">
        <v>548</v>
      </c>
    </row>
    <row r="402" spans="1:6" ht="56.25" x14ac:dyDescent="0.15">
      <c r="A402" s="117">
        <v>383</v>
      </c>
      <c r="B402" s="118" t="s">
        <v>570</v>
      </c>
      <c r="C402" s="118" t="s">
        <v>534</v>
      </c>
      <c r="D402" s="118" t="s">
        <v>452</v>
      </c>
      <c r="E402" s="118" t="s">
        <v>571</v>
      </c>
      <c r="F402" s="118" t="s">
        <v>572</v>
      </c>
    </row>
    <row r="403" spans="1:6" ht="78.75" x14ac:dyDescent="0.15">
      <c r="A403" s="117">
        <v>392</v>
      </c>
      <c r="B403" s="118" t="s">
        <v>281</v>
      </c>
      <c r="C403" s="118" t="s">
        <v>442</v>
      </c>
      <c r="D403" s="118" t="s">
        <v>452</v>
      </c>
      <c r="E403" s="118" t="s">
        <v>573</v>
      </c>
      <c r="F403" s="118" t="s">
        <v>574</v>
      </c>
    </row>
    <row r="404" spans="1:6" ht="22.5" x14ac:dyDescent="0.15">
      <c r="A404" s="117">
        <v>393</v>
      </c>
      <c r="B404" s="118" t="s">
        <v>207</v>
      </c>
      <c r="C404" s="118" t="s">
        <v>480</v>
      </c>
      <c r="D404" s="118" t="s">
        <v>545</v>
      </c>
      <c r="E404" s="118" t="s">
        <v>499</v>
      </c>
      <c r="F404" s="118" t="s">
        <v>499</v>
      </c>
    </row>
    <row r="405" spans="1:6" ht="22.5" x14ac:dyDescent="0.15">
      <c r="A405" s="117">
        <v>396</v>
      </c>
      <c r="B405" s="118" t="s">
        <v>575</v>
      </c>
      <c r="C405" s="118" t="s">
        <v>515</v>
      </c>
      <c r="D405" s="118" t="s">
        <v>576</v>
      </c>
      <c r="E405" s="118" t="s">
        <v>577</v>
      </c>
      <c r="F405" s="118" t="s">
        <v>577</v>
      </c>
    </row>
    <row r="406" spans="1:6" ht="78.75" x14ac:dyDescent="0.15">
      <c r="A406" s="117" t="s">
        <v>578</v>
      </c>
      <c r="B406" s="118" t="s">
        <v>244</v>
      </c>
      <c r="C406" s="118" t="s">
        <v>480</v>
      </c>
      <c r="D406" s="118" t="s">
        <v>456</v>
      </c>
      <c r="E406" s="118" t="s">
        <v>579</v>
      </c>
      <c r="F406" s="118" t="s">
        <v>548</v>
      </c>
    </row>
    <row r="407" spans="1:6" ht="45" x14ac:dyDescent="0.15">
      <c r="A407" s="117">
        <v>405</v>
      </c>
      <c r="B407" s="120">
        <v>38393</v>
      </c>
      <c r="C407" s="118" t="s">
        <v>480</v>
      </c>
      <c r="D407" s="118" t="s">
        <v>443</v>
      </c>
      <c r="E407" s="118" t="s">
        <v>580</v>
      </c>
      <c r="F407" s="118" t="s">
        <v>580</v>
      </c>
    </row>
    <row r="408" spans="1:6" ht="22.5" x14ac:dyDescent="0.15">
      <c r="A408" s="114">
        <v>410</v>
      </c>
      <c r="B408" s="121">
        <v>38454</v>
      </c>
      <c r="C408" s="122" t="s">
        <v>480</v>
      </c>
      <c r="D408" s="122" t="s">
        <v>545</v>
      </c>
      <c r="E408" s="122" t="s">
        <v>499</v>
      </c>
      <c r="F408" s="122" t="s">
        <v>499</v>
      </c>
    </row>
    <row r="409" spans="1:6" ht="45" x14ac:dyDescent="0.15">
      <c r="A409" s="117">
        <v>412</v>
      </c>
      <c r="B409" s="120">
        <v>38470</v>
      </c>
      <c r="C409" s="118" t="s">
        <v>474</v>
      </c>
      <c r="D409" s="118" t="s">
        <v>581</v>
      </c>
      <c r="E409" s="118" t="s">
        <v>582</v>
      </c>
      <c r="F409" s="118" t="s">
        <v>582</v>
      </c>
    </row>
    <row r="410" spans="1:6" ht="22.5" x14ac:dyDescent="0.15">
      <c r="A410" s="117">
        <v>414</v>
      </c>
      <c r="B410" s="120">
        <v>38498</v>
      </c>
      <c r="C410" s="118" t="s">
        <v>515</v>
      </c>
      <c r="D410" s="118" t="s">
        <v>583</v>
      </c>
      <c r="E410" s="118" t="s">
        <v>584</v>
      </c>
      <c r="F410" s="118" t="s">
        <v>584</v>
      </c>
    </row>
    <row r="411" spans="1:6" ht="22.5" x14ac:dyDescent="0.15">
      <c r="A411" s="117">
        <v>420</v>
      </c>
      <c r="B411" s="120">
        <v>38526</v>
      </c>
      <c r="C411" s="118" t="s">
        <v>455</v>
      </c>
      <c r="D411" s="118" t="s">
        <v>443</v>
      </c>
      <c r="E411" s="118" t="s">
        <v>461</v>
      </c>
      <c r="F411" s="118" t="s">
        <v>461</v>
      </c>
    </row>
    <row r="412" spans="1:6" ht="33.75" x14ac:dyDescent="0.15">
      <c r="A412" s="117">
        <v>424</v>
      </c>
      <c r="B412" s="120">
        <v>38553</v>
      </c>
      <c r="C412" s="120" t="s">
        <v>449</v>
      </c>
      <c r="D412" s="115" t="s">
        <v>507</v>
      </c>
      <c r="E412" s="115" t="s">
        <v>508</v>
      </c>
      <c r="F412" s="115" t="s">
        <v>509</v>
      </c>
    </row>
    <row r="413" spans="1:6" ht="22.5" x14ac:dyDescent="0.15">
      <c r="A413" s="117" t="s">
        <v>585</v>
      </c>
      <c r="B413" s="120">
        <v>38559</v>
      </c>
      <c r="C413" s="118" t="s">
        <v>540</v>
      </c>
      <c r="D413" s="118" t="s">
        <v>456</v>
      </c>
      <c r="E413" s="118" t="s">
        <v>586</v>
      </c>
      <c r="F413" s="118" t="s">
        <v>586</v>
      </c>
    </row>
    <row r="414" spans="1:6" ht="33.75" x14ac:dyDescent="0.15">
      <c r="A414" s="117">
        <v>430</v>
      </c>
      <c r="B414" s="120">
        <v>38576</v>
      </c>
      <c r="C414" s="120" t="s">
        <v>449</v>
      </c>
      <c r="D414" s="118" t="s">
        <v>587</v>
      </c>
      <c r="E414" s="118" t="s">
        <v>588</v>
      </c>
      <c r="F414" s="118" t="s">
        <v>509</v>
      </c>
    </row>
    <row r="415" spans="1:6" ht="45" x14ac:dyDescent="0.15">
      <c r="A415" s="117">
        <v>436</v>
      </c>
      <c r="B415" s="120">
        <v>38638</v>
      </c>
      <c r="C415" s="118" t="s">
        <v>515</v>
      </c>
      <c r="D415" s="118" t="s">
        <v>526</v>
      </c>
      <c r="E415" s="118" t="s">
        <v>527</v>
      </c>
      <c r="F415" s="118" t="s">
        <v>528</v>
      </c>
    </row>
    <row r="416" spans="1:6" ht="67.5" x14ac:dyDescent="0.15">
      <c r="A416" s="117">
        <v>437</v>
      </c>
      <c r="B416" s="120">
        <v>38649</v>
      </c>
      <c r="C416" s="118" t="s">
        <v>480</v>
      </c>
      <c r="D416" s="118" t="s">
        <v>456</v>
      </c>
      <c r="E416" s="118" t="s">
        <v>589</v>
      </c>
      <c r="F416" s="118" t="s">
        <v>548</v>
      </c>
    </row>
    <row r="417" spans="1:6" ht="22.5" x14ac:dyDescent="0.15">
      <c r="A417" s="117">
        <v>441</v>
      </c>
      <c r="B417" s="120">
        <v>38673</v>
      </c>
      <c r="C417" s="118" t="s">
        <v>515</v>
      </c>
      <c r="D417" s="122" t="s">
        <v>545</v>
      </c>
      <c r="E417" s="122" t="s">
        <v>499</v>
      </c>
      <c r="F417" s="122" t="s">
        <v>499</v>
      </c>
    </row>
    <row r="418" spans="1:6" ht="33.75" x14ac:dyDescent="0.15">
      <c r="A418" s="117">
        <v>442</v>
      </c>
      <c r="B418" s="120">
        <v>38677</v>
      </c>
      <c r="C418" s="118" t="s">
        <v>474</v>
      </c>
      <c r="D418" s="118" t="s">
        <v>590</v>
      </c>
      <c r="E418" s="118" t="s">
        <v>591</v>
      </c>
      <c r="F418" s="118" t="s">
        <v>591</v>
      </c>
    </row>
    <row r="419" spans="1:6" ht="337.5" x14ac:dyDescent="0.15">
      <c r="A419" s="117">
        <v>449</v>
      </c>
      <c r="B419" s="120">
        <v>38716</v>
      </c>
      <c r="C419" s="118" t="s">
        <v>442</v>
      </c>
      <c r="D419" s="118" t="s">
        <v>452</v>
      </c>
      <c r="E419" s="123" t="s">
        <v>592</v>
      </c>
      <c r="F419" s="118" t="s">
        <v>593</v>
      </c>
    </row>
    <row r="420" spans="1:6" ht="45" x14ac:dyDescent="0.15">
      <c r="A420" s="117">
        <v>450</v>
      </c>
      <c r="B420" s="120">
        <v>38734</v>
      </c>
      <c r="C420" s="118" t="s">
        <v>474</v>
      </c>
      <c r="D420" s="118" t="s">
        <v>511</v>
      </c>
      <c r="E420" s="118" t="s">
        <v>546</v>
      </c>
      <c r="F420" s="118" t="s">
        <v>513</v>
      </c>
    </row>
    <row r="421" spans="1:6" ht="22.5" x14ac:dyDescent="0.15">
      <c r="A421" s="117">
        <v>455</v>
      </c>
      <c r="B421" s="120">
        <v>38769</v>
      </c>
      <c r="C421" s="118" t="s">
        <v>534</v>
      </c>
      <c r="D421" s="118" t="s">
        <v>594</v>
      </c>
      <c r="E421" s="118" t="s">
        <v>595</v>
      </c>
      <c r="F421" s="118" t="s">
        <v>595</v>
      </c>
    </row>
    <row r="422" spans="1:6" ht="22.5" x14ac:dyDescent="0.15">
      <c r="A422" s="117">
        <v>458</v>
      </c>
      <c r="B422" s="120">
        <v>38792</v>
      </c>
      <c r="C422" s="122" t="s">
        <v>480</v>
      </c>
      <c r="D422" s="118" t="s">
        <v>545</v>
      </c>
      <c r="E422" s="122" t="s">
        <v>499</v>
      </c>
      <c r="F422" s="122" t="s">
        <v>499</v>
      </c>
    </row>
    <row r="423" spans="1:6" x14ac:dyDescent="0.15">
      <c r="A423" s="117">
        <v>460</v>
      </c>
      <c r="B423" s="120">
        <v>38812</v>
      </c>
      <c r="C423" s="118" t="s">
        <v>455</v>
      </c>
      <c r="D423" s="118" t="s">
        <v>456</v>
      </c>
      <c r="E423" s="118" t="s">
        <v>541</v>
      </c>
      <c r="F423" s="118" t="s">
        <v>541</v>
      </c>
    </row>
    <row r="424" spans="1:6" ht="112.5" x14ac:dyDescent="0.15">
      <c r="A424" s="117">
        <v>462</v>
      </c>
      <c r="B424" s="120">
        <v>38818</v>
      </c>
      <c r="C424" s="118" t="s">
        <v>474</v>
      </c>
      <c r="D424" s="118" t="s">
        <v>596</v>
      </c>
      <c r="E424" s="118" t="s">
        <v>597</v>
      </c>
      <c r="F424" s="118" t="s">
        <v>598</v>
      </c>
    </row>
    <row r="425" spans="1:6" ht="22.5" x14ac:dyDescent="0.15">
      <c r="A425" s="117">
        <v>471</v>
      </c>
      <c r="B425" s="120">
        <v>38960</v>
      </c>
      <c r="C425" s="118" t="s">
        <v>474</v>
      </c>
      <c r="D425" s="118" t="s">
        <v>599</v>
      </c>
      <c r="E425" s="118" t="s">
        <v>600</v>
      </c>
      <c r="F425" s="118" t="s">
        <v>600</v>
      </c>
    </row>
    <row r="426" spans="1:6" ht="22.5" x14ac:dyDescent="0.15">
      <c r="A426" s="117">
        <v>472</v>
      </c>
      <c r="B426" s="120">
        <v>38973</v>
      </c>
      <c r="C426" s="118" t="s">
        <v>540</v>
      </c>
      <c r="D426" s="115" t="s">
        <v>498</v>
      </c>
      <c r="E426" s="115" t="s">
        <v>499</v>
      </c>
      <c r="F426" s="115" t="s">
        <v>499</v>
      </c>
    </row>
    <row r="427" spans="1:6" x14ac:dyDescent="0.15">
      <c r="A427" s="117">
        <v>473</v>
      </c>
      <c r="B427" s="120">
        <v>38986</v>
      </c>
      <c r="C427" s="118" t="s">
        <v>474</v>
      </c>
      <c r="D427" s="118" t="s">
        <v>601</v>
      </c>
      <c r="E427" s="118" t="s">
        <v>602</v>
      </c>
      <c r="F427" s="118" t="s">
        <v>602</v>
      </c>
    </row>
    <row r="428" spans="1:6" ht="33.75" x14ac:dyDescent="0.15">
      <c r="A428" s="117">
        <v>486</v>
      </c>
      <c r="B428" s="120" t="s">
        <v>352</v>
      </c>
      <c r="C428" s="118" t="s">
        <v>540</v>
      </c>
      <c r="D428" s="118" t="s">
        <v>456</v>
      </c>
      <c r="E428" s="118" t="s">
        <v>603</v>
      </c>
      <c r="F428" s="118" t="s">
        <v>603</v>
      </c>
    </row>
    <row r="429" spans="1:6" ht="67.5" x14ac:dyDescent="0.15">
      <c r="A429" s="117">
        <v>487</v>
      </c>
      <c r="B429" s="120" t="s">
        <v>354</v>
      </c>
      <c r="C429" s="118" t="s">
        <v>480</v>
      </c>
      <c r="D429" s="118" t="s">
        <v>456</v>
      </c>
      <c r="E429" s="118" t="s">
        <v>589</v>
      </c>
      <c r="F429" s="118" t="s">
        <v>548</v>
      </c>
    </row>
    <row r="430" spans="1:6" ht="56.25" x14ac:dyDescent="0.15">
      <c r="A430" s="117">
        <v>490</v>
      </c>
      <c r="B430" s="120" t="s">
        <v>363</v>
      </c>
      <c r="C430" s="118" t="s">
        <v>474</v>
      </c>
      <c r="D430" s="118" t="s">
        <v>560</v>
      </c>
      <c r="E430" s="118" t="s">
        <v>561</v>
      </c>
      <c r="F430" s="118" t="s">
        <v>562</v>
      </c>
    </row>
    <row r="431" spans="1:6" x14ac:dyDescent="0.15">
      <c r="A431" s="117">
        <v>495</v>
      </c>
      <c r="B431" s="120" t="s">
        <v>638</v>
      </c>
      <c r="C431" s="118" t="s">
        <v>455</v>
      </c>
      <c r="D431" s="118" t="s">
        <v>456</v>
      </c>
      <c r="E431" s="118" t="s">
        <v>541</v>
      </c>
      <c r="F431" s="118" t="s">
        <v>541</v>
      </c>
    </row>
    <row r="432" spans="1:6" ht="101.25" x14ac:dyDescent="0.15">
      <c r="A432" s="117">
        <v>496</v>
      </c>
      <c r="B432" s="120" t="s">
        <v>645</v>
      </c>
      <c r="C432" s="118" t="s">
        <v>474</v>
      </c>
      <c r="D432" s="118" t="s">
        <v>656</v>
      </c>
      <c r="E432" s="118" t="s">
        <v>657</v>
      </c>
      <c r="F432" s="118" t="s">
        <v>658</v>
      </c>
    </row>
    <row r="433" spans="1:6" ht="45" x14ac:dyDescent="0.15">
      <c r="A433" s="117">
        <v>497</v>
      </c>
      <c r="B433" s="120" t="s">
        <v>648</v>
      </c>
      <c r="C433" s="118" t="s">
        <v>474</v>
      </c>
      <c r="D433" s="118" t="s">
        <v>659</v>
      </c>
      <c r="E433" s="118" t="s">
        <v>512</v>
      </c>
      <c r="F433" s="118" t="s">
        <v>513</v>
      </c>
    </row>
    <row r="434" spans="1:6" x14ac:dyDescent="0.15">
      <c r="A434" s="114"/>
      <c r="B434" s="121"/>
      <c r="C434" s="115"/>
      <c r="D434" s="115"/>
      <c r="E434" s="115"/>
      <c r="F434" s="115"/>
    </row>
    <row r="435" spans="1:6" ht="12.75" x14ac:dyDescent="0.2">
      <c r="A435" s="105" t="s">
        <v>604</v>
      </c>
      <c r="B435" s="124" t="s">
        <v>605</v>
      </c>
      <c r="C435" s="106"/>
      <c r="D435" s="106"/>
      <c r="E435" s="116"/>
      <c r="F435" s="106"/>
    </row>
    <row r="436" spans="1:6" ht="12.75" x14ac:dyDescent="0.2">
      <c r="A436" s="105" t="s">
        <v>606</v>
      </c>
      <c r="B436" s="106" t="s">
        <v>456</v>
      </c>
      <c r="C436" s="106"/>
      <c r="D436" s="106"/>
      <c r="E436" s="115"/>
      <c r="F436" s="106"/>
    </row>
    <row r="437" spans="1:6" ht="12.75" x14ac:dyDescent="0.2">
      <c r="A437" s="105" t="s">
        <v>607</v>
      </c>
      <c r="B437" s="124" t="s">
        <v>443</v>
      </c>
      <c r="C437" s="106"/>
      <c r="D437" s="106"/>
      <c r="E437" s="106"/>
      <c r="F437" s="106"/>
    </row>
    <row r="438" spans="1:6" ht="12.75" x14ac:dyDescent="0.2">
      <c r="A438" s="105" t="s">
        <v>608</v>
      </c>
      <c r="B438" s="106" t="s">
        <v>609</v>
      </c>
      <c r="C438" s="106"/>
      <c r="D438" s="106"/>
      <c r="E438" s="106"/>
      <c r="F438" s="106"/>
    </row>
    <row r="439" spans="1:6" ht="12.75" x14ac:dyDescent="0.2">
      <c r="A439" s="105" t="s">
        <v>610</v>
      </c>
      <c r="B439" s="106" t="s">
        <v>611</v>
      </c>
      <c r="C439" s="106"/>
      <c r="D439" s="106"/>
      <c r="E439" s="106"/>
      <c r="F439" s="106"/>
    </row>
    <row r="440" spans="1:6" ht="12.75" x14ac:dyDescent="0.2">
      <c r="A440" s="105" t="s">
        <v>612</v>
      </c>
      <c r="B440" s="106" t="s">
        <v>613</v>
      </c>
      <c r="C440" s="106"/>
      <c r="D440" s="106"/>
      <c r="E440" s="106"/>
      <c r="F440" s="106"/>
    </row>
    <row r="441" spans="1:6" ht="12.75" x14ac:dyDescent="0.2">
      <c r="A441" s="105"/>
      <c r="B441" s="105"/>
      <c r="C441" s="106"/>
      <c r="D441" s="106"/>
      <c r="E441" s="106"/>
      <c r="F441" s="106"/>
    </row>
    <row r="442" spans="1:6" x14ac:dyDescent="0.15">
      <c r="A442" s="156" t="s">
        <v>614</v>
      </c>
      <c r="B442" s="156"/>
      <c r="C442" s="156"/>
      <c r="D442" s="156"/>
      <c r="E442" s="156"/>
      <c r="F442" s="156"/>
    </row>
    <row r="443" spans="1:6" x14ac:dyDescent="0.15">
      <c r="A443" s="156"/>
      <c r="B443" s="156"/>
      <c r="C443" s="156"/>
      <c r="D443" s="156"/>
      <c r="E443" s="156"/>
      <c r="F443" s="156"/>
    </row>
    <row r="444" spans="1:6" x14ac:dyDescent="0.15">
      <c r="A444" s="156"/>
      <c r="B444" s="156"/>
      <c r="C444" s="156"/>
      <c r="D444" s="156"/>
      <c r="E444" s="156"/>
      <c r="F444" s="156"/>
    </row>
    <row r="445" spans="1:6" x14ac:dyDescent="0.15">
      <c r="A445" s="156"/>
      <c r="B445" s="156"/>
      <c r="C445" s="156"/>
      <c r="D445" s="156"/>
      <c r="E445" s="156"/>
      <c r="F445" s="156"/>
    </row>
  </sheetData>
  <mergeCells count="4">
    <mergeCell ref="A5:A7"/>
    <mergeCell ref="B5:C5"/>
    <mergeCell ref="A262:B262"/>
    <mergeCell ref="A442:F44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L478"/>
  <sheetViews>
    <sheetView workbookViewId="0"/>
  </sheetViews>
  <sheetFormatPr baseColWidth="10" defaultColWidth="11.7109375" defaultRowHeight="12" x14ac:dyDescent="0.15"/>
  <cols>
    <col min="1" max="1" width="35.140625" style="6" customWidth="1"/>
    <col min="2" max="2" width="13.28515625" style="3" customWidth="1"/>
    <col min="3" max="3" width="9.85546875" style="3" bestFit="1" customWidth="1"/>
    <col min="4" max="4" width="12.7109375" style="6" customWidth="1"/>
    <col min="5" max="5" width="14.85546875" style="9" customWidth="1"/>
    <col min="6" max="6" width="12.5703125" style="6" customWidth="1"/>
    <col min="7" max="7" width="11.28515625" style="6" customWidth="1"/>
    <col min="8" max="8" width="12" style="6" customWidth="1"/>
    <col min="9" max="9" width="13.7109375" style="6" bestFit="1" customWidth="1"/>
    <col min="10" max="10" width="19.85546875" style="6" bestFit="1" customWidth="1"/>
    <col min="11" max="11" width="17.140625" style="6" bestFit="1" customWidth="1"/>
    <col min="12" max="13" width="16.42578125" style="6" bestFit="1" customWidth="1"/>
    <col min="14" max="14" width="3.42578125" style="6" customWidth="1"/>
    <col min="15" max="147" width="9.7109375" style="7" customWidth="1"/>
    <col min="148" max="256" width="11.7109375" style="7"/>
    <col min="257" max="257" width="35.140625" style="7" customWidth="1"/>
    <col min="258" max="258" width="6.7109375" style="7" customWidth="1"/>
    <col min="259" max="259" width="9.85546875" style="7" bestFit="1" customWidth="1"/>
    <col min="260" max="260" width="5.7109375" style="7" customWidth="1"/>
    <col min="261" max="261" width="11.140625" style="7" customWidth="1"/>
    <col min="262" max="262" width="6.7109375" style="7" bestFit="1" customWidth="1"/>
    <col min="263" max="263" width="11.28515625" style="7" customWidth="1"/>
    <col min="264" max="264" width="9.85546875" style="7" bestFit="1" customWidth="1"/>
    <col min="265" max="265" width="13.7109375" style="7" bestFit="1" customWidth="1"/>
    <col min="266" max="266" width="19.85546875" style="7" bestFit="1" customWidth="1"/>
    <col min="267" max="267" width="17.140625" style="7" bestFit="1" customWidth="1"/>
    <col min="268" max="269" width="16.42578125" style="7" bestFit="1" customWidth="1"/>
    <col min="270" max="270" width="3.42578125" style="7" customWidth="1"/>
    <col min="271" max="403" width="9.7109375" style="7" customWidth="1"/>
    <col min="404" max="512" width="11.7109375" style="7"/>
    <col min="513" max="513" width="35.140625" style="7" customWidth="1"/>
    <col min="514" max="514" width="6.7109375" style="7" customWidth="1"/>
    <col min="515" max="515" width="9.85546875" style="7" bestFit="1" customWidth="1"/>
    <col min="516" max="516" width="5.7109375" style="7" customWidth="1"/>
    <col min="517" max="517" width="11.140625" style="7" customWidth="1"/>
    <col min="518" max="518" width="6.7109375" style="7" bestFit="1" customWidth="1"/>
    <col min="519" max="519" width="11.28515625" style="7" customWidth="1"/>
    <col min="520" max="520" width="9.85546875" style="7" bestFit="1" customWidth="1"/>
    <col min="521" max="521" width="13.7109375" style="7" bestFit="1" customWidth="1"/>
    <col min="522" max="522" width="19.85546875" style="7" bestFit="1" customWidth="1"/>
    <col min="523" max="523" width="17.140625" style="7" bestFit="1" customWidth="1"/>
    <col min="524" max="525" width="16.42578125" style="7" bestFit="1" customWidth="1"/>
    <col min="526" max="526" width="3.42578125" style="7" customWidth="1"/>
    <col min="527" max="659" width="9.7109375" style="7" customWidth="1"/>
    <col min="660" max="768" width="11.7109375" style="7"/>
    <col min="769" max="769" width="35.140625" style="7" customWidth="1"/>
    <col min="770" max="770" width="6.7109375" style="7" customWidth="1"/>
    <col min="771" max="771" width="9.85546875" style="7" bestFit="1" customWidth="1"/>
    <col min="772" max="772" width="5.7109375" style="7" customWidth="1"/>
    <col min="773" max="773" width="11.140625" style="7" customWidth="1"/>
    <col min="774" max="774" width="6.7109375" style="7" bestFit="1" customWidth="1"/>
    <col min="775" max="775" width="11.28515625" style="7" customWidth="1"/>
    <col min="776" max="776" width="9.85546875" style="7" bestFit="1" customWidth="1"/>
    <col min="777" max="777" width="13.7109375" style="7" bestFit="1" customWidth="1"/>
    <col min="778" max="778" width="19.85546875" style="7" bestFit="1" customWidth="1"/>
    <col min="779" max="779" width="17.140625" style="7" bestFit="1" customWidth="1"/>
    <col min="780" max="781" width="16.42578125" style="7" bestFit="1" customWidth="1"/>
    <col min="782" max="782" width="3.42578125" style="7" customWidth="1"/>
    <col min="783" max="915" width="9.7109375" style="7" customWidth="1"/>
    <col min="916" max="1024" width="11.7109375" style="7"/>
    <col min="1025" max="1025" width="35.140625" style="7" customWidth="1"/>
    <col min="1026" max="1026" width="6.7109375" style="7" customWidth="1"/>
    <col min="1027" max="1027" width="9.85546875" style="7" bestFit="1" customWidth="1"/>
    <col min="1028" max="1028" width="5.7109375" style="7" customWidth="1"/>
    <col min="1029" max="1029" width="11.140625" style="7" customWidth="1"/>
    <col min="1030" max="1030" width="6.7109375" style="7" bestFit="1" customWidth="1"/>
    <col min="1031" max="1031" width="11.28515625" style="7" customWidth="1"/>
    <col min="1032" max="1032" width="9.85546875" style="7" bestFit="1" customWidth="1"/>
    <col min="1033" max="1033" width="13.7109375" style="7" bestFit="1" customWidth="1"/>
    <col min="1034" max="1034" width="19.85546875" style="7" bestFit="1" customWidth="1"/>
    <col min="1035" max="1035" width="17.140625" style="7" bestFit="1" customWidth="1"/>
    <col min="1036" max="1037" width="16.42578125" style="7" bestFit="1" customWidth="1"/>
    <col min="1038" max="1038" width="3.42578125" style="7" customWidth="1"/>
    <col min="1039" max="1171" width="9.7109375" style="7" customWidth="1"/>
    <col min="1172" max="1280" width="11.7109375" style="7"/>
    <col min="1281" max="1281" width="35.140625" style="7" customWidth="1"/>
    <col min="1282" max="1282" width="6.7109375" style="7" customWidth="1"/>
    <col min="1283" max="1283" width="9.85546875" style="7" bestFit="1" customWidth="1"/>
    <col min="1284" max="1284" width="5.7109375" style="7" customWidth="1"/>
    <col min="1285" max="1285" width="11.140625" style="7" customWidth="1"/>
    <col min="1286" max="1286" width="6.7109375" style="7" bestFit="1" customWidth="1"/>
    <col min="1287" max="1287" width="11.28515625" style="7" customWidth="1"/>
    <col min="1288" max="1288" width="9.85546875" style="7" bestFit="1" customWidth="1"/>
    <col min="1289" max="1289" width="13.7109375" style="7" bestFit="1" customWidth="1"/>
    <col min="1290" max="1290" width="19.85546875" style="7" bestFit="1" customWidth="1"/>
    <col min="1291" max="1291" width="17.140625" style="7" bestFit="1" customWidth="1"/>
    <col min="1292" max="1293" width="16.42578125" style="7" bestFit="1" customWidth="1"/>
    <col min="1294" max="1294" width="3.42578125" style="7" customWidth="1"/>
    <col min="1295" max="1427" width="9.7109375" style="7" customWidth="1"/>
    <col min="1428" max="1536" width="11.7109375" style="7"/>
    <col min="1537" max="1537" width="35.140625" style="7" customWidth="1"/>
    <col min="1538" max="1538" width="6.7109375" style="7" customWidth="1"/>
    <col min="1539" max="1539" width="9.85546875" style="7" bestFit="1" customWidth="1"/>
    <col min="1540" max="1540" width="5.7109375" style="7" customWidth="1"/>
    <col min="1541" max="1541" width="11.140625" style="7" customWidth="1"/>
    <col min="1542" max="1542" width="6.7109375" style="7" bestFit="1" customWidth="1"/>
    <col min="1543" max="1543" width="11.28515625" style="7" customWidth="1"/>
    <col min="1544" max="1544" width="9.85546875" style="7" bestFit="1" customWidth="1"/>
    <col min="1545" max="1545" width="13.7109375" style="7" bestFit="1" customWidth="1"/>
    <col min="1546" max="1546" width="19.85546875" style="7" bestFit="1" customWidth="1"/>
    <col min="1547" max="1547" width="17.140625" style="7" bestFit="1" customWidth="1"/>
    <col min="1548" max="1549" width="16.42578125" style="7" bestFit="1" customWidth="1"/>
    <col min="1550" max="1550" width="3.42578125" style="7" customWidth="1"/>
    <col min="1551" max="1683" width="9.7109375" style="7" customWidth="1"/>
    <col min="1684" max="1792" width="11.7109375" style="7"/>
    <col min="1793" max="1793" width="35.140625" style="7" customWidth="1"/>
    <col min="1794" max="1794" width="6.7109375" style="7" customWidth="1"/>
    <col min="1795" max="1795" width="9.85546875" style="7" bestFit="1" customWidth="1"/>
    <col min="1796" max="1796" width="5.7109375" style="7" customWidth="1"/>
    <col min="1797" max="1797" width="11.140625" style="7" customWidth="1"/>
    <col min="1798" max="1798" width="6.7109375" style="7" bestFit="1" customWidth="1"/>
    <col min="1799" max="1799" width="11.28515625" style="7" customWidth="1"/>
    <col min="1800" max="1800" width="9.85546875" style="7" bestFit="1" customWidth="1"/>
    <col min="1801" max="1801" width="13.7109375" style="7" bestFit="1" customWidth="1"/>
    <col min="1802" max="1802" width="19.85546875" style="7" bestFit="1" customWidth="1"/>
    <col min="1803" max="1803" width="17.140625" style="7" bestFit="1" customWidth="1"/>
    <col min="1804" max="1805" width="16.42578125" style="7" bestFit="1" customWidth="1"/>
    <col min="1806" max="1806" width="3.42578125" style="7" customWidth="1"/>
    <col min="1807" max="1939" width="9.7109375" style="7" customWidth="1"/>
    <col min="1940" max="2048" width="11.7109375" style="7"/>
    <col min="2049" max="2049" width="35.140625" style="7" customWidth="1"/>
    <col min="2050" max="2050" width="6.7109375" style="7" customWidth="1"/>
    <col min="2051" max="2051" width="9.85546875" style="7" bestFit="1" customWidth="1"/>
    <col min="2052" max="2052" width="5.7109375" style="7" customWidth="1"/>
    <col min="2053" max="2053" width="11.140625" style="7" customWidth="1"/>
    <col min="2054" max="2054" width="6.7109375" style="7" bestFit="1" customWidth="1"/>
    <col min="2055" max="2055" width="11.28515625" style="7" customWidth="1"/>
    <col min="2056" max="2056" width="9.85546875" style="7" bestFit="1" customWidth="1"/>
    <col min="2057" max="2057" width="13.7109375" style="7" bestFit="1" customWidth="1"/>
    <col min="2058" max="2058" width="19.85546875" style="7" bestFit="1" customWidth="1"/>
    <col min="2059" max="2059" width="17.140625" style="7" bestFit="1" customWidth="1"/>
    <col min="2060" max="2061" width="16.42578125" style="7" bestFit="1" customWidth="1"/>
    <col min="2062" max="2062" width="3.42578125" style="7" customWidth="1"/>
    <col min="2063" max="2195" width="9.7109375" style="7" customWidth="1"/>
    <col min="2196" max="2304" width="11.7109375" style="7"/>
    <col min="2305" max="2305" width="35.140625" style="7" customWidth="1"/>
    <col min="2306" max="2306" width="6.7109375" style="7" customWidth="1"/>
    <col min="2307" max="2307" width="9.85546875" style="7" bestFit="1" customWidth="1"/>
    <col min="2308" max="2308" width="5.7109375" style="7" customWidth="1"/>
    <col min="2309" max="2309" width="11.140625" style="7" customWidth="1"/>
    <col min="2310" max="2310" width="6.7109375" style="7" bestFit="1" customWidth="1"/>
    <col min="2311" max="2311" width="11.28515625" style="7" customWidth="1"/>
    <col min="2312" max="2312" width="9.85546875" style="7" bestFit="1" customWidth="1"/>
    <col min="2313" max="2313" width="13.7109375" style="7" bestFit="1" customWidth="1"/>
    <col min="2314" max="2314" width="19.85546875" style="7" bestFit="1" customWidth="1"/>
    <col min="2315" max="2315" width="17.140625" style="7" bestFit="1" customWidth="1"/>
    <col min="2316" max="2317" width="16.42578125" style="7" bestFit="1" customWidth="1"/>
    <col min="2318" max="2318" width="3.42578125" style="7" customWidth="1"/>
    <col min="2319" max="2451" width="9.7109375" style="7" customWidth="1"/>
    <col min="2452" max="2560" width="11.7109375" style="7"/>
    <col min="2561" max="2561" width="35.140625" style="7" customWidth="1"/>
    <col min="2562" max="2562" width="6.7109375" style="7" customWidth="1"/>
    <col min="2563" max="2563" width="9.85546875" style="7" bestFit="1" customWidth="1"/>
    <col min="2564" max="2564" width="5.7109375" style="7" customWidth="1"/>
    <col min="2565" max="2565" width="11.140625" style="7" customWidth="1"/>
    <col min="2566" max="2566" width="6.7109375" style="7" bestFit="1" customWidth="1"/>
    <col min="2567" max="2567" width="11.28515625" style="7" customWidth="1"/>
    <col min="2568" max="2568" width="9.85546875" style="7" bestFit="1" customWidth="1"/>
    <col min="2569" max="2569" width="13.7109375" style="7" bestFit="1" customWidth="1"/>
    <col min="2570" max="2570" width="19.85546875" style="7" bestFit="1" customWidth="1"/>
    <col min="2571" max="2571" width="17.140625" style="7" bestFit="1" customWidth="1"/>
    <col min="2572" max="2573" width="16.42578125" style="7" bestFit="1" customWidth="1"/>
    <col min="2574" max="2574" width="3.42578125" style="7" customWidth="1"/>
    <col min="2575" max="2707" width="9.7109375" style="7" customWidth="1"/>
    <col min="2708" max="2816" width="11.7109375" style="7"/>
    <col min="2817" max="2817" width="35.140625" style="7" customWidth="1"/>
    <col min="2818" max="2818" width="6.7109375" style="7" customWidth="1"/>
    <col min="2819" max="2819" width="9.85546875" style="7" bestFit="1" customWidth="1"/>
    <col min="2820" max="2820" width="5.7109375" style="7" customWidth="1"/>
    <col min="2821" max="2821" width="11.140625" style="7" customWidth="1"/>
    <col min="2822" max="2822" width="6.7109375" style="7" bestFit="1" customWidth="1"/>
    <col min="2823" max="2823" width="11.28515625" style="7" customWidth="1"/>
    <col min="2824" max="2824" width="9.85546875" style="7" bestFit="1" customWidth="1"/>
    <col min="2825" max="2825" width="13.7109375" style="7" bestFit="1" customWidth="1"/>
    <col min="2826" max="2826" width="19.85546875" style="7" bestFit="1" customWidth="1"/>
    <col min="2827" max="2827" width="17.140625" style="7" bestFit="1" customWidth="1"/>
    <col min="2828" max="2829" width="16.42578125" style="7" bestFit="1" customWidth="1"/>
    <col min="2830" max="2830" width="3.42578125" style="7" customWidth="1"/>
    <col min="2831" max="2963" width="9.7109375" style="7" customWidth="1"/>
    <col min="2964" max="3072" width="11.7109375" style="7"/>
    <col min="3073" max="3073" width="35.140625" style="7" customWidth="1"/>
    <col min="3074" max="3074" width="6.7109375" style="7" customWidth="1"/>
    <col min="3075" max="3075" width="9.85546875" style="7" bestFit="1" customWidth="1"/>
    <col min="3076" max="3076" width="5.7109375" style="7" customWidth="1"/>
    <col min="3077" max="3077" width="11.140625" style="7" customWidth="1"/>
    <col min="3078" max="3078" width="6.7109375" style="7" bestFit="1" customWidth="1"/>
    <col min="3079" max="3079" width="11.28515625" style="7" customWidth="1"/>
    <col min="3080" max="3080" width="9.85546875" style="7" bestFit="1" customWidth="1"/>
    <col min="3081" max="3081" width="13.7109375" style="7" bestFit="1" customWidth="1"/>
    <col min="3082" max="3082" width="19.85546875" style="7" bestFit="1" customWidth="1"/>
    <col min="3083" max="3083" width="17.140625" style="7" bestFit="1" customWidth="1"/>
    <col min="3084" max="3085" width="16.42578125" style="7" bestFit="1" customWidth="1"/>
    <col min="3086" max="3086" width="3.42578125" style="7" customWidth="1"/>
    <col min="3087" max="3219" width="9.7109375" style="7" customWidth="1"/>
    <col min="3220" max="3328" width="11.7109375" style="7"/>
    <col min="3329" max="3329" width="35.140625" style="7" customWidth="1"/>
    <col min="3330" max="3330" width="6.7109375" style="7" customWidth="1"/>
    <col min="3331" max="3331" width="9.85546875" style="7" bestFit="1" customWidth="1"/>
    <col min="3332" max="3332" width="5.7109375" style="7" customWidth="1"/>
    <col min="3333" max="3333" width="11.140625" style="7" customWidth="1"/>
    <col min="3334" max="3334" width="6.7109375" style="7" bestFit="1" customWidth="1"/>
    <col min="3335" max="3335" width="11.28515625" style="7" customWidth="1"/>
    <col min="3336" max="3336" width="9.85546875" style="7" bestFit="1" customWidth="1"/>
    <col min="3337" max="3337" width="13.7109375" style="7" bestFit="1" customWidth="1"/>
    <col min="3338" max="3338" width="19.85546875" style="7" bestFit="1" customWidth="1"/>
    <col min="3339" max="3339" width="17.140625" style="7" bestFit="1" customWidth="1"/>
    <col min="3340" max="3341" width="16.42578125" style="7" bestFit="1" customWidth="1"/>
    <col min="3342" max="3342" width="3.42578125" style="7" customWidth="1"/>
    <col min="3343" max="3475" width="9.7109375" style="7" customWidth="1"/>
    <col min="3476" max="3584" width="11.7109375" style="7"/>
    <col min="3585" max="3585" width="35.140625" style="7" customWidth="1"/>
    <col min="3586" max="3586" width="6.7109375" style="7" customWidth="1"/>
    <col min="3587" max="3587" width="9.85546875" style="7" bestFit="1" customWidth="1"/>
    <col min="3588" max="3588" width="5.7109375" style="7" customWidth="1"/>
    <col min="3589" max="3589" width="11.140625" style="7" customWidth="1"/>
    <col min="3590" max="3590" width="6.7109375" style="7" bestFit="1" customWidth="1"/>
    <col min="3591" max="3591" width="11.28515625" style="7" customWidth="1"/>
    <col min="3592" max="3592" width="9.85546875" style="7" bestFit="1" customWidth="1"/>
    <col min="3593" max="3593" width="13.7109375" style="7" bestFit="1" customWidth="1"/>
    <col min="3594" max="3594" width="19.85546875" style="7" bestFit="1" customWidth="1"/>
    <col min="3595" max="3595" width="17.140625" style="7" bestFit="1" customWidth="1"/>
    <col min="3596" max="3597" width="16.42578125" style="7" bestFit="1" customWidth="1"/>
    <col min="3598" max="3598" width="3.42578125" style="7" customWidth="1"/>
    <col min="3599" max="3731" width="9.7109375" style="7" customWidth="1"/>
    <col min="3732" max="3840" width="11.7109375" style="7"/>
    <col min="3841" max="3841" width="35.140625" style="7" customWidth="1"/>
    <col min="3842" max="3842" width="6.7109375" style="7" customWidth="1"/>
    <col min="3843" max="3843" width="9.85546875" style="7" bestFit="1" customWidth="1"/>
    <col min="3844" max="3844" width="5.7109375" style="7" customWidth="1"/>
    <col min="3845" max="3845" width="11.140625" style="7" customWidth="1"/>
    <col min="3846" max="3846" width="6.7109375" style="7" bestFit="1" customWidth="1"/>
    <col min="3847" max="3847" width="11.28515625" style="7" customWidth="1"/>
    <col min="3848" max="3848" width="9.85546875" style="7" bestFit="1" customWidth="1"/>
    <col min="3849" max="3849" width="13.7109375" style="7" bestFit="1" customWidth="1"/>
    <col min="3850" max="3850" width="19.85546875" style="7" bestFit="1" customWidth="1"/>
    <col min="3851" max="3851" width="17.140625" style="7" bestFit="1" customWidth="1"/>
    <col min="3852" max="3853" width="16.42578125" style="7" bestFit="1" customWidth="1"/>
    <col min="3854" max="3854" width="3.42578125" style="7" customWidth="1"/>
    <col min="3855" max="3987" width="9.7109375" style="7" customWidth="1"/>
    <col min="3988" max="4096" width="11.7109375" style="7"/>
    <col min="4097" max="4097" width="35.140625" style="7" customWidth="1"/>
    <col min="4098" max="4098" width="6.7109375" style="7" customWidth="1"/>
    <col min="4099" max="4099" width="9.85546875" style="7" bestFit="1" customWidth="1"/>
    <col min="4100" max="4100" width="5.7109375" style="7" customWidth="1"/>
    <col min="4101" max="4101" width="11.140625" style="7" customWidth="1"/>
    <col min="4102" max="4102" width="6.7109375" style="7" bestFit="1" customWidth="1"/>
    <col min="4103" max="4103" width="11.28515625" style="7" customWidth="1"/>
    <col min="4104" max="4104" width="9.85546875" style="7" bestFit="1" customWidth="1"/>
    <col min="4105" max="4105" width="13.7109375" style="7" bestFit="1" customWidth="1"/>
    <col min="4106" max="4106" width="19.85546875" style="7" bestFit="1" customWidth="1"/>
    <col min="4107" max="4107" width="17.140625" style="7" bestFit="1" customWidth="1"/>
    <col min="4108" max="4109" width="16.42578125" style="7" bestFit="1" customWidth="1"/>
    <col min="4110" max="4110" width="3.42578125" style="7" customWidth="1"/>
    <col min="4111" max="4243" width="9.7109375" style="7" customWidth="1"/>
    <col min="4244" max="4352" width="11.7109375" style="7"/>
    <col min="4353" max="4353" width="35.140625" style="7" customWidth="1"/>
    <col min="4354" max="4354" width="6.7109375" style="7" customWidth="1"/>
    <col min="4355" max="4355" width="9.85546875" style="7" bestFit="1" customWidth="1"/>
    <col min="4356" max="4356" width="5.7109375" style="7" customWidth="1"/>
    <col min="4357" max="4357" width="11.140625" style="7" customWidth="1"/>
    <col min="4358" max="4358" width="6.7109375" style="7" bestFit="1" customWidth="1"/>
    <col min="4359" max="4359" width="11.28515625" style="7" customWidth="1"/>
    <col min="4360" max="4360" width="9.85546875" style="7" bestFit="1" customWidth="1"/>
    <col min="4361" max="4361" width="13.7109375" style="7" bestFit="1" customWidth="1"/>
    <col min="4362" max="4362" width="19.85546875" style="7" bestFit="1" customWidth="1"/>
    <col min="4363" max="4363" width="17.140625" style="7" bestFit="1" customWidth="1"/>
    <col min="4364" max="4365" width="16.42578125" style="7" bestFit="1" customWidth="1"/>
    <col min="4366" max="4366" width="3.42578125" style="7" customWidth="1"/>
    <col min="4367" max="4499" width="9.7109375" style="7" customWidth="1"/>
    <col min="4500" max="4608" width="11.7109375" style="7"/>
    <col min="4609" max="4609" width="35.140625" style="7" customWidth="1"/>
    <col min="4610" max="4610" width="6.7109375" style="7" customWidth="1"/>
    <col min="4611" max="4611" width="9.85546875" style="7" bestFit="1" customWidth="1"/>
    <col min="4612" max="4612" width="5.7109375" style="7" customWidth="1"/>
    <col min="4613" max="4613" width="11.140625" style="7" customWidth="1"/>
    <col min="4614" max="4614" width="6.7109375" style="7" bestFit="1" customWidth="1"/>
    <col min="4615" max="4615" width="11.28515625" style="7" customWidth="1"/>
    <col min="4616" max="4616" width="9.85546875" style="7" bestFit="1" customWidth="1"/>
    <col min="4617" max="4617" width="13.7109375" style="7" bestFit="1" customWidth="1"/>
    <col min="4618" max="4618" width="19.85546875" style="7" bestFit="1" customWidth="1"/>
    <col min="4619" max="4619" width="17.140625" style="7" bestFit="1" customWidth="1"/>
    <col min="4620" max="4621" width="16.42578125" style="7" bestFit="1" customWidth="1"/>
    <col min="4622" max="4622" width="3.42578125" style="7" customWidth="1"/>
    <col min="4623" max="4755" width="9.7109375" style="7" customWidth="1"/>
    <col min="4756" max="4864" width="11.7109375" style="7"/>
    <col min="4865" max="4865" width="35.140625" style="7" customWidth="1"/>
    <col min="4866" max="4866" width="6.7109375" style="7" customWidth="1"/>
    <col min="4867" max="4867" width="9.85546875" style="7" bestFit="1" customWidth="1"/>
    <col min="4868" max="4868" width="5.7109375" style="7" customWidth="1"/>
    <col min="4869" max="4869" width="11.140625" style="7" customWidth="1"/>
    <col min="4870" max="4870" width="6.7109375" style="7" bestFit="1" customWidth="1"/>
    <col min="4871" max="4871" width="11.28515625" style="7" customWidth="1"/>
    <col min="4872" max="4872" width="9.85546875" style="7" bestFit="1" customWidth="1"/>
    <col min="4873" max="4873" width="13.7109375" style="7" bestFit="1" customWidth="1"/>
    <col min="4874" max="4874" width="19.85546875" style="7" bestFit="1" customWidth="1"/>
    <col min="4875" max="4875" width="17.140625" style="7" bestFit="1" customWidth="1"/>
    <col min="4876" max="4877" width="16.42578125" style="7" bestFit="1" customWidth="1"/>
    <col min="4878" max="4878" width="3.42578125" style="7" customWidth="1"/>
    <col min="4879" max="5011" width="9.7109375" style="7" customWidth="1"/>
    <col min="5012" max="5120" width="11.7109375" style="7"/>
    <col min="5121" max="5121" width="35.140625" style="7" customWidth="1"/>
    <col min="5122" max="5122" width="6.7109375" style="7" customWidth="1"/>
    <col min="5123" max="5123" width="9.85546875" style="7" bestFit="1" customWidth="1"/>
    <col min="5124" max="5124" width="5.7109375" style="7" customWidth="1"/>
    <col min="5125" max="5125" width="11.140625" style="7" customWidth="1"/>
    <col min="5126" max="5126" width="6.7109375" style="7" bestFit="1" customWidth="1"/>
    <col min="5127" max="5127" width="11.28515625" style="7" customWidth="1"/>
    <col min="5128" max="5128" width="9.85546875" style="7" bestFit="1" customWidth="1"/>
    <col min="5129" max="5129" width="13.7109375" style="7" bestFit="1" customWidth="1"/>
    <col min="5130" max="5130" width="19.85546875" style="7" bestFit="1" customWidth="1"/>
    <col min="5131" max="5131" width="17.140625" style="7" bestFit="1" customWidth="1"/>
    <col min="5132" max="5133" width="16.42578125" style="7" bestFit="1" customWidth="1"/>
    <col min="5134" max="5134" width="3.42578125" style="7" customWidth="1"/>
    <col min="5135" max="5267" width="9.7109375" style="7" customWidth="1"/>
    <col min="5268" max="5376" width="11.7109375" style="7"/>
    <col min="5377" max="5377" width="35.140625" style="7" customWidth="1"/>
    <col min="5378" max="5378" width="6.7109375" style="7" customWidth="1"/>
    <col min="5379" max="5379" width="9.85546875" style="7" bestFit="1" customWidth="1"/>
    <col min="5380" max="5380" width="5.7109375" style="7" customWidth="1"/>
    <col min="5381" max="5381" width="11.140625" style="7" customWidth="1"/>
    <col min="5382" max="5382" width="6.7109375" style="7" bestFit="1" customWidth="1"/>
    <col min="5383" max="5383" width="11.28515625" style="7" customWidth="1"/>
    <col min="5384" max="5384" width="9.85546875" style="7" bestFit="1" customWidth="1"/>
    <col min="5385" max="5385" width="13.7109375" style="7" bestFit="1" customWidth="1"/>
    <col min="5386" max="5386" width="19.85546875" style="7" bestFit="1" customWidth="1"/>
    <col min="5387" max="5387" width="17.140625" style="7" bestFit="1" customWidth="1"/>
    <col min="5388" max="5389" width="16.42578125" style="7" bestFit="1" customWidth="1"/>
    <col min="5390" max="5390" width="3.42578125" style="7" customWidth="1"/>
    <col min="5391" max="5523" width="9.7109375" style="7" customWidth="1"/>
    <col min="5524" max="5632" width="11.7109375" style="7"/>
    <col min="5633" max="5633" width="35.140625" style="7" customWidth="1"/>
    <col min="5634" max="5634" width="6.7109375" style="7" customWidth="1"/>
    <col min="5635" max="5635" width="9.85546875" style="7" bestFit="1" customWidth="1"/>
    <col min="5636" max="5636" width="5.7109375" style="7" customWidth="1"/>
    <col min="5637" max="5637" width="11.140625" style="7" customWidth="1"/>
    <col min="5638" max="5638" width="6.7109375" style="7" bestFit="1" customWidth="1"/>
    <col min="5639" max="5639" width="11.28515625" style="7" customWidth="1"/>
    <col min="5640" max="5640" width="9.85546875" style="7" bestFit="1" customWidth="1"/>
    <col min="5641" max="5641" width="13.7109375" style="7" bestFit="1" customWidth="1"/>
    <col min="5642" max="5642" width="19.85546875" style="7" bestFit="1" customWidth="1"/>
    <col min="5643" max="5643" width="17.140625" style="7" bestFit="1" customWidth="1"/>
    <col min="5644" max="5645" width="16.42578125" style="7" bestFit="1" customWidth="1"/>
    <col min="5646" max="5646" width="3.42578125" style="7" customWidth="1"/>
    <col min="5647" max="5779" width="9.7109375" style="7" customWidth="1"/>
    <col min="5780" max="5888" width="11.7109375" style="7"/>
    <col min="5889" max="5889" width="35.140625" style="7" customWidth="1"/>
    <col min="5890" max="5890" width="6.7109375" style="7" customWidth="1"/>
    <col min="5891" max="5891" width="9.85546875" style="7" bestFit="1" customWidth="1"/>
    <col min="5892" max="5892" width="5.7109375" style="7" customWidth="1"/>
    <col min="5893" max="5893" width="11.140625" style="7" customWidth="1"/>
    <col min="5894" max="5894" width="6.7109375" style="7" bestFit="1" customWidth="1"/>
    <col min="5895" max="5895" width="11.28515625" style="7" customWidth="1"/>
    <col min="5896" max="5896" width="9.85546875" style="7" bestFit="1" customWidth="1"/>
    <col min="5897" max="5897" width="13.7109375" style="7" bestFit="1" customWidth="1"/>
    <col min="5898" max="5898" width="19.85546875" style="7" bestFit="1" customWidth="1"/>
    <col min="5899" max="5899" width="17.140625" style="7" bestFit="1" customWidth="1"/>
    <col min="5900" max="5901" width="16.42578125" style="7" bestFit="1" customWidth="1"/>
    <col min="5902" max="5902" width="3.42578125" style="7" customWidth="1"/>
    <col min="5903" max="6035" width="9.7109375" style="7" customWidth="1"/>
    <col min="6036" max="6144" width="11.7109375" style="7"/>
    <col min="6145" max="6145" width="35.140625" style="7" customWidth="1"/>
    <col min="6146" max="6146" width="6.7109375" style="7" customWidth="1"/>
    <col min="6147" max="6147" width="9.85546875" style="7" bestFit="1" customWidth="1"/>
    <col min="6148" max="6148" width="5.7109375" style="7" customWidth="1"/>
    <col min="6149" max="6149" width="11.140625" style="7" customWidth="1"/>
    <col min="6150" max="6150" width="6.7109375" style="7" bestFit="1" customWidth="1"/>
    <col min="6151" max="6151" width="11.28515625" style="7" customWidth="1"/>
    <col min="6152" max="6152" width="9.85546875" style="7" bestFit="1" customWidth="1"/>
    <col min="6153" max="6153" width="13.7109375" style="7" bestFit="1" customWidth="1"/>
    <col min="6154" max="6154" width="19.85546875" style="7" bestFit="1" customWidth="1"/>
    <col min="6155" max="6155" width="17.140625" style="7" bestFit="1" customWidth="1"/>
    <col min="6156" max="6157" width="16.42578125" style="7" bestFit="1" customWidth="1"/>
    <col min="6158" max="6158" width="3.42578125" style="7" customWidth="1"/>
    <col min="6159" max="6291" width="9.7109375" style="7" customWidth="1"/>
    <col min="6292" max="6400" width="11.7109375" style="7"/>
    <col min="6401" max="6401" width="35.140625" style="7" customWidth="1"/>
    <col min="6402" max="6402" width="6.7109375" style="7" customWidth="1"/>
    <col min="6403" max="6403" width="9.85546875" style="7" bestFit="1" customWidth="1"/>
    <col min="6404" max="6404" width="5.7109375" style="7" customWidth="1"/>
    <col min="6405" max="6405" width="11.140625" style="7" customWidth="1"/>
    <col min="6406" max="6406" width="6.7109375" style="7" bestFit="1" customWidth="1"/>
    <col min="6407" max="6407" width="11.28515625" style="7" customWidth="1"/>
    <col min="6408" max="6408" width="9.85546875" style="7" bestFit="1" customWidth="1"/>
    <col min="6409" max="6409" width="13.7109375" style="7" bestFit="1" customWidth="1"/>
    <col min="6410" max="6410" width="19.85546875" style="7" bestFit="1" customWidth="1"/>
    <col min="6411" max="6411" width="17.140625" style="7" bestFit="1" customWidth="1"/>
    <col min="6412" max="6413" width="16.42578125" style="7" bestFit="1" customWidth="1"/>
    <col min="6414" max="6414" width="3.42578125" style="7" customWidth="1"/>
    <col min="6415" max="6547" width="9.7109375" style="7" customWidth="1"/>
    <col min="6548" max="6656" width="11.7109375" style="7"/>
    <col min="6657" max="6657" width="35.140625" style="7" customWidth="1"/>
    <col min="6658" max="6658" width="6.7109375" style="7" customWidth="1"/>
    <col min="6659" max="6659" width="9.85546875" style="7" bestFit="1" customWidth="1"/>
    <col min="6660" max="6660" width="5.7109375" style="7" customWidth="1"/>
    <col min="6661" max="6661" width="11.140625" style="7" customWidth="1"/>
    <col min="6662" max="6662" width="6.7109375" style="7" bestFit="1" customWidth="1"/>
    <col min="6663" max="6663" width="11.28515625" style="7" customWidth="1"/>
    <col min="6664" max="6664" width="9.85546875" style="7" bestFit="1" customWidth="1"/>
    <col min="6665" max="6665" width="13.7109375" style="7" bestFit="1" customWidth="1"/>
    <col min="6666" max="6666" width="19.85546875" style="7" bestFit="1" customWidth="1"/>
    <col min="6667" max="6667" width="17.140625" style="7" bestFit="1" customWidth="1"/>
    <col min="6668" max="6669" width="16.42578125" style="7" bestFit="1" customWidth="1"/>
    <col min="6670" max="6670" width="3.42578125" style="7" customWidth="1"/>
    <col min="6671" max="6803" width="9.7109375" style="7" customWidth="1"/>
    <col min="6804" max="6912" width="11.7109375" style="7"/>
    <col min="6913" max="6913" width="35.140625" style="7" customWidth="1"/>
    <col min="6914" max="6914" width="6.7109375" style="7" customWidth="1"/>
    <col min="6915" max="6915" width="9.85546875" style="7" bestFit="1" customWidth="1"/>
    <col min="6916" max="6916" width="5.7109375" style="7" customWidth="1"/>
    <col min="6917" max="6917" width="11.140625" style="7" customWidth="1"/>
    <col min="6918" max="6918" width="6.7109375" style="7" bestFit="1" customWidth="1"/>
    <col min="6919" max="6919" width="11.28515625" style="7" customWidth="1"/>
    <col min="6920" max="6920" width="9.85546875" style="7" bestFit="1" customWidth="1"/>
    <col min="6921" max="6921" width="13.7109375" style="7" bestFit="1" customWidth="1"/>
    <col min="6922" max="6922" width="19.85546875" style="7" bestFit="1" customWidth="1"/>
    <col min="6923" max="6923" width="17.140625" style="7" bestFit="1" customWidth="1"/>
    <col min="6924" max="6925" width="16.42578125" style="7" bestFit="1" customWidth="1"/>
    <col min="6926" max="6926" width="3.42578125" style="7" customWidth="1"/>
    <col min="6927" max="7059" width="9.7109375" style="7" customWidth="1"/>
    <col min="7060" max="7168" width="11.7109375" style="7"/>
    <col min="7169" max="7169" width="35.140625" style="7" customWidth="1"/>
    <col min="7170" max="7170" width="6.7109375" style="7" customWidth="1"/>
    <col min="7171" max="7171" width="9.85546875" style="7" bestFit="1" customWidth="1"/>
    <col min="7172" max="7172" width="5.7109375" style="7" customWidth="1"/>
    <col min="7173" max="7173" width="11.140625" style="7" customWidth="1"/>
    <col min="7174" max="7174" width="6.7109375" style="7" bestFit="1" customWidth="1"/>
    <col min="7175" max="7175" width="11.28515625" style="7" customWidth="1"/>
    <col min="7176" max="7176" width="9.85546875" style="7" bestFit="1" customWidth="1"/>
    <col min="7177" max="7177" width="13.7109375" style="7" bestFit="1" customWidth="1"/>
    <col min="7178" max="7178" width="19.85546875" style="7" bestFit="1" customWidth="1"/>
    <col min="7179" max="7179" width="17.140625" style="7" bestFit="1" customWidth="1"/>
    <col min="7180" max="7181" width="16.42578125" style="7" bestFit="1" customWidth="1"/>
    <col min="7182" max="7182" width="3.42578125" style="7" customWidth="1"/>
    <col min="7183" max="7315" width="9.7109375" style="7" customWidth="1"/>
    <col min="7316" max="7424" width="11.7109375" style="7"/>
    <col min="7425" max="7425" width="35.140625" style="7" customWidth="1"/>
    <col min="7426" max="7426" width="6.7109375" style="7" customWidth="1"/>
    <col min="7427" max="7427" width="9.85546875" style="7" bestFit="1" customWidth="1"/>
    <col min="7428" max="7428" width="5.7109375" style="7" customWidth="1"/>
    <col min="7429" max="7429" width="11.140625" style="7" customWidth="1"/>
    <col min="7430" max="7430" width="6.7109375" style="7" bestFit="1" customWidth="1"/>
    <col min="7431" max="7431" width="11.28515625" style="7" customWidth="1"/>
    <col min="7432" max="7432" width="9.85546875" style="7" bestFit="1" customWidth="1"/>
    <col min="7433" max="7433" width="13.7109375" style="7" bestFit="1" customWidth="1"/>
    <col min="7434" max="7434" width="19.85546875" style="7" bestFit="1" customWidth="1"/>
    <col min="7435" max="7435" width="17.140625" style="7" bestFit="1" customWidth="1"/>
    <col min="7436" max="7437" width="16.42578125" style="7" bestFit="1" customWidth="1"/>
    <col min="7438" max="7438" width="3.42578125" style="7" customWidth="1"/>
    <col min="7439" max="7571" width="9.7109375" style="7" customWidth="1"/>
    <col min="7572" max="7680" width="11.7109375" style="7"/>
    <col min="7681" max="7681" width="35.140625" style="7" customWidth="1"/>
    <col min="7682" max="7682" width="6.7109375" style="7" customWidth="1"/>
    <col min="7683" max="7683" width="9.85546875" style="7" bestFit="1" customWidth="1"/>
    <col min="7684" max="7684" width="5.7109375" style="7" customWidth="1"/>
    <col min="7685" max="7685" width="11.140625" style="7" customWidth="1"/>
    <col min="7686" max="7686" width="6.7109375" style="7" bestFit="1" customWidth="1"/>
    <col min="7687" max="7687" width="11.28515625" style="7" customWidth="1"/>
    <col min="7688" max="7688" width="9.85546875" style="7" bestFit="1" customWidth="1"/>
    <col min="7689" max="7689" width="13.7109375" style="7" bestFit="1" customWidth="1"/>
    <col min="7690" max="7690" width="19.85546875" style="7" bestFit="1" customWidth="1"/>
    <col min="7691" max="7691" width="17.140625" style="7" bestFit="1" customWidth="1"/>
    <col min="7692" max="7693" width="16.42578125" style="7" bestFit="1" customWidth="1"/>
    <col min="7694" max="7694" width="3.42578125" style="7" customWidth="1"/>
    <col min="7695" max="7827" width="9.7109375" style="7" customWidth="1"/>
    <col min="7828" max="7936" width="11.7109375" style="7"/>
    <col min="7937" max="7937" width="35.140625" style="7" customWidth="1"/>
    <col min="7938" max="7938" width="6.7109375" style="7" customWidth="1"/>
    <col min="7939" max="7939" width="9.85546875" style="7" bestFit="1" customWidth="1"/>
    <col min="7940" max="7940" width="5.7109375" style="7" customWidth="1"/>
    <col min="7941" max="7941" width="11.140625" style="7" customWidth="1"/>
    <col min="7942" max="7942" width="6.7109375" style="7" bestFit="1" customWidth="1"/>
    <col min="7943" max="7943" width="11.28515625" style="7" customWidth="1"/>
    <col min="7944" max="7944" width="9.85546875" style="7" bestFit="1" customWidth="1"/>
    <col min="7945" max="7945" width="13.7109375" style="7" bestFit="1" customWidth="1"/>
    <col min="7946" max="7946" width="19.85546875" style="7" bestFit="1" customWidth="1"/>
    <col min="7947" max="7947" width="17.140625" style="7" bestFit="1" customWidth="1"/>
    <col min="7948" max="7949" width="16.42578125" style="7" bestFit="1" customWidth="1"/>
    <col min="7950" max="7950" width="3.42578125" style="7" customWidth="1"/>
    <col min="7951" max="8083" width="9.7109375" style="7" customWidth="1"/>
    <col min="8084" max="8192" width="11.7109375" style="7"/>
    <col min="8193" max="8193" width="35.140625" style="7" customWidth="1"/>
    <col min="8194" max="8194" width="6.7109375" style="7" customWidth="1"/>
    <col min="8195" max="8195" width="9.85546875" style="7" bestFit="1" customWidth="1"/>
    <col min="8196" max="8196" width="5.7109375" style="7" customWidth="1"/>
    <col min="8197" max="8197" width="11.140625" style="7" customWidth="1"/>
    <col min="8198" max="8198" width="6.7109375" style="7" bestFit="1" customWidth="1"/>
    <col min="8199" max="8199" width="11.28515625" style="7" customWidth="1"/>
    <col min="8200" max="8200" width="9.85546875" style="7" bestFit="1" customWidth="1"/>
    <col min="8201" max="8201" width="13.7109375" style="7" bestFit="1" customWidth="1"/>
    <col min="8202" max="8202" width="19.85546875" style="7" bestFit="1" customWidth="1"/>
    <col min="8203" max="8203" width="17.140625" style="7" bestFit="1" customWidth="1"/>
    <col min="8204" max="8205" width="16.42578125" style="7" bestFit="1" customWidth="1"/>
    <col min="8206" max="8206" width="3.42578125" style="7" customWidth="1"/>
    <col min="8207" max="8339" width="9.7109375" style="7" customWidth="1"/>
    <col min="8340" max="8448" width="11.7109375" style="7"/>
    <col min="8449" max="8449" width="35.140625" style="7" customWidth="1"/>
    <col min="8450" max="8450" width="6.7109375" style="7" customWidth="1"/>
    <col min="8451" max="8451" width="9.85546875" style="7" bestFit="1" customWidth="1"/>
    <col min="8452" max="8452" width="5.7109375" style="7" customWidth="1"/>
    <col min="8453" max="8453" width="11.140625" style="7" customWidth="1"/>
    <col min="8454" max="8454" width="6.7109375" style="7" bestFit="1" customWidth="1"/>
    <col min="8455" max="8455" width="11.28515625" style="7" customWidth="1"/>
    <col min="8456" max="8456" width="9.85546875" style="7" bestFit="1" customWidth="1"/>
    <col min="8457" max="8457" width="13.7109375" style="7" bestFit="1" customWidth="1"/>
    <col min="8458" max="8458" width="19.85546875" style="7" bestFit="1" customWidth="1"/>
    <col min="8459" max="8459" width="17.140625" style="7" bestFit="1" customWidth="1"/>
    <col min="8460" max="8461" width="16.42578125" style="7" bestFit="1" customWidth="1"/>
    <col min="8462" max="8462" width="3.42578125" style="7" customWidth="1"/>
    <col min="8463" max="8595" width="9.7109375" style="7" customWidth="1"/>
    <col min="8596" max="8704" width="11.7109375" style="7"/>
    <col min="8705" max="8705" width="35.140625" style="7" customWidth="1"/>
    <col min="8706" max="8706" width="6.7109375" style="7" customWidth="1"/>
    <col min="8707" max="8707" width="9.85546875" style="7" bestFit="1" customWidth="1"/>
    <col min="8708" max="8708" width="5.7109375" style="7" customWidth="1"/>
    <col min="8709" max="8709" width="11.140625" style="7" customWidth="1"/>
    <col min="8710" max="8710" width="6.7109375" style="7" bestFit="1" customWidth="1"/>
    <col min="8711" max="8711" width="11.28515625" style="7" customWidth="1"/>
    <col min="8712" max="8712" width="9.85546875" style="7" bestFit="1" customWidth="1"/>
    <col min="8713" max="8713" width="13.7109375" style="7" bestFit="1" customWidth="1"/>
    <col min="8714" max="8714" width="19.85546875" style="7" bestFit="1" customWidth="1"/>
    <col min="8715" max="8715" width="17.140625" style="7" bestFit="1" customWidth="1"/>
    <col min="8716" max="8717" width="16.42578125" style="7" bestFit="1" customWidth="1"/>
    <col min="8718" max="8718" width="3.42578125" style="7" customWidth="1"/>
    <col min="8719" max="8851" width="9.7109375" style="7" customWidth="1"/>
    <col min="8852" max="8960" width="11.7109375" style="7"/>
    <col min="8961" max="8961" width="35.140625" style="7" customWidth="1"/>
    <col min="8962" max="8962" width="6.7109375" style="7" customWidth="1"/>
    <col min="8963" max="8963" width="9.85546875" style="7" bestFit="1" customWidth="1"/>
    <col min="8964" max="8964" width="5.7109375" style="7" customWidth="1"/>
    <col min="8965" max="8965" width="11.140625" style="7" customWidth="1"/>
    <col min="8966" max="8966" width="6.7109375" style="7" bestFit="1" customWidth="1"/>
    <col min="8967" max="8967" width="11.28515625" style="7" customWidth="1"/>
    <col min="8968" max="8968" width="9.85546875" style="7" bestFit="1" customWidth="1"/>
    <col min="8969" max="8969" width="13.7109375" style="7" bestFit="1" customWidth="1"/>
    <col min="8970" max="8970" width="19.85546875" style="7" bestFit="1" customWidth="1"/>
    <col min="8971" max="8971" width="17.140625" style="7" bestFit="1" customWidth="1"/>
    <col min="8972" max="8973" width="16.42578125" style="7" bestFit="1" customWidth="1"/>
    <col min="8974" max="8974" width="3.42578125" style="7" customWidth="1"/>
    <col min="8975" max="9107" width="9.7109375" style="7" customWidth="1"/>
    <col min="9108" max="9216" width="11.7109375" style="7"/>
    <col min="9217" max="9217" width="35.140625" style="7" customWidth="1"/>
    <col min="9218" max="9218" width="6.7109375" style="7" customWidth="1"/>
    <col min="9219" max="9219" width="9.85546875" style="7" bestFit="1" customWidth="1"/>
    <col min="9220" max="9220" width="5.7109375" style="7" customWidth="1"/>
    <col min="9221" max="9221" width="11.140625" style="7" customWidth="1"/>
    <col min="9222" max="9222" width="6.7109375" style="7" bestFit="1" customWidth="1"/>
    <col min="9223" max="9223" width="11.28515625" style="7" customWidth="1"/>
    <col min="9224" max="9224" width="9.85546875" style="7" bestFit="1" customWidth="1"/>
    <col min="9225" max="9225" width="13.7109375" style="7" bestFit="1" customWidth="1"/>
    <col min="9226" max="9226" width="19.85546875" style="7" bestFit="1" customWidth="1"/>
    <col min="9227" max="9227" width="17.140625" style="7" bestFit="1" customWidth="1"/>
    <col min="9228" max="9229" width="16.42578125" style="7" bestFit="1" customWidth="1"/>
    <col min="9230" max="9230" width="3.42578125" style="7" customWidth="1"/>
    <col min="9231" max="9363" width="9.7109375" style="7" customWidth="1"/>
    <col min="9364" max="9472" width="11.7109375" style="7"/>
    <col min="9473" max="9473" width="35.140625" style="7" customWidth="1"/>
    <col min="9474" max="9474" width="6.7109375" style="7" customWidth="1"/>
    <col min="9475" max="9475" width="9.85546875" style="7" bestFit="1" customWidth="1"/>
    <col min="9476" max="9476" width="5.7109375" style="7" customWidth="1"/>
    <col min="9477" max="9477" width="11.140625" style="7" customWidth="1"/>
    <col min="9478" max="9478" width="6.7109375" style="7" bestFit="1" customWidth="1"/>
    <col min="9479" max="9479" width="11.28515625" style="7" customWidth="1"/>
    <col min="9480" max="9480" width="9.85546875" style="7" bestFit="1" customWidth="1"/>
    <col min="9481" max="9481" width="13.7109375" style="7" bestFit="1" customWidth="1"/>
    <col min="9482" max="9482" width="19.85546875" style="7" bestFit="1" customWidth="1"/>
    <col min="9483" max="9483" width="17.140625" style="7" bestFit="1" customWidth="1"/>
    <col min="9484" max="9485" width="16.42578125" style="7" bestFit="1" customWidth="1"/>
    <col min="9486" max="9486" width="3.42578125" style="7" customWidth="1"/>
    <col min="9487" max="9619" width="9.7109375" style="7" customWidth="1"/>
    <col min="9620" max="9728" width="11.7109375" style="7"/>
    <col min="9729" max="9729" width="35.140625" style="7" customWidth="1"/>
    <col min="9730" max="9730" width="6.7109375" style="7" customWidth="1"/>
    <col min="9731" max="9731" width="9.85546875" style="7" bestFit="1" customWidth="1"/>
    <col min="9732" max="9732" width="5.7109375" style="7" customWidth="1"/>
    <col min="9733" max="9733" width="11.140625" style="7" customWidth="1"/>
    <col min="9734" max="9734" width="6.7109375" style="7" bestFit="1" customWidth="1"/>
    <col min="9735" max="9735" width="11.28515625" style="7" customWidth="1"/>
    <col min="9736" max="9736" width="9.85546875" style="7" bestFit="1" customWidth="1"/>
    <col min="9737" max="9737" width="13.7109375" style="7" bestFit="1" customWidth="1"/>
    <col min="9738" max="9738" width="19.85546875" style="7" bestFit="1" customWidth="1"/>
    <col min="9739" max="9739" width="17.140625" style="7" bestFit="1" customWidth="1"/>
    <col min="9740" max="9741" width="16.42578125" style="7" bestFit="1" customWidth="1"/>
    <col min="9742" max="9742" width="3.42578125" style="7" customWidth="1"/>
    <col min="9743" max="9875" width="9.7109375" style="7" customWidth="1"/>
    <col min="9876" max="9984" width="11.7109375" style="7"/>
    <col min="9985" max="9985" width="35.140625" style="7" customWidth="1"/>
    <col min="9986" max="9986" width="6.7109375" style="7" customWidth="1"/>
    <col min="9987" max="9987" width="9.85546875" style="7" bestFit="1" customWidth="1"/>
    <col min="9988" max="9988" width="5.7109375" style="7" customWidth="1"/>
    <col min="9989" max="9989" width="11.140625" style="7" customWidth="1"/>
    <col min="9990" max="9990" width="6.7109375" style="7" bestFit="1" customWidth="1"/>
    <col min="9991" max="9991" width="11.28515625" style="7" customWidth="1"/>
    <col min="9992" max="9992" width="9.85546875" style="7" bestFit="1" customWidth="1"/>
    <col min="9993" max="9993" width="13.7109375" style="7" bestFit="1" customWidth="1"/>
    <col min="9994" max="9994" width="19.85546875" style="7" bestFit="1" customWidth="1"/>
    <col min="9995" max="9995" width="17.140625" style="7" bestFit="1" customWidth="1"/>
    <col min="9996" max="9997" width="16.42578125" style="7" bestFit="1" customWidth="1"/>
    <col min="9998" max="9998" width="3.42578125" style="7" customWidth="1"/>
    <col min="9999" max="10131" width="9.7109375" style="7" customWidth="1"/>
    <col min="10132" max="10240" width="11.7109375" style="7"/>
    <col min="10241" max="10241" width="35.140625" style="7" customWidth="1"/>
    <col min="10242" max="10242" width="6.7109375" style="7" customWidth="1"/>
    <col min="10243" max="10243" width="9.85546875" style="7" bestFit="1" customWidth="1"/>
    <col min="10244" max="10244" width="5.7109375" style="7" customWidth="1"/>
    <col min="10245" max="10245" width="11.140625" style="7" customWidth="1"/>
    <col min="10246" max="10246" width="6.7109375" style="7" bestFit="1" customWidth="1"/>
    <col min="10247" max="10247" width="11.28515625" style="7" customWidth="1"/>
    <col min="10248" max="10248" width="9.85546875" style="7" bestFit="1" customWidth="1"/>
    <col min="10249" max="10249" width="13.7109375" style="7" bestFit="1" customWidth="1"/>
    <col min="10250" max="10250" width="19.85546875" style="7" bestFit="1" customWidth="1"/>
    <col min="10251" max="10251" width="17.140625" style="7" bestFit="1" customWidth="1"/>
    <col min="10252" max="10253" width="16.42578125" style="7" bestFit="1" customWidth="1"/>
    <col min="10254" max="10254" width="3.42578125" style="7" customWidth="1"/>
    <col min="10255" max="10387" width="9.7109375" style="7" customWidth="1"/>
    <col min="10388" max="10496" width="11.7109375" style="7"/>
    <col min="10497" max="10497" width="35.140625" style="7" customWidth="1"/>
    <col min="10498" max="10498" width="6.7109375" style="7" customWidth="1"/>
    <col min="10499" max="10499" width="9.85546875" style="7" bestFit="1" customWidth="1"/>
    <col min="10500" max="10500" width="5.7109375" style="7" customWidth="1"/>
    <col min="10501" max="10501" width="11.140625" style="7" customWidth="1"/>
    <col min="10502" max="10502" width="6.7109375" style="7" bestFit="1" customWidth="1"/>
    <col min="10503" max="10503" width="11.28515625" style="7" customWidth="1"/>
    <col min="10504" max="10504" width="9.85546875" style="7" bestFit="1" customWidth="1"/>
    <col min="10505" max="10505" width="13.7109375" style="7" bestFit="1" customWidth="1"/>
    <col min="10506" max="10506" width="19.85546875" style="7" bestFit="1" customWidth="1"/>
    <col min="10507" max="10507" width="17.140625" style="7" bestFit="1" customWidth="1"/>
    <col min="10508" max="10509" width="16.42578125" style="7" bestFit="1" customWidth="1"/>
    <col min="10510" max="10510" width="3.42578125" style="7" customWidth="1"/>
    <col min="10511" max="10643" width="9.7109375" style="7" customWidth="1"/>
    <col min="10644" max="10752" width="11.7109375" style="7"/>
    <col min="10753" max="10753" width="35.140625" style="7" customWidth="1"/>
    <col min="10754" max="10754" width="6.7109375" style="7" customWidth="1"/>
    <col min="10755" max="10755" width="9.85546875" style="7" bestFit="1" customWidth="1"/>
    <col min="10756" max="10756" width="5.7109375" style="7" customWidth="1"/>
    <col min="10757" max="10757" width="11.140625" style="7" customWidth="1"/>
    <col min="10758" max="10758" width="6.7109375" style="7" bestFit="1" customWidth="1"/>
    <col min="10759" max="10759" width="11.28515625" style="7" customWidth="1"/>
    <col min="10760" max="10760" width="9.85546875" style="7" bestFit="1" customWidth="1"/>
    <col min="10761" max="10761" width="13.7109375" style="7" bestFit="1" customWidth="1"/>
    <col min="10762" max="10762" width="19.85546875" style="7" bestFit="1" customWidth="1"/>
    <col min="10763" max="10763" width="17.140625" style="7" bestFit="1" customWidth="1"/>
    <col min="10764" max="10765" width="16.42578125" style="7" bestFit="1" customWidth="1"/>
    <col min="10766" max="10766" width="3.42578125" style="7" customWidth="1"/>
    <col min="10767" max="10899" width="9.7109375" style="7" customWidth="1"/>
    <col min="10900" max="11008" width="11.7109375" style="7"/>
    <col min="11009" max="11009" width="35.140625" style="7" customWidth="1"/>
    <col min="11010" max="11010" width="6.7109375" style="7" customWidth="1"/>
    <col min="11011" max="11011" width="9.85546875" style="7" bestFit="1" customWidth="1"/>
    <col min="11012" max="11012" width="5.7109375" style="7" customWidth="1"/>
    <col min="11013" max="11013" width="11.140625" style="7" customWidth="1"/>
    <col min="11014" max="11014" width="6.7109375" style="7" bestFit="1" customWidth="1"/>
    <col min="11015" max="11015" width="11.28515625" style="7" customWidth="1"/>
    <col min="11016" max="11016" width="9.85546875" style="7" bestFit="1" customWidth="1"/>
    <col min="11017" max="11017" width="13.7109375" style="7" bestFit="1" customWidth="1"/>
    <col min="11018" max="11018" width="19.85546875" style="7" bestFit="1" customWidth="1"/>
    <col min="11019" max="11019" width="17.140625" style="7" bestFit="1" customWidth="1"/>
    <col min="11020" max="11021" width="16.42578125" style="7" bestFit="1" customWidth="1"/>
    <col min="11022" max="11022" width="3.42578125" style="7" customWidth="1"/>
    <col min="11023" max="11155" width="9.7109375" style="7" customWidth="1"/>
    <col min="11156" max="11264" width="11.7109375" style="7"/>
    <col min="11265" max="11265" width="35.140625" style="7" customWidth="1"/>
    <col min="11266" max="11266" width="6.7109375" style="7" customWidth="1"/>
    <col min="11267" max="11267" width="9.85546875" style="7" bestFit="1" customWidth="1"/>
    <col min="11268" max="11268" width="5.7109375" style="7" customWidth="1"/>
    <col min="11269" max="11269" width="11.140625" style="7" customWidth="1"/>
    <col min="11270" max="11270" width="6.7109375" style="7" bestFit="1" customWidth="1"/>
    <col min="11271" max="11271" width="11.28515625" style="7" customWidth="1"/>
    <col min="11272" max="11272" width="9.85546875" style="7" bestFit="1" customWidth="1"/>
    <col min="11273" max="11273" width="13.7109375" style="7" bestFit="1" customWidth="1"/>
    <col min="11274" max="11274" width="19.85546875" style="7" bestFit="1" customWidth="1"/>
    <col min="11275" max="11275" width="17.140625" style="7" bestFit="1" customWidth="1"/>
    <col min="11276" max="11277" width="16.42578125" style="7" bestFit="1" customWidth="1"/>
    <col min="11278" max="11278" width="3.42578125" style="7" customWidth="1"/>
    <col min="11279" max="11411" width="9.7109375" style="7" customWidth="1"/>
    <col min="11412" max="11520" width="11.7109375" style="7"/>
    <col min="11521" max="11521" width="35.140625" style="7" customWidth="1"/>
    <col min="11522" max="11522" width="6.7109375" style="7" customWidth="1"/>
    <col min="11523" max="11523" width="9.85546875" style="7" bestFit="1" customWidth="1"/>
    <col min="11524" max="11524" width="5.7109375" style="7" customWidth="1"/>
    <col min="11525" max="11525" width="11.140625" style="7" customWidth="1"/>
    <col min="11526" max="11526" width="6.7109375" style="7" bestFit="1" customWidth="1"/>
    <col min="11527" max="11527" width="11.28515625" style="7" customWidth="1"/>
    <col min="11528" max="11528" width="9.85546875" style="7" bestFit="1" customWidth="1"/>
    <col min="11529" max="11529" width="13.7109375" style="7" bestFit="1" customWidth="1"/>
    <col min="11530" max="11530" width="19.85546875" style="7" bestFit="1" customWidth="1"/>
    <col min="11531" max="11531" width="17.140625" style="7" bestFit="1" customWidth="1"/>
    <col min="11532" max="11533" width="16.42578125" style="7" bestFit="1" customWidth="1"/>
    <col min="11534" max="11534" width="3.42578125" style="7" customWidth="1"/>
    <col min="11535" max="11667" width="9.7109375" style="7" customWidth="1"/>
    <col min="11668" max="11776" width="11.7109375" style="7"/>
    <col min="11777" max="11777" width="35.140625" style="7" customWidth="1"/>
    <col min="11778" max="11778" width="6.7109375" style="7" customWidth="1"/>
    <col min="11779" max="11779" width="9.85546875" style="7" bestFit="1" customWidth="1"/>
    <col min="11780" max="11780" width="5.7109375" style="7" customWidth="1"/>
    <col min="11781" max="11781" width="11.140625" style="7" customWidth="1"/>
    <col min="11782" max="11782" width="6.7109375" style="7" bestFit="1" customWidth="1"/>
    <col min="11783" max="11783" width="11.28515625" style="7" customWidth="1"/>
    <col min="11784" max="11784" width="9.85546875" style="7" bestFit="1" customWidth="1"/>
    <col min="11785" max="11785" width="13.7109375" style="7" bestFit="1" customWidth="1"/>
    <col min="11786" max="11786" width="19.85546875" style="7" bestFit="1" customWidth="1"/>
    <col min="11787" max="11787" width="17.140625" style="7" bestFit="1" customWidth="1"/>
    <col min="11788" max="11789" width="16.42578125" style="7" bestFit="1" customWidth="1"/>
    <col min="11790" max="11790" width="3.42578125" style="7" customWidth="1"/>
    <col min="11791" max="11923" width="9.7109375" style="7" customWidth="1"/>
    <col min="11924" max="12032" width="11.7109375" style="7"/>
    <col min="12033" max="12033" width="35.140625" style="7" customWidth="1"/>
    <col min="12034" max="12034" width="6.7109375" style="7" customWidth="1"/>
    <col min="12035" max="12035" width="9.85546875" style="7" bestFit="1" customWidth="1"/>
    <col min="12036" max="12036" width="5.7109375" style="7" customWidth="1"/>
    <col min="12037" max="12037" width="11.140625" style="7" customWidth="1"/>
    <col min="12038" max="12038" width="6.7109375" style="7" bestFit="1" customWidth="1"/>
    <col min="12039" max="12039" width="11.28515625" style="7" customWidth="1"/>
    <col min="12040" max="12040" width="9.85546875" style="7" bestFit="1" customWidth="1"/>
    <col min="12041" max="12041" width="13.7109375" style="7" bestFit="1" customWidth="1"/>
    <col min="12042" max="12042" width="19.85546875" style="7" bestFit="1" customWidth="1"/>
    <col min="12043" max="12043" width="17.140625" style="7" bestFit="1" customWidth="1"/>
    <col min="12044" max="12045" width="16.42578125" style="7" bestFit="1" customWidth="1"/>
    <col min="12046" max="12046" width="3.42578125" style="7" customWidth="1"/>
    <col min="12047" max="12179" width="9.7109375" style="7" customWidth="1"/>
    <col min="12180" max="12288" width="11.7109375" style="7"/>
    <col min="12289" max="12289" width="35.140625" style="7" customWidth="1"/>
    <col min="12290" max="12290" width="6.7109375" style="7" customWidth="1"/>
    <col min="12291" max="12291" width="9.85546875" style="7" bestFit="1" customWidth="1"/>
    <col min="12292" max="12292" width="5.7109375" style="7" customWidth="1"/>
    <col min="12293" max="12293" width="11.140625" style="7" customWidth="1"/>
    <col min="12294" max="12294" width="6.7109375" style="7" bestFit="1" customWidth="1"/>
    <col min="12295" max="12295" width="11.28515625" style="7" customWidth="1"/>
    <col min="12296" max="12296" width="9.85546875" style="7" bestFit="1" customWidth="1"/>
    <col min="12297" max="12297" width="13.7109375" style="7" bestFit="1" customWidth="1"/>
    <col min="12298" max="12298" width="19.85546875" style="7" bestFit="1" customWidth="1"/>
    <col min="12299" max="12299" width="17.140625" style="7" bestFit="1" customWidth="1"/>
    <col min="12300" max="12301" width="16.42578125" style="7" bestFit="1" customWidth="1"/>
    <col min="12302" max="12302" width="3.42578125" style="7" customWidth="1"/>
    <col min="12303" max="12435" width="9.7109375" style="7" customWidth="1"/>
    <col min="12436" max="12544" width="11.7109375" style="7"/>
    <col min="12545" max="12545" width="35.140625" style="7" customWidth="1"/>
    <col min="12546" max="12546" width="6.7109375" style="7" customWidth="1"/>
    <col min="12547" max="12547" width="9.85546875" style="7" bestFit="1" customWidth="1"/>
    <col min="12548" max="12548" width="5.7109375" style="7" customWidth="1"/>
    <col min="12549" max="12549" width="11.140625" style="7" customWidth="1"/>
    <col min="12550" max="12550" width="6.7109375" style="7" bestFit="1" customWidth="1"/>
    <col min="12551" max="12551" width="11.28515625" style="7" customWidth="1"/>
    <col min="12552" max="12552" width="9.85546875" style="7" bestFit="1" customWidth="1"/>
    <col min="12553" max="12553" width="13.7109375" style="7" bestFit="1" customWidth="1"/>
    <col min="12554" max="12554" width="19.85546875" style="7" bestFit="1" customWidth="1"/>
    <col min="12555" max="12555" width="17.140625" style="7" bestFit="1" customWidth="1"/>
    <col min="12556" max="12557" width="16.42578125" style="7" bestFit="1" customWidth="1"/>
    <col min="12558" max="12558" width="3.42578125" style="7" customWidth="1"/>
    <col min="12559" max="12691" width="9.7109375" style="7" customWidth="1"/>
    <col min="12692" max="12800" width="11.7109375" style="7"/>
    <col min="12801" max="12801" width="35.140625" style="7" customWidth="1"/>
    <col min="12802" max="12802" width="6.7109375" style="7" customWidth="1"/>
    <col min="12803" max="12803" width="9.85546875" style="7" bestFit="1" customWidth="1"/>
    <col min="12804" max="12804" width="5.7109375" style="7" customWidth="1"/>
    <col min="12805" max="12805" width="11.140625" style="7" customWidth="1"/>
    <col min="12806" max="12806" width="6.7109375" style="7" bestFit="1" customWidth="1"/>
    <col min="12807" max="12807" width="11.28515625" style="7" customWidth="1"/>
    <col min="12808" max="12808" width="9.85546875" style="7" bestFit="1" customWidth="1"/>
    <col min="12809" max="12809" width="13.7109375" style="7" bestFit="1" customWidth="1"/>
    <col min="12810" max="12810" width="19.85546875" style="7" bestFit="1" customWidth="1"/>
    <col min="12811" max="12811" width="17.140625" style="7" bestFit="1" customWidth="1"/>
    <col min="12812" max="12813" width="16.42578125" style="7" bestFit="1" customWidth="1"/>
    <col min="12814" max="12814" width="3.42578125" style="7" customWidth="1"/>
    <col min="12815" max="12947" width="9.7109375" style="7" customWidth="1"/>
    <col min="12948" max="13056" width="11.7109375" style="7"/>
    <col min="13057" max="13057" width="35.140625" style="7" customWidth="1"/>
    <col min="13058" max="13058" width="6.7109375" style="7" customWidth="1"/>
    <col min="13059" max="13059" width="9.85546875" style="7" bestFit="1" customWidth="1"/>
    <col min="13060" max="13060" width="5.7109375" style="7" customWidth="1"/>
    <col min="13061" max="13061" width="11.140625" style="7" customWidth="1"/>
    <col min="13062" max="13062" width="6.7109375" style="7" bestFit="1" customWidth="1"/>
    <col min="13063" max="13063" width="11.28515625" style="7" customWidth="1"/>
    <col min="13064" max="13064" width="9.85546875" style="7" bestFit="1" customWidth="1"/>
    <col min="13065" max="13065" width="13.7109375" style="7" bestFit="1" customWidth="1"/>
    <col min="13066" max="13066" width="19.85546875" style="7" bestFit="1" customWidth="1"/>
    <col min="13067" max="13067" width="17.140625" style="7" bestFit="1" customWidth="1"/>
    <col min="13068" max="13069" width="16.42578125" style="7" bestFit="1" customWidth="1"/>
    <col min="13070" max="13070" width="3.42578125" style="7" customWidth="1"/>
    <col min="13071" max="13203" width="9.7109375" style="7" customWidth="1"/>
    <col min="13204" max="13312" width="11.7109375" style="7"/>
    <col min="13313" max="13313" width="35.140625" style="7" customWidth="1"/>
    <col min="13314" max="13314" width="6.7109375" style="7" customWidth="1"/>
    <col min="13315" max="13315" width="9.85546875" style="7" bestFit="1" customWidth="1"/>
    <col min="13316" max="13316" width="5.7109375" style="7" customWidth="1"/>
    <col min="13317" max="13317" width="11.140625" style="7" customWidth="1"/>
    <col min="13318" max="13318" width="6.7109375" style="7" bestFit="1" customWidth="1"/>
    <col min="13319" max="13319" width="11.28515625" style="7" customWidth="1"/>
    <col min="13320" max="13320" width="9.85546875" style="7" bestFit="1" customWidth="1"/>
    <col min="13321" max="13321" width="13.7109375" style="7" bestFit="1" customWidth="1"/>
    <col min="13322" max="13322" width="19.85546875" style="7" bestFit="1" customWidth="1"/>
    <col min="13323" max="13323" width="17.140625" style="7" bestFit="1" customWidth="1"/>
    <col min="13324" max="13325" width="16.42578125" style="7" bestFit="1" customWidth="1"/>
    <col min="13326" max="13326" width="3.42578125" style="7" customWidth="1"/>
    <col min="13327" max="13459" width="9.7109375" style="7" customWidth="1"/>
    <col min="13460" max="13568" width="11.7109375" style="7"/>
    <col min="13569" max="13569" width="35.140625" style="7" customWidth="1"/>
    <col min="13570" max="13570" width="6.7109375" style="7" customWidth="1"/>
    <col min="13571" max="13571" width="9.85546875" style="7" bestFit="1" customWidth="1"/>
    <col min="13572" max="13572" width="5.7109375" style="7" customWidth="1"/>
    <col min="13573" max="13573" width="11.140625" style="7" customWidth="1"/>
    <col min="13574" max="13574" width="6.7109375" style="7" bestFit="1" customWidth="1"/>
    <col min="13575" max="13575" width="11.28515625" style="7" customWidth="1"/>
    <col min="13576" max="13576" width="9.85546875" style="7" bestFit="1" customWidth="1"/>
    <col min="13577" max="13577" width="13.7109375" style="7" bestFit="1" customWidth="1"/>
    <col min="13578" max="13578" width="19.85546875" style="7" bestFit="1" customWidth="1"/>
    <col min="13579" max="13579" width="17.140625" style="7" bestFit="1" customWidth="1"/>
    <col min="13580" max="13581" width="16.42578125" style="7" bestFit="1" customWidth="1"/>
    <col min="13582" max="13582" width="3.42578125" style="7" customWidth="1"/>
    <col min="13583" max="13715" width="9.7109375" style="7" customWidth="1"/>
    <col min="13716" max="13824" width="11.7109375" style="7"/>
    <col min="13825" max="13825" width="35.140625" style="7" customWidth="1"/>
    <col min="13826" max="13826" width="6.7109375" style="7" customWidth="1"/>
    <col min="13827" max="13827" width="9.85546875" style="7" bestFit="1" customWidth="1"/>
    <col min="13828" max="13828" width="5.7109375" style="7" customWidth="1"/>
    <col min="13829" max="13829" width="11.140625" style="7" customWidth="1"/>
    <col min="13830" max="13830" width="6.7109375" style="7" bestFit="1" customWidth="1"/>
    <col min="13831" max="13831" width="11.28515625" style="7" customWidth="1"/>
    <col min="13832" max="13832" width="9.85546875" style="7" bestFit="1" customWidth="1"/>
    <col min="13833" max="13833" width="13.7109375" style="7" bestFit="1" customWidth="1"/>
    <col min="13834" max="13834" width="19.85546875" style="7" bestFit="1" customWidth="1"/>
    <col min="13835" max="13835" width="17.140625" style="7" bestFit="1" customWidth="1"/>
    <col min="13836" max="13837" width="16.42578125" style="7" bestFit="1" customWidth="1"/>
    <col min="13838" max="13838" width="3.42578125" style="7" customWidth="1"/>
    <col min="13839" max="13971" width="9.7109375" style="7" customWidth="1"/>
    <col min="13972" max="14080" width="11.7109375" style="7"/>
    <col min="14081" max="14081" width="35.140625" style="7" customWidth="1"/>
    <col min="14082" max="14082" width="6.7109375" style="7" customWidth="1"/>
    <col min="14083" max="14083" width="9.85546875" style="7" bestFit="1" customWidth="1"/>
    <col min="14084" max="14084" width="5.7109375" style="7" customWidth="1"/>
    <col min="14085" max="14085" width="11.140625" style="7" customWidth="1"/>
    <col min="14086" max="14086" width="6.7109375" style="7" bestFit="1" customWidth="1"/>
    <col min="14087" max="14087" width="11.28515625" style="7" customWidth="1"/>
    <col min="14088" max="14088" width="9.85546875" style="7" bestFit="1" customWidth="1"/>
    <col min="14089" max="14089" width="13.7109375" style="7" bestFit="1" customWidth="1"/>
    <col min="14090" max="14090" width="19.85546875" style="7" bestFit="1" customWidth="1"/>
    <col min="14091" max="14091" width="17.140625" style="7" bestFit="1" customWidth="1"/>
    <col min="14092" max="14093" width="16.42578125" style="7" bestFit="1" customWidth="1"/>
    <col min="14094" max="14094" width="3.42578125" style="7" customWidth="1"/>
    <col min="14095" max="14227" width="9.7109375" style="7" customWidth="1"/>
    <col min="14228" max="14336" width="11.7109375" style="7"/>
    <col min="14337" max="14337" width="35.140625" style="7" customWidth="1"/>
    <col min="14338" max="14338" width="6.7109375" style="7" customWidth="1"/>
    <col min="14339" max="14339" width="9.85546875" style="7" bestFit="1" customWidth="1"/>
    <col min="14340" max="14340" width="5.7109375" style="7" customWidth="1"/>
    <col min="14341" max="14341" width="11.140625" style="7" customWidth="1"/>
    <col min="14342" max="14342" width="6.7109375" style="7" bestFit="1" customWidth="1"/>
    <col min="14343" max="14343" width="11.28515625" style="7" customWidth="1"/>
    <col min="14344" max="14344" width="9.85546875" style="7" bestFit="1" customWidth="1"/>
    <col min="14345" max="14345" width="13.7109375" style="7" bestFit="1" customWidth="1"/>
    <col min="14346" max="14346" width="19.85546875" style="7" bestFit="1" customWidth="1"/>
    <col min="14347" max="14347" width="17.140625" style="7" bestFit="1" customWidth="1"/>
    <col min="14348" max="14349" width="16.42578125" style="7" bestFit="1" customWidth="1"/>
    <col min="14350" max="14350" width="3.42578125" style="7" customWidth="1"/>
    <col min="14351" max="14483" width="9.7109375" style="7" customWidth="1"/>
    <col min="14484" max="14592" width="11.7109375" style="7"/>
    <col min="14593" max="14593" width="35.140625" style="7" customWidth="1"/>
    <col min="14594" max="14594" width="6.7109375" style="7" customWidth="1"/>
    <col min="14595" max="14595" width="9.85546875" style="7" bestFit="1" customWidth="1"/>
    <col min="14596" max="14596" width="5.7109375" style="7" customWidth="1"/>
    <col min="14597" max="14597" width="11.140625" style="7" customWidth="1"/>
    <col min="14598" max="14598" width="6.7109375" style="7" bestFit="1" customWidth="1"/>
    <col min="14599" max="14599" width="11.28515625" style="7" customWidth="1"/>
    <col min="14600" max="14600" width="9.85546875" style="7" bestFit="1" customWidth="1"/>
    <col min="14601" max="14601" width="13.7109375" style="7" bestFit="1" customWidth="1"/>
    <col min="14602" max="14602" width="19.85546875" style="7" bestFit="1" customWidth="1"/>
    <col min="14603" max="14603" width="17.140625" style="7" bestFit="1" customWidth="1"/>
    <col min="14604" max="14605" width="16.42578125" style="7" bestFit="1" customWidth="1"/>
    <col min="14606" max="14606" width="3.42578125" style="7" customWidth="1"/>
    <col min="14607" max="14739" width="9.7109375" style="7" customWidth="1"/>
    <col min="14740" max="14848" width="11.7109375" style="7"/>
    <col min="14849" max="14849" width="35.140625" style="7" customWidth="1"/>
    <col min="14850" max="14850" width="6.7109375" style="7" customWidth="1"/>
    <col min="14851" max="14851" width="9.85546875" style="7" bestFit="1" customWidth="1"/>
    <col min="14852" max="14852" width="5.7109375" style="7" customWidth="1"/>
    <col min="14853" max="14853" width="11.140625" style="7" customWidth="1"/>
    <col min="14854" max="14854" width="6.7109375" style="7" bestFit="1" customWidth="1"/>
    <col min="14855" max="14855" width="11.28515625" style="7" customWidth="1"/>
    <col min="14856" max="14856" width="9.85546875" style="7" bestFit="1" customWidth="1"/>
    <col min="14857" max="14857" width="13.7109375" style="7" bestFit="1" customWidth="1"/>
    <col min="14858" max="14858" width="19.85546875" style="7" bestFit="1" customWidth="1"/>
    <col min="14859" max="14859" width="17.140625" style="7" bestFit="1" customWidth="1"/>
    <col min="14860" max="14861" width="16.42578125" style="7" bestFit="1" customWidth="1"/>
    <col min="14862" max="14862" width="3.42578125" style="7" customWidth="1"/>
    <col min="14863" max="14995" width="9.7109375" style="7" customWidth="1"/>
    <col min="14996" max="15104" width="11.7109375" style="7"/>
    <col min="15105" max="15105" width="35.140625" style="7" customWidth="1"/>
    <col min="15106" max="15106" width="6.7109375" style="7" customWidth="1"/>
    <col min="15107" max="15107" width="9.85546875" style="7" bestFit="1" customWidth="1"/>
    <col min="15108" max="15108" width="5.7109375" style="7" customWidth="1"/>
    <col min="15109" max="15109" width="11.140625" style="7" customWidth="1"/>
    <col min="15110" max="15110" width="6.7109375" style="7" bestFit="1" customWidth="1"/>
    <col min="15111" max="15111" width="11.28515625" style="7" customWidth="1"/>
    <col min="15112" max="15112" width="9.85546875" style="7" bestFit="1" customWidth="1"/>
    <col min="15113" max="15113" width="13.7109375" style="7" bestFit="1" customWidth="1"/>
    <col min="15114" max="15114" width="19.85546875" style="7" bestFit="1" customWidth="1"/>
    <col min="15115" max="15115" width="17.140625" style="7" bestFit="1" customWidth="1"/>
    <col min="15116" max="15117" width="16.42578125" style="7" bestFit="1" customWidth="1"/>
    <col min="15118" max="15118" width="3.42578125" style="7" customWidth="1"/>
    <col min="15119" max="15251" width="9.7109375" style="7" customWidth="1"/>
    <col min="15252" max="15360" width="11.7109375" style="7"/>
    <col min="15361" max="15361" width="35.140625" style="7" customWidth="1"/>
    <col min="15362" max="15362" width="6.7109375" style="7" customWidth="1"/>
    <col min="15363" max="15363" width="9.85546875" style="7" bestFit="1" customWidth="1"/>
    <col min="15364" max="15364" width="5.7109375" style="7" customWidth="1"/>
    <col min="15365" max="15365" width="11.140625" style="7" customWidth="1"/>
    <col min="15366" max="15366" width="6.7109375" style="7" bestFit="1" customWidth="1"/>
    <col min="15367" max="15367" width="11.28515625" style="7" customWidth="1"/>
    <col min="15368" max="15368" width="9.85546875" style="7" bestFit="1" customWidth="1"/>
    <col min="15369" max="15369" width="13.7109375" style="7" bestFit="1" customWidth="1"/>
    <col min="15370" max="15370" width="19.85546875" style="7" bestFit="1" customWidth="1"/>
    <col min="15371" max="15371" width="17.140625" style="7" bestFit="1" customWidth="1"/>
    <col min="15372" max="15373" width="16.42578125" style="7" bestFit="1" customWidth="1"/>
    <col min="15374" max="15374" width="3.42578125" style="7" customWidth="1"/>
    <col min="15375" max="15507" width="9.7109375" style="7" customWidth="1"/>
    <col min="15508" max="15616" width="11.7109375" style="7"/>
    <col min="15617" max="15617" width="35.140625" style="7" customWidth="1"/>
    <col min="15618" max="15618" width="6.7109375" style="7" customWidth="1"/>
    <col min="15619" max="15619" width="9.85546875" style="7" bestFit="1" customWidth="1"/>
    <col min="15620" max="15620" width="5.7109375" style="7" customWidth="1"/>
    <col min="15621" max="15621" width="11.140625" style="7" customWidth="1"/>
    <col min="15622" max="15622" width="6.7109375" style="7" bestFit="1" customWidth="1"/>
    <col min="15623" max="15623" width="11.28515625" style="7" customWidth="1"/>
    <col min="15624" max="15624" width="9.85546875" style="7" bestFit="1" customWidth="1"/>
    <col min="15625" max="15625" width="13.7109375" style="7" bestFit="1" customWidth="1"/>
    <col min="15626" max="15626" width="19.85546875" style="7" bestFit="1" customWidth="1"/>
    <col min="15627" max="15627" width="17.140625" style="7" bestFit="1" customWidth="1"/>
    <col min="15628" max="15629" width="16.42578125" style="7" bestFit="1" customWidth="1"/>
    <col min="15630" max="15630" width="3.42578125" style="7" customWidth="1"/>
    <col min="15631" max="15763" width="9.7109375" style="7" customWidth="1"/>
    <col min="15764" max="15872" width="11.7109375" style="7"/>
    <col min="15873" max="15873" width="35.140625" style="7" customWidth="1"/>
    <col min="15874" max="15874" width="6.7109375" style="7" customWidth="1"/>
    <col min="15875" max="15875" width="9.85546875" style="7" bestFit="1" customWidth="1"/>
    <col min="15876" max="15876" width="5.7109375" style="7" customWidth="1"/>
    <col min="15877" max="15877" width="11.140625" style="7" customWidth="1"/>
    <col min="15878" max="15878" width="6.7109375" style="7" bestFit="1" customWidth="1"/>
    <col min="15879" max="15879" width="11.28515625" style="7" customWidth="1"/>
    <col min="15880" max="15880" width="9.85546875" style="7" bestFit="1" customWidth="1"/>
    <col min="15881" max="15881" width="13.7109375" style="7" bestFit="1" customWidth="1"/>
    <col min="15882" max="15882" width="19.85546875" style="7" bestFit="1" customWidth="1"/>
    <col min="15883" max="15883" width="17.140625" style="7" bestFit="1" customWidth="1"/>
    <col min="15884" max="15885" width="16.42578125" style="7" bestFit="1" customWidth="1"/>
    <col min="15886" max="15886" width="3.42578125" style="7" customWidth="1"/>
    <col min="15887" max="16019" width="9.7109375" style="7" customWidth="1"/>
    <col min="16020" max="16128" width="11.7109375" style="7"/>
    <col min="16129" max="16129" width="35.140625" style="7" customWidth="1"/>
    <col min="16130" max="16130" width="6.7109375" style="7" customWidth="1"/>
    <col min="16131" max="16131" width="9.85546875" style="7" bestFit="1" customWidth="1"/>
    <col min="16132" max="16132" width="5.7109375" style="7" customWidth="1"/>
    <col min="16133" max="16133" width="11.140625" style="7" customWidth="1"/>
    <col min="16134" max="16134" width="6.7109375" style="7" bestFit="1" customWidth="1"/>
    <col min="16135" max="16135" width="11.28515625" style="7" customWidth="1"/>
    <col min="16136" max="16136" width="9.85546875" style="7" bestFit="1" customWidth="1"/>
    <col min="16137" max="16137" width="13.7109375" style="7" bestFit="1" customWidth="1"/>
    <col min="16138" max="16138" width="19.85546875" style="7" bestFit="1" customWidth="1"/>
    <col min="16139" max="16139" width="17.140625" style="7" bestFit="1" customWidth="1"/>
    <col min="16140" max="16141" width="16.42578125" style="7" bestFit="1" customWidth="1"/>
    <col min="16142" max="16142" width="3.42578125" style="7" customWidth="1"/>
    <col min="16143" max="16275" width="9.7109375" style="7" customWidth="1"/>
    <col min="16276" max="16384" width="11.7109375" style="7"/>
  </cols>
  <sheetData>
    <row r="1" spans="1:14" ht="12.75" x14ac:dyDescent="0.2">
      <c r="A1" s="1" t="s">
        <v>0</v>
      </c>
      <c r="B1" s="2"/>
      <c r="D1" s="4"/>
      <c r="E1" s="5"/>
    </row>
    <row r="2" spans="1:14" ht="12.75" x14ac:dyDescent="0.2">
      <c r="A2" s="1" t="s">
        <v>1</v>
      </c>
      <c r="B2" s="2"/>
      <c r="D2" s="4"/>
      <c r="E2" s="5"/>
    </row>
    <row r="3" spans="1:14" ht="12.75" x14ac:dyDescent="0.2">
      <c r="A3" s="8" t="s">
        <v>660</v>
      </c>
      <c r="F3" s="6" t="s">
        <v>3</v>
      </c>
    </row>
    <row r="4" spans="1:14" x14ac:dyDescent="0.15">
      <c r="A4" s="10"/>
      <c r="B4" s="2"/>
      <c r="C4" s="2"/>
      <c r="D4" s="10"/>
      <c r="E4" s="11"/>
      <c r="F4" s="10" t="s">
        <v>3</v>
      </c>
      <c r="G4" s="10"/>
      <c r="H4" s="10"/>
      <c r="I4" s="10"/>
      <c r="J4" s="10"/>
      <c r="K4" s="10"/>
      <c r="L4" s="10"/>
      <c r="M4" s="10"/>
      <c r="N4" s="10"/>
    </row>
    <row r="5" spans="1:14" ht="12.75" customHeight="1" x14ac:dyDescent="0.2">
      <c r="A5" s="150" t="s">
        <v>4</v>
      </c>
      <c r="B5" s="152" t="s">
        <v>5</v>
      </c>
      <c r="C5" s="153"/>
      <c r="D5" s="13" t="s">
        <v>6</v>
      </c>
      <c r="E5" s="14"/>
      <c r="F5" s="15" t="s">
        <v>7</v>
      </c>
      <c r="G5" s="15" t="s">
        <v>8</v>
      </c>
      <c r="H5" s="15" t="s">
        <v>9</v>
      </c>
      <c r="I5" s="15" t="s">
        <v>10</v>
      </c>
      <c r="J5" s="15" t="s">
        <v>629</v>
      </c>
      <c r="K5" s="15" t="s">
        <v>12</v>
      </c>
      <c r="L5" s="15" t="s">
        <v>13</v>
      </c>
      <c r="M5" s="17" t="s">
        <v>14</v>
      </c>
      <c r="N5" s="18"/>
    </row>
    <row r="6" spans="1:14" ht="12.75" customHeight="1" x14ac:dyDescent="0.2">
      <c r="A6" s="151"/>
      <c r="B6" s="16"/>
      <c r="C6" s="16"/>
      <c r="D6" s="19"/>
      <c r="E6" s="20"/>
      <c r="F6" s="19"/>
      <c r="G6" s="16" t="s">
        <v>15</v>
      </c>
      <c r="H6" s="16" t="s">
        <v>16</v>
      </c>
      <c r="I6" s="21" t="s">
        <v>17</v>
      </c>
      <c r="J6" s="16" t="s">
        <v>28</v>
      </c>
      <c r="K6" s="16" t="s">
        <v>19</v>
      </c>
      <c r="L6" s="16" t="s">
        <v>20</v>
      </c>
      <c r="M6" s="22" t="s">
        <v>21</v>
      </c>
      <c r="N6" s="18"/>
    </row>
    <row r="7" spans="1:14" ht="12.75" customHeight="1" x14ac:dyDescent="0.2">
      <c r="A7" s="151"/>
      <c r="B7" s="16" t="s">
        <v>22</v>
      </c>
      <c r="C7" s="16" t="s">
        <v>23</v>
      </c>
      <c r="D7" s="23"/>
      <c r="E7" s="24" t="s">
        <v>24</v>
      </c>
      <c r="F7" s="19"/>
      <c r="G7" s="16" t="s">
        <v>25</v>
      </c>
      <c r="H7" s="16" t="s">
        <v>26</v>
      </c>
      <c r="I7" s="16" t="s">
        <v>27</v>
      </c>
      <c r="J7" s="16" t="s">
        <v>33</v>
      </c>
      <c r="K7" s="16" t="s">
        <v>29</v>
      </c>
      <c r="L7" s="16" t="s">
        <v>30</v>
      </c>
      <c r="M7" s="25"/>
      <c r="N7" s="18"/>
    </row>
    <row r="8" spans="1:14" ht="12.75" x14ac:dyDescent="0.2">
      <c r="A8" s="26" t="s">
        <v>661</v>
      </c>
      <c r="B8" s="27"/>
      <c r="C8" s="27">
        <v>18413.669999999998</v>
      </c>
      <c r="D8" s="28"/>
      <c r="E8" s="27"/>
      <c r="F8" s="27" t="s">
        <v>662</v>
      </c>
      <c r="G8" s="27">
        <v>525.96</v>
      </c>
      <c r="H8" s="29"/>
      <c r="I8" s="29"/>
      <c r="J8" s="82"/>
      <c r="K8" s="30" t="s">
        <v>34</v>
      </c>
      <c r="L8" s="29" t="s">
        <v>21</v>
      </c>
      <c r="M8" s="31"/>
      <c r="N8" s="18"/>
    </row>
    <row r="9" spans="1:14" x14ac:dyDescent="0.15">
      <c r="A9" s="10"/>
      <c r="B9" s="2"/>
      <c r="C9" s="2"/>
      <c r="D9" s="10"/>
      <c r="E9" s="11"/>
      <c r="F9" s="10"/>
      <c r="G9" s="2"/>
      <c r="H9" s="2"/>
      <c r="I9" s="2"/>
      <c r="J9" s="10"/>
      <c r="K9" s="10"/>
      <c r="L9" s="10"/>
      <c r="M9" s="10"/>
      <c r="N9" s="10"/>
    </row>
    <row r="10" spans="1:14" x14ac:dyDescent="0.15">
      <c r="A10" s="32" t="s">
        <v>35</v>
      </c>
      <c r="B10" s="33">
        <v>193</v>
      </c>
      <c r="C10" s="33" t="s">
        <v>36</v>
      </c>
      <c r="D10" s="33" t="s">
        <v>37</v>
      </c>
      <c r="E10" s="34">
        <v>163</v>
      </c>
      <c r="F10" s="35" t="s">
        <v>38</v>
      </c>
      <c r="G10" s="36">
        <v>6.5</v>
      </c>
      <c r="H10" s="33" t="s">
        <v>39</v>
      </c>
      <c r="I10" s="37">
        <v>11.5</v>
      </c>
      <c r="J10" s="38">
        <v>28512.758699999998</v>
      </c>
      <c r="K10" s="38">
        <v>525025</v>
      </c>
      <c r="L10" s="38">
        <v>11041</v>
      </c>
      <c r="M10" s="38">
        <v>536066</v>
      </c>
      <c r="N10" s="39"/>
    </row>
    <row r="11" spans="1:14" x14ac:dyDescent="0.15">
      <c r="A11" s="32" t="s">
        <v>35</v>
      </c>
      <c r="B11" s="33">
        <v>193</v>
      </c>
      <c r="C11" s="33" t="s">
        <v>36</v>
      </c>
      <c r="D11" s="33" t="s">
        <v>37</v>
      </c>
      <c r="E11" s="34">
        <v>139</v>
      </c>
      <c r="F11" s="35" t="s">
        <v>40</v>
      </c>
      <c r="G11" s="36">
        <v>6.3</v>
      </c>
      <c r="H11" s="33" t="s">
        <v>39</v>
      </c>
      <c r="I11" s="37">
        <v>24.5</v>
      </c>
      <c r="J11" s="38">
        <v>139000</v>
      </c>
      <c r="K11" s="38">
        <v>2559500</v>
      </c>
      <c r="L11" s="38">
        <v>52198</v>
      </c>
      <c r="M11" s="38">
        <v>2611698</v>
      </c>
      <c r="N11" s="39"/>
    </row>
    <row r="12" spans="1:14" x14ac:dyDescent="0.15">
      <c r="A12" s="32" t="s">
        <v>35</v>
      </c>
      <c r="B12" s="33">
        <v>199</v>
      </c>
      <c r="C12" s="33" t="s">
        <v>41</v>
      </c>
      <c r="D12" s="33" t="s">
        <v>37</v>
      </c>
      <c r="E12" s="34">
        <v>168</v>
      </c>
      <c r="F12" s="35" t="s">
        <v>42</v>
      </c>
      <c r="G12" s="36">
        <v>6.5</v>
      </c>
      <c r="H12" s="33" t="s">
        <v>39</v>
      </c>
      <c r="I12" s="37">
        <v>11.5</v>
      </c>
      <c r="J12" s="38">
        <v>38582.31</v>
      </c>
      <c r="K12" s="38">
        <v>710442</v>
      </c>
      <c r="L12" s="38">
        <v>14941</v>
      </c>
      <c r="M12" s="38">
        <v>725383</v>
      </c>
      <c r="N12" s="39"/>
    </row>
    <row r="13" spans="1:14" x14ac:dyDescent="0.15">
      <c r="A13" s="32" t="s">
        <v>35</v>
      </c>
      <c r="B13" s="33">
        <v>199</v>
      </c>
      <c r="C13" s="33" t="s">
        <v>41</v>
      </c>
      <c r="D13" s="33" t="s">
        <v>37</v>
      </c>
      <c r="E13" s="34">
        <v>143</v>
      </c>
      <c r="F13" s="35" t="s">
        <v>43</v>
      </c>
      <c r="G13" s="36">
        <v>6.3</v>
      </c>
      <c r="H13" s="33" t="s">
        <v>39</v>
      </c>
      <c r="I13" s="37">
        <v>24.5</v>
      </c>
      <c r="J13" s="38">
        <v>143000</v>
      </c>
      <c r="K13" s="38">
        <v>2633155</v>
      </c>
      <c r="L13" s="38">
        <v>53699</v>
      </c>
      <c r="M13" s="38">
        <v>2686854</v>
      </c>
      <c r="N13" s="39"/>
    </row>
    <row r="14" spans="1:14" x14ac:dyDescent="0.15">
      <c r="A14" s="32" t="s">
        <v>35</v>
      </c>
      <c r="B14" s="33">
        <v>202</v>
      </c>
      <c r="C14" s="33" t="s">
        <v>44</v>
      </c>
      <c r="D14" s="33" t="s">
        <v>37</v>
      </c>
      <c r="E14" s="34">
        <v>230</v>
      </c>
      <c r="F14" s="35" t="s">
        <v>45</v>
      </c>
      <c r="G14" s="36">
        <v>7.4</v>
      </c>
      <c r="H14" s="33" t="s">
        <v>39</v>
      </c>
      <c r="I14" s="37">
        <v>5</v>
      </c>
      <c r="J14" s="38">
        <v>0</v>
      </c>
      <c r="K14" s="38">
        <v>0</v>
      </c>
      <c r="L14" s="38"/>
      <c r="M14" s="38"/>
      <c r="N14" s="39"/>
    </row>
    <row r="15" spans="1:14" x14ac:dyDescent="0.15">
      <c r="A15" s="32" t="s">
        <v>46</v>
      </c>
      <c r="B15" s="33">
        <v>202</v>
      </c>
      <c r="C15" s="33" t="s">
        <v>44</v>
      </c>
      <c r="D15" s="33" t="s">
        <v>37</v>
      </c>
      <c r="E15" s="34">
        <v>317</v>
      </c>
      <c r="F15" s="35" t="s">
        <v>47</v>
      </c>
      <c r="G15" s="36">
        <v>7.4</v>
      </c>
      <c r="H15" s="33" t="s">
        <v>39</v>
      </c>
      <c r="I15" s="37">
        <v>20</v>
      </c>
      <c r="J15" s="38">
        <v>309128.48</v>
      </c>
      <c r="K15" s="38">
        <v>5692190</v>
      </c>
      <c r="L15" s="38">
        <v>144132</v>
      </c>
      <c r="M15" s="38">
        <v>5836322</v>
      </c>
      <c r="N15" s="39"/>
    </row>
    <row r="16" spans="1:14" x14ac:dyDescent="0.15">
      <c r="A16" s="32" t="s">
        <v>48</v>
      </c>
      <c r="B16" s="33">
        <v>211</v>
      </c>
      <c r="C16" s="33" t="s">
        <v>49</v>
      </c>
      <c r="D16" s="33" t="s">
        <v>37</v>
      </c>
      <c r="E16" s="34">
        <v>290</v>
      </c>
      <c r="F16" s="33" t="s">
        <v>50</v>
      </c>
      <c r="G16" s="36">
        <v>6.9</v>
      </c>
      <c r="H16" s="33" t="s">
        <v>39</v>
      </c>
      <c r="I16" s="37">
        <v>20</v>
      </c>
      <c r="J16" s="38">
        <v>160583.22</v>
      </c>
      <c r="K16" s="38">
        <v>2956926</v>
      </c>
      <c r="L16" s="38">
        <v>6035</v>
      </c>
      <c r="M16" s="38">
        <v>2962961</v>
      </c>
      <c r="N16" s="39"/>
    </row>
    <row r="17" spans="1:14" x14ac:dyDescent="0.15">
      <c r="A17" s="32" t="s">
        <v>48</v>
      </c>
      <c r="B17" s="33">
        <v>211</v>
      </c>
      <c r="C17" s="33" t="s">
        <v>49</v>
      </c>
      <c r="D17" s="33" t="s">
        <v>37</v>
      </c>
      <c r="E17" s="34">
        <v>128</v>
      </c>
      <c r="F17" s="33" t="s">
        <v>51</v>
      </c>
      <c r="G17" s="36">
        <v>6.9</v>
      </c>
      <c r="H17" s="33" t="s">
        <v>39</v>
      </c>
      <c r="I17" s="37">
        <v>20</v>
      </c>
      <c r="J17" s="38">
        <v>69584.97</v>
      </c>
      <c r="K17" s="38">
        <v>1281315</v>
      </c>
      <c r="L17" s="38">
        <v>2615</v>
      </c>
      <c r="M17" s="38">
        <v>1283930</v>
      </c>
      <c r="N17" s="39"/>
    </row>
    <row r="18" spans="1:14" x14ac:dyDescent="0.15">
      <c r="A18" s="32" t="s">
        <v>52</v>
      </c>
      <c r="B18" s="33">
        <v>211</v>
      </c>
      <c r="C18" s="33" t="s">
        <v>49</v>
      </c>
      <c r="D18" s="33" t="s">
        <v>37</v>
      </c>
      <c r="E18" s="34">
        <v>22</v>
      </c>
      <c r="F18" s="33" t="s">
        <v>53</v>
      </c>
      <c r="G18" s="36">
        <v>6.9</v>
      </c>
      <c r="H18" s="33" t="s">
        <v>39</v>
      </c>
      <c r="I18" s="37">
        <v>20</v>
      </c>
      <c r="J18" s="38">
        <v>37179.120000000003</v>
      </c>
      <c r="K18" s="38">
        <v>684604</v>
      </c>
      <c r="L18" s="38">
        <v>1397</v>
      </c>
      <c r="M18" s="38">
        <v>686001</v>
      </c>
      <c r="N18" s="39"/>
    </row>
    <row r="19" spans="1:14" x14ac:dyDescent="0.15">
      <c r="A19" s="32"/>
      <c r="B19" s="33"/>
      <c r="C19" s="33"/>
      <c r="D19" s="33"/>
      <c r="E19" s="34"/>
      <c r="F19" s="33"/>
      <c r="G19" s="36"/>
      <c r="H19" s="33"/>
      <c r="I19" s="37"/>
      <c r="J19" s="38"/>
      <c r="K19" s="38"/>
      <c r="L19" s="38"/>
      <c r="M19" s="38"/>
      <c r="N19" s="39"/>
    </row>
    <row r="20" spans="1:14" x14ac:dyDescent="0.15">
      <c r="A20" s="32" t="s">
        <v>48</v>
      </c>
      <c r="B20" s="33">
        <v>221</v>
      </c>
      <c r="C20" s="33" t="s">
        <v>54</v>
      </c>
      <c r="D20" s="33" t="s">
        <v>55</v>
      </c>
      <c r="E20" s="34">
        <v>330</v>
      </c>
      <c r="F20" s="33" t="s">
        <v>56</v>
      </c>
      <c r="G20" s="36">
        <v>7.4</v>
      </c>
      <c r="H20" s="33" t="s">
        <v>57</v>
      </c>
      <c r="I20" s="37">
        <v>20</v>
      </c>
      <c r="J20" s="38">
        <v>255000</v>
      </c>
      <c r="K20" s="38">
        <v>4695486</v>
      </c>
      <c r="L20" s="38">
        <v>10254</v>
      </c>
      <c r="M20" s="38">
        <v>4705740</v>
      </c>
      <c r="N20" s="39"/>
    </row>
    <row r="21" spans="1:14" x14ac:dyDescent="0.15">
      <c r="A21" s="32" t="s">
        <v>48</v>
      </c>
      <c r="B21" s="33">
        <v>221</v>
      </c>
      <c r="C21" s="33" t="s">
        <v>54</v>
      </c>
      <c r="D21" s="33" t="s">
        <v>55</v>
      </c>
      <c r="E21" s="34">
        <v>43</v>
      </c>
      <c r="F21" s="33" t="s">
        <v>58</v>
      </c>
      <c r="G21" s="36">
        <v>7.4</v>
      </c>
      <c r="H21" s="33" t="s">
        <v>57</v>
      </c>
      <c r="I21" s="37">
        <v>20</v>
      </c>
      <c r="J21" s="38">
        <v>34000</v>
      </c>
      <c r="K21" s="38">
        <v>626065</v>
      </c>
      <c r="L21" s="38">
        <v>1367</v>
      </c>
      <c r="M21" s="38">
        <v>627432</v>
      </c>
      <c r="N21" s="39"/>
    </row>
    <row r="22" spans="1:14" x14ac:dyDescent="0.15">
      <c r="A22" s="32" t="s">
        <v>48</v>
      </c>
      <c r="B22" s="33">
        <v>221</v>
      </c>
      <c r="C22" s="33" t="s">
        <v>54</v>
      </c>
      <c r="D22" s="33" t="s">
        <v>55</v>
      </c>
      <c r="E22" s="34">
        <v>240</v>
      </c>
      <c r="F22" s="33" t="s">
        <v>59</v>
      </c>
      <c r="G22" s="36">
        <v>7.4</v>
      </c>
      <c r="H22" s="33" t="s">
        <v>57</v>
      </c>
      <c r="I22" s="37">
        <v>12</v>
      </c>
      <c r="J22" s="38">
        <v>78003.899999999994</v>
      </c>
      <c r="K22" s="38">
        <v>1436338</v>
      </c>
      <c r="L22" s="38">
        <v>3137</v>
      </c>
      <c r="M22" s="38">
        <v>1439475</v>
      </c>
      <c r="N22" s="39"/>
    </row>
    <row r="23" spans="1:14" x14ac:dyDescent="0.15">
      <c r="A23" s="32" t="s">
        <v>48</v>
      </c>
      <c r="B23" s="33">
        <v>221</v>
      </c>
      <c r="C23" s="33" t="s">
        <v>54</v>
      </c>
      <c r="D23" s="33" t="s">
        <v>55</v>
      </c>
      <c r="E23" s="34">
        <v>55</v>
      </c>
      <c r="F23" s="33" t="s">
        <v>60</v>
      </c>
      <c r="G23" s="36">
        <v>7.4</v>
      </c>
      <c r="H23" s="33" t="s">
        <v>57</v>
      </c>
      <c r="I23" s="37">
        <v>12</v>
      </c>
      <c r="J23" s="38">
        <v>17601.759999999998</v>
      </c>
      <c r="K23" s="38">
        <v>324113</v>
      </c>
      <c r="L23" s="38">
        <v>713</v>
      </c>
      <c r="M23" s="38">
        <v>324826</v>
      </c>
      <c r="N23" s="39"/>
    </row>
    <row r="24" spans="1:14" x14ac:dyDescent="0.15">
      <c r="A24" s="32" t="s">
        <v>52</v>
      </c>
      <c r="B24" s="33">
        <v>221</v>
      </c>
      <c r="C24" s="33" t="s">
        <v>54</v>
      </c>
      <c r="D24" s="33" t="s">
        <v>55</v>
      </c>
      <c r="E24" s="34">
        <v>50</v>
      </c>
      <c r="F24" s="33" t="s">
        <v>61</v>
      </c>
      <c r="G24" s="36">
        <v>7.4</v>
      </c>
      <c r="H24" s="33" t="s">
        <v>57</v>
      </c>
      <c r="I24" s="37">
        <v>20</v>
      </c>
      <c r="J24" s="38">
        <v>85544.5</v>
      </c>
      <c r="K24" s="38">
        <v>1575188</v>
      </c>
      <c r="L24" s="38">
        <v>3425</v>
      </c>
      <c r="M24" s="38">
        <v>1578613</v>
      </c>
      <c r="N24" s="39"/>
    </row>
    <row r="25" spans="1:14" x14ac:dyDescent="0.15">
      <c r="A25" s="32" t="s">
        <v>62</v>
      </c>
      <c r="B25" s="33">
        <v>225</v>
      </c>
      <c r="C25" s="33" t="s">
        <v>63</v>
      </c>
      <c r="D25" s="33" t="s">
        <v>55</v>
      </c>
      <c r="E25" s="34">
        <v>427</v>
      </c>
      <c r="F25" s="33" t="s">
        <v>64</v>
      </c>
      <c r="G25" s="36">
        <v>7.5</v>
      </c>
      <c r="H25" s="33" t="s">
        <v>65</v>
      </c>
      <c r="I25" s="37">
        <v>24</v>
      </c>
      <c r="J25" s="38">
        <v>336855</v>
      </c>
      <c r="K25" s="38">
        <v>6202737</v>
      </c>
      <c r="L25" s="38">
        <v>152265</v>
      </c>
      <c r="M25" s="38">
        <v>6355002</v>
      </c>
      <c r="N25" s="39"/>
    </row>
    <row r="26" spans="1:14" x14ac:dyDescent="0.15">
      <c r="A26" s="32" t="s">
        <v>66</v>
      </c>
      <c r="B26" s="33">
        <v>225</v>
      </c>
      <c r="C26" s="33" t="s">
        <v>63</v>
      </c>
      <c r="D26" s="33" t="s">
        <v>55</v>
      </c>
      <c r="E26" s="34">
        <v>36</v>
      </c>
      <c r="F26" s="33" t="s">
        <v>67</v>
      </c>
      <c r="G26" s="36">
        <v>7.5</v>
      </c>
      <c r="H26" s="33" t="s">
        <v>65</v>
      </c>
      <c r="I26" s="37">
        <v>24</v>
      </c>
      <c r="J26" s="38">
        <v>58656</v>
      </c>
      <c r="K26" s="38">
        <v>1080072</v>
      </c>
      <c r="L26" s="38">
        <v>26513</v>
      </c>
      <c r="M26" s="38">
        <v>1106585</v>
      </c>
      <c r="N26" s="39"/>
    </row>
    <row r="27" spans="1:14" x14ac:dyDescent="0.15">
      <c r="A27" s="32"/>
      <c r="B27" s="33"/>
      <c r="C27" s="33"/>
      <c r="D27" s="33"/>
      <c r="E27" s="34"/>
      <c r="F27" s="33"/>
      <c r="G27" s="36"/>
      <c r="H27" s="33"/>
      <c r="I27" s="37"/>
      <c r="J27" s="38"/>
      <c r="K27" s="38"/>
      <c r="L27" s="38"/>
      <c r="M27" s="38"/>
      <c r="N27" s="39"/>
    </row>
    <row r="28" spans="1:14" x14ac:dyDescent="0.15">
      <c r="A28" s="32" t="s">
        <v>62</v>
      </c>
      <c r="B28" s="33">
        <v>228</v>
      </c>
      <c r="C28" s="33" t="s">
        <v>73</v>
      </c>
      <c r="D28" s="33" t="s">
        <v>55</v>
      </c>
      <c r="E28" s="34">
        <v>433</v>
      </c>
      <c r="F28" s="33" t="s">
        <v>42</v>
      </c>
      <c r="G28" s="36">
        <v>7.5</v>
      </c>
      <c r="H28" s="33" t="s">
        <v>65</v>
      </c>
      <c r="I28" s="37">
        <v>21</v>
      </c>
      <c r="J28" s="38">
        <v>298852</v>
      </c>
      <c r="K28" s="38">
        <v>5502962</v>
      </c>
      <c r="L28" s="38">
        <v>135087</v>
      </c>
      <c r="M28" s="38">
        <v>5638049</v>
      </c>
      <c r="N28" s="39"/>
    </row>
    <row r="29" spans="1:14" x14ac:dyDescent="0.15">
      <c r="A29" s="32" t="s">
        <v>66</v>
      </c>
      <c r="B29" s="33">
        <v>228</v>
      </c>
      <c r="C29" s="33" t="s">
        <v>73</v>
      </c>
      <c r="D29" s="33" t="s">
        <v>55</v>
      </c>
      <c r="E29" s="34">
        <v>60</v>
      </c>
      <c r="F29" s="33" t="s">
        <v>43</v>
      </c>
      <c r="G29" s="36">
        <v>7.5</v>
      </c>
      <c r="H29" s="33" t="s">
        <v>65</v>
      </c>
      <c r="I29" s="37">
        <v>21</v>
      </c>
      <c r="J29" s="38">
        <v>97759</v>
      </c>
      <c r="K29" s="38">
        <v>1800102</v>
      </c>
      <c r="L29" s="38">
        <v>44189</v>
      </c>
      <c r="M29" s="38">
        <v>1844291</v>
      </c>
      <c r="N29" s="39"/>
    </row>
    <row r="30" spans="1:14" x14ac:dyDescent="0.15">
      <c r="A30" s="32" t="s">
        <v>80</v>
      </c>
      <c r="B30" s="33">
        <v>236</v>
      </c>
      <c r="C30" s="33" t="s">
        <v>81</v>
      </c>
      <c r="D30" s="33" t="s">
        <v>55</v>
      </c>
      <c r="E30" s="34">
        <v>403</v>
      </c>
      <c r="F30" s="35" t="s">
        <v>82</v>
      </c>
      <c r="G30" s="36">
        <v>7</v>
      </c>
      <c r="H30" s="33" t="s">
        <v>65</v>
      </c>
      <c r="I30" s="37">
        <v>19</v>
      </c>
      <c r="J30" s="38">
        <v>281797.83</v>
      </c>
      <c r="K30" s="38">
        <v>5188932</v>
      </c>
      <c r="L30" s="38">
        <v>147149</v>
      </c>
      <c r="M30" s="38">
        <v>5336081</v>
      </c>
      <c r="N30" s="39"/>
    </row>
    <row r="31" spans="1:14" x14ac:dyDescent="0.15">
      <c r="A31" s="32" t="s">
        <v>83</v>
      </c>
      <c r="B31" s="33">
        <v>236</v>
      </c>
      <c r="C31" s="33" t="s">
        <v>81</v>
      </c>
      <c r="D31" s="33" t="s">
        <v>55</v>
      </c>
      <c r="E31" s="34">
        <v>35.5</v>
      </c>
      <c r="F31" s="35" t="s">
        <v>84</v>
      </c>
      <c r="G31" s="36">
        <v>6.5</v>
      </c>
      <c r="H31" s="33" t="s">
        <v>65</v>
      </c>
      <c r="I31" s="37">
        <v>20</v>
      </c>
      <c r="J31" s="38">
        <v>54865.85</v>
      </c>
      <c r="K31" s="38">
        <v>1010282</v>
      </c>
      <c r="L31" s="38">
        <v>0</v>
      </c>
      <c r="M31" s="38">
        <v>1010282</v>
      </c>
      <c r="N31" s="39"/>
    </row>
    <row r="32" spans="1:14" x14ac:dyDescent="0.15">
      <c r="A32" s="32" t="s">
        <v>85</v>
      </c>
      <c r="B32" s="33">
        <v>239</v>
      </c>
      <c r="C32" s="33" t="s">
        <v>86</v>
      </c>
      <c r="D32" s="33" t="s">
        <v>55</v>
      </c>
      <c r="E32" s="34">
        <v>2100</v>
      </c>
      <c r="F32" s="33" t="s">
        <v>50</v>
      </c>
      <c r="G32" s="36">
        <v>6.8</v>
      </c>
      <c r="H32" s="33" t="s">
        <v>39</v>
      </c>
      <c r="I32" s="37">
        <v>4</v>
      </c>
      <c r="J32" s="38"/>
      <c r="K32" s="38"/>
      <c r="L32" s="38"/>
      <c r="M32" s="38"/>
      <c r="N32" s="39"/>
    </row>
    <row r="33" spans="1:14" x14ac:dyDescent="0.15">
      <c r="A33" s="32" t="s">
        <v>85</v>
      </c>
      <c r="B33" s="33">
        <v>239</v>
      </c>
      <c r="C33" s="33" t="s">
        <v>86</v>
      </c>
      <c r="D33" s="33" t="s">
        <v>55</v>
      </c>
      <c r="E33" s="34">
        <v>590</v>
      </c>
      <c r="F33" s="33" t="s">
        <v>53</v>
      </c>
      <c r="G33" s="36">
        <v>6.8</v>
      </c>
      <c r="H33" s="33" t="s">
        <v>39</v>
      </c>
      <c r="I33" s="37">
        <v>14</v>
      </c>
      <c r="J33" s="38">
        <v>243707.57</v>
      </c>
      <c r="K33" s="38">
        <v>4487551</v>
      </c>
      <c r="L33" s="38">
        <v>4102.2299999999996</v>
      </c>
      <c r="M33" s="38">
        <v>4491653.03</v>
      </c>
      <c r="N33" s="39"/>
    </row>
    <row r="34" spans="1:14" x14ac:dyDescent="0.15">
      <c r="A34" s="32" t="s">
        <v>87</v>
      </c>
      <c r="B34" s="33">
        <v>239</v>
      </c>
      <c r="C34" s="33" t="s">
        <v>86</v>
      </c>
      <c r="D34" s="33" t="s">
        <v>55</v>
      </c>
      <c r="E34" s="34">
        <v>48</v>
      </c>
      <c r="F34" s="33" t="s">
        <v>88</v>
      </c>
      <c r="G34" s="36">
        <v>6.8</v>
      </c>
      <c r="H34" s="33" t="s">
        <v>39</v>
      </c>
      <c r="I34" s="37">
        <v>14</v>
      </c>
      <c r="J34" s="38">
        <v>73545.75</v>
      </c>
      <c r="K34" s="38">
        <v>1354247</v>
      </c>
      <c r="L34" s="38">
        <v>0</v>
      </c>
      <c r="M34" s="38">
        <v>1354247.09</v>
      </c>
      <c r="N34" s="39"/>
    </row>
    <row r="35" spans="1:14" x14ac:dyDescent="0.15">
      <c r="A35" s="32"/>
      <c r="B35" s="33"/>
      <c r="C35" s="33"/>
      <c r="D35" s="33"/>
      <c r="E35" s="34"/>
      <c r="F35" s="33"/>
      <c r="G35" s="36"/>
      <c r="H35" s="33"/>
      <c r="I35" s="37"/>
      <c r="J35" s="38"/>
      <c r="K35" s="38"/>
      <c r="L35" s="38"/>
      <c r="M35" s="38"/>
      <c r="N35" s="39"/>
    </row>
    <row r="36" spans="1:14" x14ac:dyDescent="0.15">
      <c r="A36" s="32" t="s">
        <v>48</v>
      </c>
      <c r="B36" s="33">
        <v>245</v>
      </c>
      <c r="C36" s="33" t="s">
        <v>95</v>
      </c>
      <c r="D36" s="33" t="s">
        <v>55</v>
      </c>
      <c r="E36" s="34">
        <v>800</v>
      </c>
      <c r="F36" s="33" t="s">
        <v>96</v>
      </c>
      <c r="G36" s="36">
        <v>7</v>
      </c>
      <c r="H36" s="33" t="s">
        <v>57</v>
      </c>
      <c r="I36" s="36">
        <v>19.75</v>
      </c>
      <c r="J36" s="38">
        <v>423607.62</v>
      </c>
      <c r="K36" s="38">
        <v>7800171</v>
      </c>
      <c r="L36" s="38">
        <v>16141</v>
      </c>
      <c r="M36" s="38">
        <v>7816312</v>
      </c>
      <c r="N36" s="39"/>
    </row>
    <row r="37" spans="1:14" x14ac:dyDescent="0.15">
      <c r="A37" s="32" t="s">
        <v>48</v>
      </c>
      <c r="B37" s="33">
        <v>245</v>
      </c>
      <c r="C37" s="33" t="s">
        <v>95</v>
      </c>
      <c r="D37" s="33" t="s">
        <v>55</v>
      </c>
      <c r="E37" s="34">
        <v>95</v>
      </c>
      <c r="F37" s="33" t="s">
        <v>97</v>
      </c>
      <c r="G37" s="36">
        <v>7</v>
      </c>
      <c r="H37" s="33" t="s">
        <v>57</v>
      </c>
      <c r="I37" s="36">
        <v>19.75</v>
      </c>
      <c r="J37" s="38">
        <v>50241.96</v>
      </c>
      <c r="K37" s="38">
        <v>925139</v>
      </c>
      <c r="L37" s="38">
        <v>1914</v>
      </c>
      <c r="M37" s="38">
        <v>927053</v>
      </c>
      <c r="N37" s="39"/>
    </row>
    <row r="38" spans="1:14" x14ac:dyDescent="0.15">
      <c r="A38" s="32" t="s">
        <v>71</v>
      </c>
      <c r="B38" s="33">
        <v>245</v>
      </c>
      <c r="C38" s="33" t="s">
        <v>95</v>
      </c>
      <c r="D38" s="33" t="s">
        <v>55</v>
      </c>
      <c r="E38" s="34">
        <v>90</v>
      </c>
      <c r="F38" s="33" t="s">
        <v>98</v>
      </c>
      <c r="G38" s="36">
        <v>7</v>
      </c>
      <c r="H38" s="33" t="s">
        <v>57</v>
      </c>
      <c r="I38" s="36">
        <v>19.75</v>
      </c>
      <c r="J38" s="38">
        <v>135102</v>
      </c>
      <c r="K38" s="38">
        <v>2487724</v>
      </c>
      <c r="L38" s="38">
        <v>5148</v>
      </c>
      <c r="M38" s="38">
        <v>2492872</v>
      </c>
      <c r="N38" s="39"/>
    </row>
    <row r="39" spans="1:14" x14ac:dyDescent="0.15">
      <c r="A39" s="32" t="s">
        <v>48</v>
      </c>
      <c r="B39" s="33">
        <v>247</v>
      </c>
      <c r="C39" s="33" t="s">
        <v>99</v>
      </c>
      <c r="D39" s="33" t="s">
        <v>55</v>
      </c>
      <c r="E39" s="34">
        <v>470</v>
      </c>
      <c r="F39" s="33" t="s">
        <v>100</v>
      </c>
      <c r="G39" s="36">
        <v>6.3</v>
      </c>
      <c r="H39" s="33" t="s">
        <v>57</v>
      </c>
      <c r="I39" s="36">
        <v>25</v>
      </c>
      <c r="J39" s="38">
        <v>281306.40000000002</v>
      </c>
      <c r="K39" s="38">
        <v>5179883</v>
      </c>
      <c r="L39" s="38">
        <v>37051</v>
      </c>
      <c r="M39" s="38">
        <v>5216934</v>
      </c>
      <c r="N39" s="39"/>
    </row>
    <row r="40" spans="1:14" x14ac:dyDescent="0.15">
      <c r="A40" s="32" t="s">
        <v>48</v>
      </c>
      <c r="B40" s="33">
        <v>247</v>
      </c>
      <c r="C40" s="33" t="s">
        <v>99</v>
      </c>
      <c r="D40" s="33" t="s">
        <v>55</v>
      </c>
      <c r="E40" s="34">
        <v>25</v>
      </c>
      <c r="F40" s="33" t="s">
        <v>101</v>
      </c>
      <c r="G40" s="36">
        <v>6.3</v>
      </c>
      <c r="H40" s="33" t="s">
        <v>57</v>
      </c>
      <c r="I40" s="36">
        <v>25</v>
      </c>
      <c r="J40" s="38">
        <v>15547.98</v>
      </c>
      <c r="K40" s="38">
        <v>286295</v>
      </c>
      <c r="L40" s="38">
        <v>2047</v>
      </c>
      <c r="M40" s="38">
        <v>288342</v>
      </c>
      <c r="N40" s="39"/>
    </row>
    <row r="41" spans="1:14" x14ac:dyDescent="0.15">
      <c r="A41" s="32" t="s">
        <v>52</v>
      </c>
      <c r="B41" s="33">
        <v>247</v>
      </c>
      <c r="C41" s="33" t="s">
        <v>99</v>
      </c>
      <c r="D41" s="33" t="s">
        <v>55</v>
      </c>
      <c r="E41" s="34">
        <v>27</v>
      </c>
      <c r="F41" s="33" t="s">
        <v>102</v>
      </c>
      <c r="G41" s="36">
        <v>7.3</v>
      </c>
      <c r="H41" s="33" t="s">
        <v>57</v>
      </c>
      <c r="I41" s="36">
        <v>25</v>
      </c>
      <c r="J41" s="38">
        <v>41684.76</v>
      </c>
      <c r="K41" s="38">
        <v>767569</v>
      </c>
      <c r="L41" s="38">
        <v>5503</v>
      </c>
      <c r="M41" s="38">
        <v>773072</v>
      </c>
      <c r="N41" s="39"/>
    </row>
    <row r="42" spans="1:14" x14ac:dyDescent="0.15">
      <c r="A42" s="32" t="s">
        <v>103</v>
      </c>
      <c r="B42" s="33">
        <v>262</v>
      </c>
      <c r="C42" s="33" t="s">
        <v>104</v>
      </c>
      <c r="D42" s="33" t="s">
        <v>55</v>
      </c>
      <c r="E42" s="34">
        <v>405</v>
      </c>
      <c r="F42" s="33" t="s">
        <v>105</v>
      </c>
      <c r="G42" s="36">
        <v>5.75</v>
      </c>
      <c r="H42" s="33" t="s">
        <v>39</v>
      </c>
      <c r="I42" s="36">
        <v>6</v>
      </c>
      <c r="J42" s="38">
        <v>6112.4</v>
      </c>
      <c r="K42" s="38">
        <v>112552</v>
      </c>
      <c r="L42" s="38">
        <v>504</v>
      </c>
      <c r="M42" s="38">
        <v>113056</v>
      </c>
      <c r="N42" s="39"/>
    </row>
    <row r="43" spans="1:14" x14ac:dyDescent="0.15">
      <c r="A43" s="32" t="s">
        <v>103</v>
      </c>
      <c r="B43" s="33">
        <v>262</v>
      </c>
      <c r="C43" s="33" t="s">
        <v>104</v>
      </c>
      <c r="D43" s="33" t="s">
        <v>55</v>
      </c>
      <c r="E43" s="34">
        <v>104</v>
      </c>
      <c r="F43" s="33" t="s">
        <v>106</v>
      </c>
      <c r="G43" s="36">
        <v>5.75</v>
      </c>
      <c r="H43" s="33" t="s">
        <v>39</v>
      </c>
      <c r="I43" s="36">
        <v>6</v>
      </c>
      <c r="J43" s="38">
        <v>1313</v>
      </c>
      <c r="K43" s="38">
        <v>24177</v>
      </c>
      <c r="L43" s="38">
        <v>109</v>
      </c>
      <c r="M43" s="38">
        <v>24286</v>
      </c>
      <c r="N43" s="39"/>
    </row>
    <row r="44" spans="1:14" x14ac:dyDescent="0.15">
      <c r="A44" s="32" t="s">
        <v>103</v>
      </c>
      <c r="B44" s="33">
        <v>262</v>
      </c>
      <c r="C44" s="33" t="s">
        <v>104</v>
      </c>
      <c r="D44" s="33" t="s">
        <v>55</v>
      </c>
      <c r="E44" s="34">
        <v>465</v>
      </c>
      <c r="F44" s="33" t="s">
        <v>107</v>
      </c>
      <c r="G44" s="36">
        <v>6.5</v>
      </c>
      <c r="H44" s="33" t="s">
        <v>39</v>
      </c>
      <c r="I44" s="36">
        <v>20</v>
      </c>
      <c r="J44" s="38">
        <v>115000</v>
      </c>
      <c r="K44" s="38">
        <v>2117572</v>
      </c>
      <c r="L44" s="38">
        <v>10708</v>
      </c>
      <c r="M44" s="38">
        <v>2128280</v>
      </c>
      <c r="N44" s="39"/>
    </row>
    <row r="45" spans="1:14" x14ac:dyDescent="0.15">
      <c r="A45" s="32" t="s">
        <v>103</v>
      </c>
      <c r="B45" s="33">
        <v>262</v>
      </c>
      <c r="C45" s="33" t="s">
        <v>104</v>
      </c>
      <c r="D45" s="33" t="s">
        <v>55</v>
      </c>
      <c r="E45" s="34">
        <v>121</v>
      </c>
      <c r="F45" s="33" t="s">
        <v>108</v>
      </c>
      <c r="G45" s="36">
        <v>6.5</v>
      </c>
      <c r="H45" s="33" t="s">
        <v>39</v>
      </c>
      <c r="I45" s="36">
        <v>20</v>
      </c>
      <c r="J45" s="38">
        <v>29000</v>
      </c>
      <c r="K45" s="38">
        <v>533996</v>
      </c>
      <c r="L45" s="38">
        <v>2701</v>
      </c>
      <c r="M45" s="38">
        <v>536697</v>
      </c>
      <c r="N45" s="39"/>
    </row>
    <row r="46" spans="1:14" x14ac:dyDescent="0.15">
      <c r="A46" s="32" t="s">
        <v>109</v>
      </c>
      <c r="B46" s="33">
        <v>262</v>
      </c>
      <c r="C46" s="33" t="s">
        <v>104</v>
      </c>
      <c r="D46" s="33" t="s">
        <v>55</v>
      </c>
      <c r="E46" s="34">
        <v>35</v>
      </c>
      <c r="F46" s="33" t="s">
        <v>110</v>
      </c>
      <c r="G46" s="36">
        <v>6.5</v>
      </c>
      <c r="H46" s="33" t="s">
        <v>39</v>
      </c>
      <c r="I46" s="36">
        <v>20</v>
      </c>
      <c r="J46" s="38">
        <v>50272.2</v>
      </c>
      <c r="K46" s="38">
        <v>925696</v>
      </c>
      <c r="L46" s="38">
        <v>4682</v>
      </c>
      <c r="M46" s="38">
        <v>930378</v>
      </c>
      <c r="N46" s="39"/>
    </row>
    <row r="47" spans="1:14" x14ac:dyDescent="0.15">
      <c r="A47" s="32"/>
      <c r="B47" s="33"/>
      <c r="C47" s="33"/>
      <c r="D47" s="33"/>
      <c r="E47" s="34"/>
      <c r="F47" s="33"/>
      <c r="G47" s="36"/>
      <c r="H47" s="33"/>
      <c r="I47" s="36"/>
      <c r="J47" s="38"/>
      <c r="K47" s="38"/>
      <c r="L47" s="38"/>
      <c r="M47" s="38"/>
      <c r="N47" s="39"/>
    </row>
    <row r="48" spans="1:14" x14ac:dyDescent="0.15">
      <c r="A48" s="32" t="s">
        <v>62</v>
      </c>
      <c r="B48" s="33">
        <v>270</v>
      </c>
      <c r="C48" s="33" t="s">
        <v>111</v>
      </c>
      <c r="D48" s="33" t="s">
        <v>55</v>
      </c>
      <c r="E48" s="34">
        <v>450</v>
      </c>
      <c r="F48" s="33" t="s">
        <v>45</v>
      </c>
      <c r="G48" s="36">
        <v>7</v>
      </c>
      <c r="H48" s="33" t="s">
        <v>65</v>
      </c>
      <c r="I48" s="36">
        <v>21</v>
      </c>
      <c r="J48" s="38">
        <v>341238</v>
      </c>
      <c r="K48" s="38">
        <v>6283444</v>
      </c>
      <c r="L48" s="38">
        <v>144134</v>
      </c>
      <c r="M48" s="38">
        <v>6427578</v>
      </c>
      <c r="N48" s="39"/>
    </row>
    <row r="49" spans="1:14" x14ac:dyDescent="0.15">
      <c r="A49" s="32" t="s">
        <v>66</v>
      </c>
      <c r="B49" s="33">
        <v>270</v>
      </c>
      <c r="C49" s="33" t="s">
        <v>111</v>
      </c>
      <c r="D49" s="33" t="s">
        <v>55</v>
      </c>
      <c r="E49" s="34">
        <v>80</v>
      </c>
      <c r="F49" s="33" t="s">
        <v>47</v>
      </c>
      <c r="G49" s="36">
        <v>7</v>
      </c>
      <c r="H49" s="33" t="s">
        <v>65</v>
      </c>
      <c r="I49" s="36">
        <v>21</v>
      </c>
      <c r="J49" s="38">
        <v>116065</v>
      </c>
      <c r="K49" s="38">
        <v>2137183</v>
      </c>
      <c r="L49" s="38">
        <v>49024</v>
      </c>
      <c r="M49" s="38">
        <v>2186207</v>
      </c>
      <c r="N49" s="39"/>
    </row>
    <row r="50" spans="1:14" x14ac:dyDescent="0.15">
      <c r="A50" s="32" t="s">
        <v>112</v>
      </c>
      <c r="B50" s="33">
        <v>271</v>
      </c>
      <c r="C50" s="33" t="s">
        <v>113</v>
      </c>
      <c r="D50" s="33" t="s">
        <v>55</v>
      </c>
      <c r="E50" s="34">
        <v>185</v>
      </c>
      <c r="F50" s="33" t="s">
        <v>114</v>
      </c>
      <c r="G50" s="36">
        <v>5.5</v>
      </c>
      <c r="H50" s="33" t="s">
        <v>57</v>
      </c>
      <c r="I50" s="36">
        <v>5</v>
      </c>
      <c r="J50" s="38">
        <v>0</v>
      </c>
      <c r="K50" s="38">
        <v>0</v>
      </c>
      <c r="L50" s="38"/>
      <c r="M50" s="38"/>
      <c r="N50" s="39"/>
    </row>
    <row r="51" spans="1:14" x14ac:dyDescent="0.15">
      <c r="A51" s="32" t="s">
        <v>112</v>
      </c>
      <c r="B51" s="33">
        <v>271</v>
      </c>
      <c r="C51" s="33" t="s">
        <v>113</v>
      </c>
      <c r="D51" s="33" t="s">
        <v>55</v>
      </c>
      <c r="E51" s="34">
        <v>47</v>
      </c>
      <c r="F51" s="33" t="s">
        <v>56</v>
      </c>
      <c r="G51" s="36">
        <v>5.5</v>
      </c>
      <c r="H51" s="33" t="s">
        <v>57</v>
      </c>
      <c r="I51" s="36">
        <v>5</v>
      </c>
      <c r="J51" s="38">
        <v>0</v>
      </c>
      <c r="K51" s="38">
        <v>0</v>
      </c>
      <c r="L51" s="38"/>
      <c r="M51" s="38"/>
      <c r="N51" s="39"/>
    </row>
    <row r="52" spans="1:14" x14ac:dyDescent="0.15">
      <c r="A52" s="32" t="s">
        <v>112</v>
      </c>
      <c r="B52" s="33">
        <v>271</v>
      </c>
      <c r="C52" s="33" t="s">
        <v>113</v>
      </c>
      <c r="D52" s="33" t="s">
        <v>55</v>
      </c>
      <c r="E52" s="34">
        <v>795</v>
      </c>
      <c r="F52" s="33" t="s">
        <v>69</v>
      </c>
      <c r="G52" s="36">
        <v>6.5</v>
      </c>
      <c r="H52" s="33" t="s">
        <v>57</v>
      </c>
      <c r="I52" s="36">
        <v>22.25</v>
      </c>
      <c r="J52" s="38">
        <v>553924.11</v>
      </c>
      <c r="K52" s="38">
        <v>10199776</v>
      </c>
      <c r="L52" s="38">
        <v>123859</v>
      </c>
      <c r="M52" s="38">
        <v>10323635</v>
      </c>
      <c r="N52" s="39"/>
    </row>
    <row r="53" spans="1:14" x14ac:dyDescent="0.15">
      <c r="A53" s="32" t="s">
        <v>112</v>
      </c>
      <c r="B53" s="33">
        <v>271</v>
      </c>
      <c r="C53" s="33" t="s">
        <v>113</v>
      </c>
      <c r="D53" s="33" t="s">
        <v>55</v>
      </c>
      <c r="E53" s="34">
        <v>203</v>
      </c>
      <c r="F53" s="33" t="s">
        <v>76</v>
      </c>
      <c r="G53" s="36">
        <v>6.5</v>
      </c>
      <c r="H53" s="33" t="s">
        <v>57</v>
      </c>
      <c r="I53" s="36">
        <v>22.25</v>
      </c>
      <c r="J53" s="38">
        <v>141882.29999999999</v>
      </c>
      <c r="K53" s="38">
        <v>2612574</v>
      </c>
      <c r="L53" s="38">
        <v>31725</v>
      </c>
      <c r="M53" s="38">
        <v>2644299</v>
      </c>
      <c r="N53" s="39"/>
    </row>
    <row r="54" spans="1:14" x14ac:dyDescent="0.15">
      <c r="A54" s="32" t="s">
        <v>115</v>
      </c>
      <c r="B54" s="33">
        <v>271</v>
      </c>
      <c r="C54" s="33" t="s">
        <v>113</v>
      </c>
      <c r="D54" s="33" t="s">
        <v>55</v>
      </c>
      <c r="E54" s="34">
        <v>90</v>
      </c>
      <c r="F54" s="33" t="s">
        <v>96</v>
      </c>
      <c r="G54" s="36">
        <v>6.5</v>
      </c>
      <c r="H54" s="33" t="s">
        <v>57</v>
      </c>
      <c r="I54" s="36">
        <v>22.25</v>
      </c>
      <c r="J54" s="38">
        <v>127252.2</v>
      </c>
      <c r="K54" s="38">
        <v>2343180</v>
      </c>
      <c r="L54" s="38">
        <v>28454</v>
      </c>
      <c r="M54" s="38">
        <v>2371634</v>
      </c>
      <c r="N54" s="39"/>
    </row>
    <row r="55" spans="1:14" x14ac:dyDescent="0.15">
      <c r="A55" s="32" t="s">
        <v>48</v>
      </c>
      <c r="B55" s="33">
        <v>280</v>
      </c>
      <c r="C55" s="33" t="s">
        <v>116</v>
      </c>
      <c r="D55" s="33" t="s">
        <v>55</v>
      </c>
      <c r="E55" s="34">
        <v>1100</v>
      </c>
      <c r="F55" s="33" t="s">
        <v>117</v>
      </c>
      <c r="G55" s="36">
        <v>6.3419999999999996</v>
      </c>
      <c r="H55" s="33" t="s">
        <v>78</v>
      </c>
      <c r="I55" s="36">
        <v>7.5</v>
      </c>
      <c r="J55" s="38">
        <v>1071145.1299999999</v>
      </c>
      <c r="K55" s="38">
        <v>19723713</v>
      </c>
      <c r="L55" s="38">
        <v>3323</v>
      </c>
      <c r="M55" s="38">
        <v>19727036</v>
      </c>
      <c r="N55" s="39"/>
    </row>
    <row r="56" spans="1:14" x14ac:dyDescent="0.15">
      <c r="A56" s="32" t="s">
        <v>48</v>
      </c>
      <c r="B56" s="33">
        <v>280</v>
      </c>
      <c r="C56" s="33" t="s">
        <v>116</v>
      </c>
      <c r="D56" s="33" t="s">
        <v>55</v>
      </c>
      <c r="E56" s="34">
        <v>1215</v>
      </c>
      <c r="F56" s="33" t="s">
        <v>118</v>
      </c>
      <c r="G56" s="36">
        <v>6.3419999999999996</v>
      </c>
      <c r="H56" s="33" t="s">
        <v>78</v>
      </c>
      <c r="I56" s="36">
        <v>7.5</v>
      </c>
      <c r="J56" s="38">
        <v>1183128.56</v>
      </c>
      <c r="K56" s="38">
        <v>21785739</v>
      </c>
      <c r="L56" s="38">
        <v>3670</v>
      </c>
      <c r="M56" s="38">
        <v>21789409</v>
      </c>
      <c r="N56" s="39"/>
    </row>
    <row r="57" spans="1:14" x14ac:dyDescent="0.15">
      <c r="A57" s="32"/>
      <c r="B57" s="33"/>
      <c r="C57" s="33"/>
      <c r="D57" s="33"/>
      <c r="E57" s="34"/>
      <c r="F57" s="33"/>
      <c r="G57" s="36"/>
      <c r="H57" s="33"/>
      <c r="I57" s="36"/>
      <c r="J57" s="38"/>
      <c r="K57" s="38"/>
      <c r="L57" s="38"/>
      <c r="M57" s="38"/>
      <c r="N57" s="39"/>
    </row>
    <row r="58" spans="1:14" x14ac:dyDescent="0.15">
      <c r="A58" s="32" t="s">
        <v>112</v>
      </c>
      <c r="B58" s="33">
        <v>282</v>
      </c>
      <c r="C58" s="33" t="s">
        <v>119</v>
      </c>
      <c r="D58" s="33" t="s">
        <v>55</v>
      </c>
      <c r="E58" s="34">
        <v>280</v>
      </c>
      <c r="F58" s="33" t="s">
        <v>120</v>
      </c>
      <c r="G58" s="36">
        <v>5</v>
      </c>
      <c r="H58" s="33" t="s">
        <v>57</v>
      </c>
      <c r="I58" s="36">
        <v>5</v>
      </c>
      <c r="J58" s="38">
        <v>0</v>
      </c>
      <c r="K58" s="38">
        <v>0</v>
      </c>
      <c r="L58" s="38"/>
      <c r="M58" s="38"/>
      <c r="N58" s="39"/>
    </row>
    <row r="59" spans="1:14" x14ac:dyDescent="0.15">
      <c r="A59" s="32" t="s">
        <v>112</v>
      </c>
      <c r="B59" s="33">
        <v>282</v>
      </c>
      <c r="C59" s="33" t="s">
        <v>119</v>
      </c>
      <c r="D59" s="33" t="s">
        <v>55</v>
      </c>
      <c r="E59" s="34">
        <v>73</v>
      </c>
      <c r="F59" s="33" t="s">
        <v>58</v>
      </c>
      <c r="G59" s="36">
        <v>5</v>
      </c>
      <c r="H59" s="33" t="s">
        <v>57</v>
      </c>
      <c r="I59" s="36">
        <v>5</v>
      </c>
      <c r="J59" s="38">
        <v>0</v>
      </c>
      <c r="K59" s="38">
        <v>0</v>
      </c>
      <c r="L59" s="38"/>
      <c r="M59" s="38"/>
      <c r="N59" s="39"/>
    </row>
    <row r="60" spans="1:14" x14ac:dyDescent="0.15">
      <c r="A60" s="32" t="s">
        <v>112</v>
      </c>
      <c r="B60" s="33">
        <v>282</v>
      </c>
      <c r="C60" s="33" t="s">
        <v>119</v>
      </c>
      <c r="D60" s="33" t="s">
        <v>55</v>
      </c>
      <c r="E60" s="34">
        <v>1090</v>
      </c>
      <c r="F60" s="33" t="s">
        <v>70</v>
      </c>
      <c r="G60" s="36">
        <v>6</v>
      </c>
      <c r="H60" s="33" t="s">
        <v>57</v>
      </c>
      <c r="I60" s="36">
        <v>25</v>
      </c>
      <c r="J60" s="38">
        <v>817014.63</v>
      </c>
      <c r="K60" s="38">
        <v>15044238</v>
      </c>
      <c r="L60" s="38">
        <v>95267</v>
      </c>
      <c r="M60" s="38">
        <v>15139505</v>
      </c>
      <c r="N60" s="39"/>
    </row>
    <row r="61" spans="1:14" x14ac:dyDescent="0.15">
      <c r="A61" s="32" t="s">
        <v>112</v>
      </c>
      <c r="B61" s="33">
        <v>282</v>
      </c>
      <c r="C61" s="33" t="s">
        <v>119</v>
      </c>
      <c r="D61" s="33" t="s">
        <v>55</v>
      </c>
      <c r="E61" s="34">
        <v>274</v>
      </c>
      <c r="F61" s="33" t="s">
        <v>79</v>
      </c>
      <c r="G61" s="36">
        <v>6</v>
      </c>
      <c r="H61" s="33" t="s">
        <v>57</v>
      </c>
      <c r="I61" s="36">
        <v>25</v>
      </c>
      <c r="J61" s="38">
        <v>203761.49</v>
      </c>
      <c r="K61" s="38">
        <v>3751997</v>
      </c>
      <c r="L61" s="38">
        <v>23759</v>
      </c>
      <c r="M61" s="38">
        <v>3775756</v>
      </c>
      <c r="N61" s="39"/>
    </row>
    <row r="62" spans="1:14" x14ac:dyDescent="0.15">
      <c r="A62" s="32" t="s">
        <v>121</v>
      </c>
      <c r="B62" s="33">
        <v>282</v>
      </c>
      <c r="C62" s="33" t="s">
        <v>119</v>
      </c>
      <c r="D62" s="33" t="s">
        <v>55</v>
      </c>
      <c r="E62" s="34">
        <v>197</v>
      </c>
      <c r="F62" s="33" t="s">
        <v>97</v>
      </c>
      <c r="G62" s="36">
        <v>6</v>
      </c>
      <c r="H62" s="33" t="s">
        <v>57</v>
      </c>
      <c r="I62" s="36">
        <v>25</v>
      </c>
      <c r="J62" s="38">
        <v>267498.90999999997</v>
      </c>
      <c r="K62" s="38">
        <v>4925637</v>
      </c>
      <c r="L62" s="38">
        <v>31191</v>
      </c>
      <c r="M62" s="38">
        <v>4956828</v>
      </c>
      <c r="N62" s="39"/>
    </row>
    <row r="63" spans="1:14" x14ac:dyDescent="0.15">
      <c r="A63" s="32" t="s">
        <v>122</v>
      </c>
      <c r="B63" s="33">
        <v>283</v>
      </c>
      <c r="C63" s="33" t="s">
        <v>123</v>
      </c>
      <c r="D63" s="33" t="s">
        <v>55</v>
      </c>
      <c r="E63" s="34">
        <v>438</v>
      </c>
      <c r="F63" s="35" t="s">
        <v>124</v>
      </c>
      <c r="G63" s="36">
        <v>6</v>
      </c>
      <c r="H63" s="33" t="s">
        <v>65</v>
      </c>
      <c r="I63" s="36">
        <v>22</v>
      </c>
      <c r="J63" s="38">
        <v>377753.36</v>
      </c>
      <c r="K63" s="38">
        <v>6955826</v>
      </c>
      <c r="L63" s="38">
        <v>169479</v>
      </c>
      <c r="M63" s="38">
        <v>7125305</v>
      </c>
      <c r="N63" s="39"/>
    </row>
    <row r="64" spans="1:14" x14ac:dyDescent="0.15">
      <c r="A64" s="32" t="s">
        <v>125</v>
      </c>
      <c r="B64" s="33">
        <v>283</v>
      </c>
      <c r="C64" s="33" t="s">
        <v>123</v>
      </c>
      <c r="D64" s="33" t="s">
        <v>55</v>
      </c>
      <c r="E64" s="34">
        <v>122.8</v>
      </c>
      <c r="F64" s="33" t="s">
        <v>126</v>
      </c>
      <c r="G64" s="36">
        <v>6</v>
      </c>
      <c r="H64" s="33" t="s">
        <v>65</v>
      </c>
      <c r="I64" s="36">
        <v>22.5</v>
      </c>
      <c r="J64" s="38">
        <v>168338.17</v>
      </c>
      <c r="K64" s="38">
        <v>3099724</v>
      </c>
      <c r="L64" s="38">
        <v>0</v>
      </c>
      <c r="M64" s="38">
        <v>3099724</v>
      </c>
      <c r="N64" s="39"/>
    </row>
    <row r="65" spans="1:14" x14ac:dyDescent="0.15">
      <c r="A65" s="32" t="s">
        <v>112</v>
      </c>
      <c r="B65" s="33">
        <v>290</v>
      </c>
      <c r="C65" s="33" t="s">
        <v>127</v>
      </c>
      <c r="D65" s="33" t="s">
        <v>55</v>
      </c>
      <c r="E65" s="34">
        <v>1500</v>
      </c>
      <c r="F65" s="33" t="s">
        <v>128</v>
      </c>
      <c r="G65" s="36">
        <v>7</v>
      </c>
      <c r="H65" s="33" t="s">
        <v>129</v>
      </c>
      <c r="I65" s="36">
        <v>6</v>
      </c>
      <c r="J65" s="38">
        <v>1500000</v>
      </c>
      <c r="K65" s="38">
        <v>27620505</v>
      </c>
      <c r="L65" s="38">
        <v>530316</v>
      </c>
      <c r="M65" s="38">
        <v>28150821</v>
      </c>
      <c r="N65" s="39"/>
    </row>
    <row r="66" spans="1:14" x14ac:dyDescent="0.15">
      <c r="A66" s="32" t="s">
        <v>112</v>
      </c>
      <c r="B66" s="33">
        <v>290</v>
      </c>
      <c r="C66" s="33" t="s">
        <v>127</v>
      </c>
      <c r="D66" s="33" t="s">
        <v>55</v>
      </c>
      <c r="E66" s="34">
        <v>1E-3</v>
      </c>
      <c r="F66" s="33" t="s">
        <v>72</v>
      </c>
      <c r="G66" s="36">
        <v>0</v>
      </c>
      <c r="H66" s="33" t="s">
        <v>129</v>
      </c>
      <c r="I66" s="36">
        <v>6</v>
      </c>
      <c r="J66" s="38">
        <v>1</v>
      </c>
      <c r="K66" s="38">
        <v>18</v>
      </c>
      <c r="L66" s="38">
        <v>0</v>
      </c>
      <c r="M66" s="38">
        <v>18</v>
      </c>
      <c r="N66" s="39"/>
    </row>
    <row r="67" spans="1:14" x14ac:dyDescent="0.15">
      <c r="A67" s="32"/>
      <c r="B67" s="33"/>
      <c r="C67" s="33"/>
      <c r="D67" s="33"/>
      <c r="E67" s="34"/>
      <c r="F67" s="33"/>
      <c r="G67" s="36"/>
      <c r="H67" s="33"/>
      <c r="I67" s="36"/>
      <c r="J67" s="38"/>
      <c r="K67" s="38"/>
      <c r="L67" s="38"/>
      <c r="M67" s="38"/>
      <c r="N67" s="39"/>
    </row>
    <row r="68" spans="1:14" x14ac:dyDescent="0.15">
      <c r="A68" s="32" t="s">
        <v>48</v>
      </c>
      <c r="B68" s="33">
        <v>294</v>
      </c>
      <c r="C68" s="40" t="s">
        <v>130</v>
      </c>
      <c r="D68" s="33" t="s">
        <v>55</v>
      </c>
      <c r="E68" s="34">
        <v>400</v>
      </c>
      <c r="F68" s="33" t="s">
        <v>131</v>
      </c>
      <c r="G68" s="36">
        <v>6.25</v>
      </c>
      <c r="H68" s="33" t="s">
        <v>57</v>
      </c>
      <c r="I68" s="36">
        <v>20.83</v>
      </c>
      <c r="J68" s="38">
        <v>250759.23</v>
      </c>
      <c r="K68" s="38">
        <v>4617398</v>
      </c>
      <c r="L68" s="38">
        <v>31991</v>
      </c>
      <c r="M68" s="38">
        <v>4649389</v>
      </c>
      <c r="N68" s="39"/>
    </row>
    <row r="69" spans="1:14" x14ac:dyDescent="0.15">
      <c r="A69" s="32" t="s">
        <v>48</v>
      </c>
      <c r="B69" s="33">
        <v>294</v>
      </c>
      <c r="C69" s="40" t="s">
        <v>130</v>
      </c>
      <c r="D69" s="33" t="s">
        <v>55</v>
      </c>
      <c r="E69" s="34">
        <v>69</v>
      </c>
      <c r="F69" s="33" t="s">
        <v>132</v>
      </c>
      <c r="G69" s="36">
        <v>6.25</v>
      </c>
      <c r="H69" s="33" t="s">
        <v>57</v>
      </c>
      <c r="I69" s="36">
        <v>20.83</v>
      </c>
      <c r="J69" s="38">
        <v>42987.3</v>
      </c>
      <c r="K69" s="38">
        <v>791554</v>
      </c>
      <c r="L69" s="38">
        <v>5484</v>
      </c>
      <c r="M69" s="38">
        <v>797038</v>
      </c>
      <c r="N69" s="39"/>
    </row>
    <row r="70" spans="1:14" x14ac:dyDescent="0.15">
      <c r="A70" s="32" t="s">
        <v>52</v>
      </c>
      <c r="B70" s="33">
        <v>294</v>
      </c>
      <c r="C70" s="40" t="s">
        <v>130</v>
      </c>
      <c r="D70" s="33" t="s">
        <v>55</v>
      </c>
      <c r="E70" s="34">
        <v>31.8</v>
      </c>
      <c r="F70" s="33" t="s">
        <v>133</v>
      </c>
      <c r="G70" s="36">
        <v>6.75</v>
      </c>
      <c r="H70" s="33" t="s">
        <v>57</v>
      </c>
      <c r="I70" s="36">
        <v>20.83</v>
      </c>
      <c r="J70" s="38">
        <v>44443.9</v>
      </c>
      <c r="K70" s="38">
        <v>818375</v>
      </c>
      <c r="L70" s="38">
        <v>6260</v>
      </c>
      <c r="M70" s="38">
        <v>824635</v>
      </c>
      <c r="N70" s="39"/>
    </row>
    <row r="71" spans="1:14" x14ac:dyDescent="0.15">
      <c r="A71" s="32" t="s">
        <v>112</v>
      </c>
      <c r="B71" s="33">
        <v>299</v>
      </c>
      <c r="C71" s="40" t="s">
        <v>139</v>
      </c>
      <c r="D71" s="33" t="s">
        <v>37</v>
      </c>
      <c r="E71" s="41">
        <v>750</v>
      </c>
      <c r="F71" s="33" t="s">
        <v>140</v>
      </c>
      <c r="G71" s="36">
        <v>5</v>
      </c>
      <c r="H71" s="33" t="s">
        <v>129</v>
      </c>
      <c r="I71" s="36">
        <v>6</v>
      </c>
      <c r="J71" s="38">
        <v>692815.13</v>
      </c>
      <c r="K71" s="38">
        <v>12757269</v>
      </c>
      <c r="L71" s="38">
        <v>175796</v>
      </c>
      <c r="M71" s="38">
        <v>12933065</v>
      </c>
      <c r="N71" s="39"/>
    </row>
    <row r="72" spans="1:14" x14ac:dyDescent="0.15">
      <c r="A72" s="32" t="s">
        <v>115</v>
      </c>
      <c r="B72" s="33">
        <v>299</v>
      </c>
      <c r="C72" s="40" t="s">
        <v>139</v>
      </c>
      <c r="D72" s="33" t="s">
        <v>37</v>
      </c>
      <c r="E72" s="41">
        <v>1E-3</v>
      </c>
      <c r="F72" s="33" t="s">
        <v>61</v>
      </c>
      <c r="G72" s="36">
        <v>0</v>
      </c>
      <c r="H72" s="33" t="s">
        <v>129</v>
      </c>
      <c r="I72" s="36">
        <v>6</v>
      </c>
      <c r="J72" s="38">
        <v>1</v>
      </c>
      <c r="K72" s="38">
        <v>18</v>
      </c>
      <c r="L72" s="38">
        <v>0</v>
      </c>
      <c r="M72" s="38">
        <v>18</v>
      </c>
      <c r="N72" s="39"/>
    </row>
    <row r="73" spans="1:14" x14ac:dyDescent="0.15">
      <c r="A73" s="32" t="s">
        <v>141</v>
      </c>
      <c r="B73" s="33">
        <v>300</v>
      </c>
      <c r="C73" s="33" t="s">
        <v>142</v>
      </c>
      <c r="D73" s="33" t="s">
        <v>37</v>
      </c>
      <c r="E73" s="34">
        <v>275</v>
      </c>
      <c r="F73" s="33" t="s">
        <v>143</v>
      </c>
      <c r="G73" s="36">
        <v>6.2</v>
      </c>
      <c r="H73" s="33" t="s">
        <v>65</v>
      </c>
      <c r="I73" s="36">
        <v>22.75</v>
      </c>
      <c r="J73" s="38">
        <v>237355</v>
      </c>
      <c r="K73" s="38">
        <v>4370577</v>
      </c>
      <c r="L73" s="38">
        <v>28567</v>
      </c>
      <c r="M73" s="38">
        <v>4399144</v>
      </c>
      <c r="N73" s="39"/>
    </row>
    <row r="74" spans="1:14" x14ac:dyDescent="0.15">
      <c r="A74" s="32" t="s">
        <v>144</v>
      </c>
      <c r="B74" s="33">
        <v>300</v>
      </c>
      <c r="C74" s="40" t="s">
        <v>142</v>
      </c>
      <c r="D74" s="33" t="s">
        <v>37</v>
      </c>
      <c r="E74" s="34">
        <v>74</v>
      </c>
      <c r="F74" s="33" t="s">
        <v>145</v>
      </c>
      <c r="G74" s="36">
        <v>6.2</v>
      </c>
      <c r="H74" s="33" t="s">
        <v>65</v>
      </c>
      <c r="I74" s="36">
        <v>22.75</v>
      </c>
      <c r="J74" s="38">
        <v>62662</v>
      </c>
      <c r="K74" s="38">
        <v>1153837</v>
      </c>
      <c r="L74" s="38">
        <v>7537</v>
      </c>
      <c r="M74" s="38">
        <v>1161374</v>
      </c>
      <c r="N74" s="39"/>
    </row>
    <row r="75" spans="1:14" x14ac:dyDescent="0.15">
      <c r="A75" s="32" t="s">
        <v>146</v>
      </c>
      <c r="B75" s="33">
        <v>300</v>
      </c>
      <c r="C75" s="40" t="s">
        <v>142</v>
      </c>
      <c r="D75" s="33" t="s">
        <v>37</v>
      </c>
      <c r="E75" s="34">
        <v>70</v>
      </c>
      <c r="F75" s="33" t="s">
        <v>147</v>
      </c>
      <c r="G75" s="36">
        <v>6.2</v>
      </c>
      <c r="H75" s="33" t="s">
        <v>65</v>
      </c>
      <c r="I75" s="36">
        <v>22.75</v>
      </c>
      <c r="J75" s="38">
        <v>70000</v>
      </c>
      <c r="K75" s="38">
        <v>1288957</v>
      </c>
      <c r="L75" s="38">
        <v>437517</v>
      </c>
      <c r="M75" s="44">
        <v>1726474</v>
      </c>
      <c r="N75" s="7"/>
    </row>
    <row r="76" spans="1:14" x14ac:dyDescent="0.15">
      <c r="A76" s="32"/>
      <c r="B76" s="42"/>
      <c r="C76" s="42"/>
      <c r="D76" s="33"/>
      <c r="E76" s="34"/>
      <c r="F76" s="33"/>
      <c r="G76" s="36"/>
      <c r="H76" s="33"/>
      <c r="I76" s="36"/>
      <c r="J76" s="38"/>
      <c r="K76" s="38"/>
      <c r="L76" s="38"/>
      <c r="M76" s="38"/>
      <c r="N76" s="39"/>
    </row>
    <row r="77" spans="1:14" x14ac:dyDescent="0.15">
      <c r="A77" s="32" t="s">
        <v>148</v>
      </c>
      <c r="B77" s="43">
        <v>310</v>
      </c>
      <c r="C77" s="43" t="s">
        <v>149</v>
      </c>
      <c r="D77" s="33" t="s">
        <v>37</v>
      </c>
      <c r="E77" s="34">
        <v>155</v>
      </c>
      <c r="F77" s="33" t="s">
        <v>150</v>
      </c>
      <c r="G77" s="36">
        <v>2.2000000000000002</v>
      </c>
      <c r="H77" s="33" t="s">
        <v>78</v>
      </c>
      <c r="I77" s="36">
        <v>1.33</v>
      </c>
      <c r="J77" s="38">
        <v>0</v>
      </c>
      <c r="K77" s="38">
        <v>0</v>
      </c>
      <c r="L77" s="38"/>
      <c r="M77" s="38"/>
      <c r="N77" s="35"/>
    </row>
    <row r="78" spans="1:14" x14ac:dyDescent="0.15">
      <c r="A78" s="32" t="s">
        <v>148</v>
      </c>
      <c r="B78" s="43">
        <v>310</v>
      </c>
      <c r="C78" s="43" t="s">
        <v>149</v>
      </c>
      <c r="D78" s="33" t="s">
        <v>37</v>
      </c>
      <c r="E78" s="34">
        <v>855</v>
      </c>
      <c r="F78" s="33" t="s">
        <v>151</v>
      </c>
      <c r="G78" s="36">
        <v>2.9</v>
      </c>
      <c r="H78" s="33" t="s">
        <v>78</v>
      </c>
      <c r="I78" s="36">
        <v>2.33</v>
      </c>
      <c r="J78" s="38">
        <v>0</v>
      </c>
      <c r="K78" s="38">
        <v>0</v>
      </c>
      <c r="L78" s="38"/>
      <c r="M78" s="38"/>
      <c r="N78" s="39"/>
    </row>
    <row r="79" spans="1:14" x14ac:dyDescent="0.15">
      <c r="A79" s="32" t="s">
        <v>148</v>
      </c>
      <c r="B79" s="43">
        <v>310</v>
      </c>
      <c r="C79" s="43" t="s">
        <v>149</v>
      </c>
      <c r="D79" s="33" t="s">
        <v>37</v>
      </c>
      <c r="E79" s="34">
        <v>800</v>
      </c>
      <c r="F79" s="33" t="s">
        <v>152</v>
      </c>
      <c r="G79" s="36">
        <v>4.0999999999999996</v>
      </c>
      <c r="H79" s="33" t="s">
        <v>78</v>
      </c>
      <c r="I79" s="36">
        <v>3.33</v>
      </c>
      <c r="J79" s="38">
        <v>0</v>
      </c>
      <c r="K79" s="38">
        <v>0</v>
      </c>
      <c r="L79" s="38"/>
      <c r="M79" s="38"/>
      <c r="N79" s="39"/>
    </row>
    <row r="80" spans="1:14" x14ac:dyDescent="0.15">
      <c r="A80" s="32" t="s">
        <v>148</v>
      </c>
      <c r="B80" s="43">
        <v>310</v>
      </c>
      <c r="C80" s="43" t="s">
        <v>149</v>
      </c>
      <c r="D80" s="33" t="s">
        <v>37</v>
      </c>
      <c r="E80" s="34">
        <v>185</v>
      </c>
      <c r="F80" s="33" t="s">
        <v>153</v>
      </c>
      <c r="G80" s="36">
        <v>4.5</v>
      </c>
      <c r="H80" s="33" t="s">
        <v>78</v>
      </c>
      <c r="I80" s="36">
        <v>4.33</v>
      </c>
      <c r="J80" s="38">
        <v>0</v>
      </c>
      <c r="K80" s="38">
        <v>0</v>
      </c>
      <c r="L80" s="38"/>
      <c r="M80" s="38"/>
      <c r="N80" s="39"/>
    </row>
    <row r="81" spans="1:220" x14ac:dyDescent="0.15">
      <c r="A81" s="32" t="s">
        <v>148</v>
      </c>
      <c r="B81" s="43">
        <v>310</v>
      </c>
      <c r="C81" s="43" t="s">
        <v>149</v>
      </c>
      <c r="D81" s="33" t="s">
        <v>37</v>
      </c>
      <c r="E81" s="34">
        <v>2.8</v>
      </c>
      <c r="F81" s="33" t="s">
        <v>154</v>
      </c>
      <c r="G81" s="36">
        <v>2.2000000000000002</v>
      </c>
      <c r="H81" s="33" t="s">
        <v>78</v>
      </c>
      <c r="I81" s="36">
        <v>1.33</v>
      </c>
      <c r="J81" s="38">
        <v>0</v>
      </c>
      <c r="K81" s="38">
        <v>0</v>
      </c>
      <c r="L81" s="38"/>
      <c r="M81" s="38"/>
      <c r="N81" s="39"/>
    </row>
    <row r="82" spans="1:220" x14ac:dyDescent="0.15">
      <c r="A82" s="32" t="s">
        <v>148</v>
      </c>
      <c r="B82" s="43">
        <v>310</v>
      </c>
      <c r="C82" s="43" t="s">
        <v>149</v>
      </c>
      <c r="D82" s="33" t="s">
        <v>37</v>
      </c>
      <c r="E82" s="34">
        <v>3.7</v>
      </c>
      <c r="F82" s="33" t="s">
        <v>155</v>
      </c>
      <c r="G82" s="36">
        <v>2.9</v>
      </c>
      <c r="H82" s="33" t="s">
        <v>78</v>
      </c>
      <c r="I82" s="36">
        <v>2.33</v>
      </c>
      <c r="J82" s="38">
        <v>0</v>
      </c>
      <c r="K82" s="38">
        <v>0</v>
      </c>
      <c r="L82" s="38"/>
      <c r="M82" s="38"/>
      <c r="N82" s="39"/>
    </row>
    <row r="83" spans="1:220" x14ac:dyDescent="0.15">
      <c r="A83" s="32" t="s">
        <v>148</v>
      </c>
      <c r="B83" s="43">
        <v>310</v>
      </c>
      <c r="C83" s="43" t="s">
        <v>149</v>
      </c>
      <c r="D83" s="33" t="s">
        <v>37</v>
      </c>
      <c r="E83" s="34">
        <v>9</v>
      </c>
      <c r="F83" s="33" t="s">
        <v>156</v>
      </c>
      <c r="G83" s="36">
        <v>4.0999999999999996</v>
      </c>
      <c r="H83" s="33" t="s">
        <v>78</v>
      </c>
      <c r="I83" s="36">
        <v>3.33</v>
      </c>
      <c r="J83" s="38">
        <v>0</v>
      </c>
      <c r="K83" s="38">
        <v>0</v>
      </c>
      <c r="L83" s="38"/>
      <c r="M83" s="38"/>
      <c r="N83" s="39"/>
    </row>
    <row r="84" spans="1:220" x14ac:dyDescent="0.15">
      <c r="A84" s="32" t="s">
        <v>148</v>
      </c>
      <c r="B84" s="43">
        <v>310</v>
      </c>
      <c r="C84" s="43" t="s">
        <v>149</v>
      </c>
      <c r="D84" s="33" t="s">
        <v>37</v>
      </c>
      <c r="E84" s="34">
        <v>2.2999999999999998</v>
      </c>
      <c r="F84" s="33" t="s">
        <v>157</v>
      </c>
      <c r="G84" s="36">
        <v>4.5</v>
      </c>
      <c r="H84" s="33" t="s">
        <v>78</v>
      </c>
      <c r="I84" s="36">
        <v>4.33</v>
      </c>
      <c r="J84" s="38">
        <v>0</v>
      </c>
      <c r="K84" s="38">
        <v>0</v>
      </c>
      <c r="L84" s="38"/>
      <c r="M84" s="38"/>
      <c r="N84" s="39"/>
    </row>
    <row r="85" spans="1:220" x14ac:dyDescent="0.15">
      <c r="A85" s="32" t="s">
        <v>158</v>
      </c>
      <c r="B85" s="43">
        <v>310</v>
      </c>
      <c r="C85" s="43" t="s">
        <v>159</v>
      </c>
      <c r="D85" s="33" t="s">
        <v>37</v>
      </c>
      <c r="E85" s="34">
        <v>595</v>
      </c>
      <c r="F85" s="33" t="s">
        <v>160</v>
      </c>
      <c r="G85" s="36">
        <v>4.0999999999999996</v>
      </c>
      <c r="H85" s="33" t="s">
        <v>78</v>
      </c>
      <c r="I85" s="36">
        <v>3.75</v>
      </c>
      <c r="J85" s="38">
        <v>0</v>
      </c>
      <c r="K85" s="38">
        <v>0</v>
      </c>
      <c r="L85" s="38"/>
      <c r="M85" s="38"/>
      <c r="N85" s="39"/>
    </row>
    <row r="86" spans="1:220" x14ac:dyDescent="0.15">
      <c r="A86" s="32" t="s">
        <v>158</v>
      </c>
      <c r="B86" s="43">
        <v>310</v>
      </c>
      <c r="C86" s="43" t="s">
        <v>159</v>
      </c>
      <c r="D86" s="33" t="s">
        <v>37</v>
      </c>
      <c r="E86" s="34">
        <v>655</v>
      </c>
      <c r="F86" s="33" t="s">
        <v>161</v>
      </c>
      <c r="G86" s="36">
        <v>4.5999999999999996</v>
      </c>
      <c r="H86" s="33" t="s">
        <v>78</v>
      </c>
      <c r="I86" s="36">
        <v>4.75</v>
      </c>
      <c r="J86" s="38">
        <v>655000</v>
      </c>
      <c r="K86" s="38">
        <v>12060954</v>
      </c>
      <c r="L86" s="38">
        <v>2277151</v>
      </c>
      <c r="M86" s="38">
        <v>14338105</v>
      </c>
      <c r="N86" s="39"/>
    </row>
    <row r="87" spans="1:220" x14ac:dyDescent="0.15">
      <c r="A87" s="32" t="s">
        <v>158</v>
      </c>
      <c r="B87" s="43">
        <v>310</v>
      </c>
      <c r="C87" s="43" t="s">
        <v>159</v>
      </c>
      <c r="D87" s="33" t="s">
        <v>37</v>
      </c>
      <c r="E87" s="34">
        <v>5.4</v>
      </c>
      <c r="F87" s="33" t="s">
        <v>162</v>
      </c>
      <c r="G87" s="36">
        <v>4.0999999999999996</v>
      </c>
      <c r="H87" s="33" t="s">
        <v>78</v>
      </c>
      <c r="I87" s="36">
        <v>3.75</v>
      </c>
      <c r="J87" s="38">
        <v>0</v>
      </c>
      <c r="K87" s="38">
        <v>0</v>
      </c>
      <c r="L87" s="38"/>
      <c r="M87" s="38"/>
      <c r="N87" s="39"/>
    </row>
    <row r="88" spans="1:220" x14ac:dyDescent="0.15">
      <c r="A88" s="32" t="s">
        <v>158</v>
      </c>
      <c r="B88" s="43">
        <v>310</v>
      </c>
      <c r="C88" s="43" t="s">
        <v>159</v>
      </c>
      <c r="D88" s="33" t="s">
        <v>37</v>
      </c>
      <c r="E88" s="34">
        <v>10.1</v>
      </c>
      <c r="F88" s="33" t="s">
        <v>163</v>
      </c>
      <c r="G88" s="36">
        <v>4.5999999999999996</v>
      </c>
      <c r="H88" s="33" t="s">
        <v>78</v>
      </c>
      <c r="I88" s="36">
        <v>4.75</v>
      </c>
      <c r="J88" s="38">
        <v>10100</v>
      </c>
      <c r="K88" s="38">
        <v>185978</v>
      </c>
      <c r="L88" s="38">
        <v>35113</v>
      </c>
      <c r="M88" s="38">
        <v>221091</v>
      </c>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c r="HA88" s="32"/>
      <c r="HB88" s="32"/>
      <c r="HC88" s="32"/>
      <c r="HD88" s="32"/>
      <c r="HE88" s="32"/>
      <c r="HF88" s="32"/>
      <c r="HG88" s="32"/>
      <c r="HH88" s="32"/>
      <c r="HI88" s="32"/>
      <c r="HJ88" s="32"/>
      <c r="HK88" s="32"/>
      <c r="HL88" s="32"/>
    </row>
    <row r="89" spans="1:220" x14ac:dyDescent="0.15">
      <c r="A89" s="32"/>
      <c r="B89" s="43"/>
      <c r="C89" s="43"/>
      <c r="D89" s="33"/>
      <c r="E89" s="34"/>
      <c r="F89" s="33"/>
      <c r="G89" s="36"/>
      <c r="H89" s="33"/>
      <c r="I89" s="36"/>
      <c r="J89" s="38"/>
      <c r="K89" s="38"/>
      <c r="L89" s="38"/>
      <c r="M89" s="38"/>
      <c r="N89" s="39"/>
    </row>
    <row r="90" spans="1:220" x14ac:dyDescent="0.15">
      <c r="A90" s="32" t="s">
        <v>164</v>
      </c>
      <c r="B90" s="43">
        <v>316</v>
      </c>
      <c r="C90" s="43" t="s">
        <v>165</v>
      </c>
      <c r="D90" s="33" t="s">
        <v>37</v>
      </c>
      <c r="E90" s="34">
        <v>500</v>
      </c>
      <c r="F90" s="33" t="s">
        <v>166</v>
      </c>
      <c r="G90" s="36">
        <v>5</v>
      </c>
      <c r="H90" s="33" t="s">
        <v>129</v>
      </c>
      <c r="I90" s="36">
        <v>6.5</v>
      </c>
      <c r="J90" s="38">
        <v>456520</v>
      </c>
      <c r="K90" s="38">
        <v>8406209</v>
      </c>
      <c r="L90" s="38">
        <v>28359</v>
      </c>
      <c r="M90" s="38">
        <v>8434568</v>
      </c>
      <c r="N90" s="39"/>
    </row>
    <row r="91" spans="1:220" x14ac:dyDescent="0.15">
      <c r="A91" s="32" t="s">
        <v>164</v>
      </c>
      <c r="B91" s="43">
        <v>316</v>
      </c>
      <c r="C91" s="43" t="s">
        <v>165</v>
      </c>
      <c r="D91" s="33" t="s">
        <v>37</v>
      </c>
      <c r="E91" s="41">
        <v>1E-3</v>
      </c>
      <c r="F91" s="33" t="s">
        <v>167</v>
      </c>
      <c r="G91" s="36">
        <v>0</v>
      </c>
      <c r="H91" s="33" t="s">
        <v>129</v>
      </c>
      <c r="I91" s="36">
        <v>6.5</v>
      </c>
      <c r="J91" s="38">
        <v>1</v>
      </c>
      <c r="K91" s="38">
        <v>18</v>
      </c>
      <c r="L91" s="38">
        <v>0</v>
      </c>
      <c r="M91" s="38">
        <v>18</v>
      </c>
      <c r="N91" s="39"/>
    </row>
    <row r="92" spans="1:220" x14ac:dyDescent="0.15">
      <c r="A92" s="32" t="s">
        <v>62</v>
      </c>
      <c r="B92" s="43">
        <v>319</v>
      </c>
      <c r="C92" s="43" t="s">
        <v>168</v>
      </c>
      <c r="D92" s="33" t="s">
        <v>37</v>
      </c>
      <c r="E92" s="34">
        <v>950</v>
      </c>
      <c r="F92" s="33" t="s">
        <v>82</v>
      </c>
      <c r="G92" s="36">
        <v>6</v>
      </c>
      <c r="H92" s="33" t="s">
        <v>65</v>
      </c>
      <c r="I92" s="36">
        <v>22</v>
      </c>
      <c r="J92" s="38">
        <v>780992</v>
      </c>
      <c r="K92" s="38">
        <v>14380929</v>
      </c>
      <c r="L92" s="38">
        <v>70341</v>
      </c>
      <c r="M92" s="38">
        <v>14451270</v>
      </c>
      <c r="N92" s="39"/>
    </row>
    <row r="93" spans="1:220" x14ac:dyDescent="0.15">
      <c r="A93" s="32" t="s">
        <v>66</v>
      </c>
      <c r="B93" s="43">
        <v>319</v>
      </c>
      <c r="C93" s="43" t="s">
        <v>168</v>
      </c>
      <c r="D93" s="33" t="s">
        <v>37</v>
      </c>
      <c r="E93" s="34">
        <v>58</v>
      </c>
      <c r="F93" s="33" t="s">
        <v>84</v>
      </c>
      <c r="G93" s="36">
        <v>6</v>
      </c>
      <c r="H93" s="33" t="s">
        <v>65</v>
      </c>
      <c r="I93" s="36">
        <v>22</v>
      </c>
      <c r="J93" s="38">
        <v>74298</v>
      </c>
      <c r="K93" s="38">
        <v>1368099</v>
      </c>
      <c r="L93" s="38">
        <v>6692</v>
      </c>
      <c r="M93" s="38">
        <v>1374791</v>
      </c>
      <c r="N93" s="39"/>
    </row>
    <row r="94" spans="1:220" x14ac:dyDescent="0.15">
      <c r="A94" s="32" t="s">
        <v>66</v>
      </c>
      <c r="B94" s="43">
        <v>319</v>
      </c>
      <c r="C94" s="43" t="s">
        <v>168</v>
      </c>
      <c r="D94" s="33" t="s">
        <v>37</v>
      </c>
      <c r="E94" s="34">
        <v>100</v>
      </c>
      <c r="F94" s="33" t="s">
        <v>169</v>
      </c>
      <c r="G94" s="36">
        <v>6</v>
      </c>
      <c r="H94" s="33" t="s">
        <v>65</v>
      </c>
      <c r="I94" s="36">
        <v>22</v>
      </c>
      <c r="J94" s="38">
        <v>128100</v>
      </c>
      <c r="K94" s="38">
        <v>2358791</v>
      </c>
      <c r="L94" s="38">
        <v>11537</v>
      </c>
      <c r="M94" s="38">
        <v>2370328</v>
      </c>
      <c r="N94" s="39"/>
    </row>
    <row r="95" spans="1:220" x14ac:dyDescent="0.15">
      <c r="A95" s="32" t="s">
        <v>112</v>
      </c>
      <c r="B95" s="43">
        <v>322</v>
      </c>
      <c r="C95" s="43" t="s">
        <v>170</v>
      </c>
      <c r="D95" s="33" t="s">
        <v>37</v>
      </c>
      <c r="E95" s="34">
        <v>440</v>
      </c>
      <c r="F95" s="33" t="s">
        <v>171</v>
      </c>
      <c r="G95" s="36">
        <v>4</v>
      </c>
      <c r="H95" s="33" t="s">
        <v>57</v>
      </c>
      <c r="I95" s="36">
        <v>5</v>
      </c>
      <c r="J95" s="38">
        <v>51486.63</v>
      </c>
      <c r="K95" s="38">
        <v>948058</v>
      </c>
      <c r="L95" s="38">
        <v>930</v>
      </c>
      <c r="M95" s="38">
        <v>948988</v>
      </c>
      <c r="N95" s="39"/>
    </row>
    <row r="96" spans="1:220" x14ac:dyDescent="0.15">
      <c r="A96" s="32" t="s">
        <v>112</v>
      </c>
      <c r="B96" s="43">
        <v>322</v>
      </c>
      <c r="C96" s="43" t="s">
        <v>170</v>
      </c>
      <c r="D96" s="33" t="s">
        <v>37</v>
      </c>
      <c r="E96" s="34">
        <v>114</v>
      </c>
      <c r="F96" s="33" t="s">
        <v>172</v>
      </c>
      <c r="G96" s="36">
        <v>4</v>
      </c>
      <c r="H96" s="33" t="s">
        <v>57</v>
      </c>
      <c r="I96" s="36">
        <v>5</v>
      </c>
      <c r="J96" s="38">
        <v>13431.3</v>
      </c>
      <c r="K96" s="38">
        <v>247320</v>
      </c>
      <c r="L96" s="38">
        <v>2145</v>
      </c>
      <c r="M96" s="38">
        <v>249465</v>
      </c>
      <c r="N96" s="39"/>
    </row>
    <row r="97" spans="1:220" x14ac:dyDescent="0.15">
      <c r="A97" s="32" t="s">
        <v>112</v>
      </c>
      <c r="B97" s="43">
        <v>322</v>
      </c>
      <c r="C97" s="43" t="s">
        <v>170</v>
      </c>
      <c r="D97" s="33" t="s">
        <v>37</v>
      </c>
      <c r="E97" s="34">
        <v>1500</v>
      </c>
      <c r="F97" s="33" t="s">
        <v>173</v>
      </c>
      <c r="G97" s="36">
        <v>5.8</v>
      </c>
      <c r="H97" s="33" t="s">
        <v>57</v>
      </c>
      <c r="I97" s="36">
        <v>19.25</v>
      </c>
      <c r="J97" s="38">
        <v>1165000</v>
      </c>
      <c r="K97" s="38">
        <v>21451926</v>
      </c>
      <c r="L97" s="38">
        <v>200948</v>
      </c>
      <c r="M97" s="38">
        <v>21652874</v>
      </c>
      <c r="N97" s="39"/>
    </row>
    <row r="98" spans="1:220" x14ac:dyDescent="0.15">
      <c r="A98" s="32" t="s">
        <v>112</v>
      </c>
      <c r="B98" s="43">
        <v>322</v>
      </c>
      <c r="C98" s="43" t="s">
        <v>170</v>
      </c>
      <c r="D98" s="33" t="s">
        <v>37</v>
      </c>
      <c r="E98" s="34">
        <v>374</v>
      </c>
      <c r="F98" s="33" t="s">
        <v>174</v>
      </c>
      <c r="G98" s="36">
        <v>5.8</v>
      </c>
      <c r="H98" s="33" t="s">
        <v>57</v>
      </c>
      <c r="I98" s="36">
        <v>19.25</v>
      </c>
      <c r="J98" s="38">
        <v>291000</v>
      </c>
      <c r="K98" s="38">
        <v>5358378</v>
      </c>
      <c r="L98" s="38">
        <v>50222</v>
      </c>
      <c r="M98" s="38">
        <v>5408600</v>
      </c>
      <c r="N98" s="39"/>
    </row>
    <row r="99" spans="1:220" x14ac:dyDescent="0.15">
      <c r="A99" s="32" t="s">
        <v>175</v>
      </c>
      <c r="B99" s="43">
        <v>322</v>
      </c>
      <c r="C99" s="43" t="s">
        <v>170</v>
      </c>
      <c r="D99" s="33" t="s">
        <v>37</v>
      </c>
      <c r="E99" s="34">
        <v>314</v>
      </c>
      <c r="F99" s="33" t="s">
        <v>176</v>
      </c>
      <c r="G99" s="36">
        <v>5.8</v>
      </c>
      <c r="H99" s="33" t="s">
        <v>57</v>
      </c>
      <c r="I99" s="36">
        <v>19</v>
      </c>
      <c r="J99" s="38">
        <v>374155.57</v>
      </c>
      <c r="K99" s="38">
        <v>6889577</v>
      </c>
      <c r="L99" s="38">
        <v>65445</v>
      </c>
      <c r="M99" s="38">
        <v>6955022</v>
      </c>
      <c r="N99" s="39"/>
    </row>
    <row r="100" spans="1:220" x14ac:dyDescent="0.15">
      <c r="A100" s="32" t="s">
        <v>138</v>
      </c>
      <c r="B100" s="43">
        <v>322</v>
      </c>
      <c r="C100" s="43" t="s">
        <v>170</v>
      </c>
      <c r="D100" s="33" t="s">
        <v>37</v>
      </c>
      <c r="E100" s="34">
        <v>28</v>
      </c>
      <c r="F100" s="33" t="s">
        <v>177</v>
      </c>
      <c r="G100" s="36">
        <v>5.8</v>
      </c>
      <c r="H100" s="33" t="s">
        <v>57</v>
      </c>
      <c r="I100" s="36">
        <v>19</v>
      </c>
      <c r="J100" s="38">
        <v>35581.32</v>
      </c>
      <c r="K100" s="38">
        <v>655183</v>
      </c>
      <c r="L100" s="38">
        <v>3985</v>
      </c>
      <c r="M100" s="38">
        <v>659168</v>
      </c>
      <c r="N100" s="39"/>
    </row>
    <row r="101" spans="1:220" x14ac:dyDescent="0.15">
      <c r="A101" s="32"/>
      <c r="B101" s="43"/>
      <c r="C101" s="43"/>
      <c r="D101" s="33"/>
      <c r="E101" s="34"/>
      <c r="F101" s="33"/>
      <c r="G101" s="36"/>
      <c r="H101" s="33"/>
      <c r="I101" s="36"/>
      <c r="J101" s="38"/>
      <c r="K101" s="38"/>
      <c r="L101" s="38"/>
      <c r="M101" s="38"/>
      <c r="N101" s="39"/>
    </row>
    <row r="102" spans="1:220" x14ac:dyDescent="0.15">
      <c r="A102" s="32" t="s">
        <v>141</v>
      </c>
      <c r="B102" s="43">
        <v>330</v>
      </c>
      <c r="C102" s="43" t="s">
        <v>178</v>
      </c>
      <c r="D102" s="33" t="s">
        <v>37</v>
      </c>
      <c r="E102" s="34">
        <v>1000</v>
      </c>
      <c r="F102" s="33" t="s">
        <v>179</v>
      </c>
      <c r="G102" s="36">
        <v>5</v>
      </c>
      <c r="H102" s="33" t="s">
        <v>180</v>
      </c>
      <c r="I102" s="36">
        <v>11</v>
      </c>
      <c r="J102" s="38">
        <v>600000</v>
      </c>
      <c r="K102" s="38">
        <v>11048202</v>
      </c>
      <c r="L102" s="38">
        <v>88698</v>
      </c>
      <c r="M102" s="38">
        <v>11136900</v>
      </c>
      <c r="N102" s="39"/>
    </row>
    <row r="103" spans="1:220" x14ac:dyDescent="0.15">
      <c r="A103" s="32" t="s">
        <v>181</v>
      </c>
      <c r="B103" s="43">
        <v>332</v>
      </c>
      <c r="C103" s="43" t="s">
        <v>182</v>
      </c>
      <c r="D103" s="33" t="s">
        <v>37</v>
      </c>
      <c r="E103" s="34">
        <v>700</v>
      </c>
      <c r="F103" s="33" t="s">
        <v>183</v>
      </c>
      <c r="G103" s="36">
        <v>6</v>
      </c>
      <c r="H103" s="33" t="s">
        <v>180</v>
      </c>
      <c r="I103" s="36">
        <v>10</v>
      </c>
      <c r="J103" s="38">
        <v>488408</v>
      </c>
      <c r="K103" s="38">
        <v>8993384</v>
      </c>
      <c r="L103" s="38">
        <v>19362</v>
      </c>
      <c r="M103" s="38">
        <v>9012746</v>
      </c>
      <c r="N103" s="39"/>
    </row>
    <row r="104" spans="1:220" x14ac:dyDescent="0.15">
      <c r="A104" s="32" t="s">
        <v>181</v>
      </c>
      <c r="B104" s="43">
        <v>332</v>
      </c>
      <c r="C104" s="43" t="s">
        <v>182</v>
      </c>
      <c r="D104" s="33" t="s">
        <v>37</v>
      </c>
      <c r="E104" s="34">
        <v>1300</v>
      </c>
      <c r="F104" s="33" t="s">
        <v>184</v>
      </c>
      <c r="G104" s="36">
        <v>6</v>
      </c>
      <c r="H104" s="33" t="s">
        <v>180</v>
      </c>
      <c r="I104" s="36">
        <v>10</v>
      </c>
      <c r="J104" s="38">
        <v>907043</v>
      </c>
      <c r="K104" s="38">
        <v>16701990</v>
      </c>
      <c r="L104" s="38">
        <v>35937</v>
      </c>
      <c r="M104" s="38">
        <v>16737927</v>
      </c>
      <c r="N104" s="39"/>
    </row>
    <row r="105" spans="1:220" x14ac:dyDescent="0.15">
      <c r="A105" s="32" t="s">
        <v>185</v>
      </c>
      <c r="B105" s="43">
        <v>332</v>
      </c>
      <c r="C105" s="43" t="s">
        <v>182</v>
      </c>
      <c r="D105" s="33" t="s">
        <v>37</v>
      </c>
      <c r="E105" s="45">
        <v>1E-3</v>
      </c>
      <c r="F105" s="33" t="s">
        <v>56</v>
      </c>
      <c r="G105" s="36">
        <v>6</v>
      </c>
      <c r="H105" s="33" t="s">
        <v>180</v>
      </c>
      <c r="I105" s="36">
        <v>10</v>
      </c>
      <c r="J105" s="38">
        <v>1</v>
      </c>
      <c r="K105" s="38">
        <v>18</v>
      </c>
      <c r="L105" s="38">
        <v>5</v>
      </c>
      <c r="M105" s="38">
        <v>23</v>
      </c>
      <c r="N105" s="39"/>
    </row>
    <row r="106" spans="1:220" x14ac:dyDescent="0.15">
      <c r="A106" s="32" t="s">
        <v>632</v>
      </c>
      <c r="B106" s="43">
        <v>337</v>
      </c>
      <c r="C106" s="43" t="s">
        <v>187</v>
      </c>
      <c r="D106" s="33" t="s">
        <v>37</v>
      </c>
      <c r="E106" s="34">
        <v>400</v>
      </c>
      <c r="F106" s="33" t="s">
        <v>38</v>
      </c>
      <c r="G106" s="36">
        <v>6.3</v>
      </c>
      <c r="H106" s="33" t="s">
        <v>65</v>
      </c>
      <c r="I106" s="36">
        <v>19.5</v>
      </c>
      <c r="J106" s="38">
        <v>332437</v>
      </c>
      <c r="K106" s="38">
        <v>6121385</v>
      </c>
      <c r="L106" s="38">
        <v>67903</v>
      </c>
      <c r="M106" s="38">
        <v>6189288</v>
      </c>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row>
    <row r="107" spans="1:220" x14ac:dyDescent="0.15">
      <c r="A107" s="32" t="s">
        <v>632</v>
      </c>
      <c r="B107" s="43">
        <v>337</v>
      </c>
      <c r="C107" s="43" t="s">
        <v>187</v>
      </c>
      <c r="D107" s="33" t="s">
        <v>37</v>
      </c>
      <c r="E107" s="34">
        <v>74</v>
      </c>
      <c r="F107" s="33" t="s">
        <v>40</v>
      </c>
      <c r="G107" s="36">
        <v>6.3</v>
      </c>
      <c r="H107" s="33" t="s">
        <v>65</v>
      </c>
      <c r="I107" s="36">
        <v>19.5</v>
      </c>
      <c r="J107" s="38">
        <v>61501</v>
      </c>
      <c r="K107" s="38">
        <v>1132459</v>
      </c>
      <c r="L107" s="38">
        <v>12559</v>
      </c>
      <c r="M107" s="38">
        <v>1145018</v>
      </c>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c r="HB107" s="32"/>
      <c r="HC107" s="32"/>
      <c r="HD107" s="32"/>
      <c r="HE107" s="32"/>
      <c r="HF107" s="32"/>
      <c r="HG107" s="32"/>
      <c r="HH107" s="32"/>
      <c r="HI107" s="32"/>
      <c r="HJ107" s="32"/>
      <c r="HK107" s="32"/>
      <c r="HL107" s="32"/>
    </row>
    <row r="108" spans="1:220" x14ac:dyDescent="0.15">
      <c r="A108" s="32" t="s">
        <v>633</v>
      </c>
      <c r="B108" s="43">
        <v>337</v>
      </c>
      <c r="C108" s="43" t="s">
        <v>187</v>
      </c>
      <c r="D108" s="33" t="s">
        <v>37</v>
      </c>
      <c r="E108" s="34">
        <v>38</v>
      </c>
      <c r="F108" s="33" t="s">
        <v>189</v>
      </c>
      <c r="G108" s="36">
        <v>7</v>
      </c>
      <c r="H108" s="33" t="s">
        <v>65</v>
      </c>
      <c r="I108" s="36">
        <v>19.75</v>
      </c>
      <c r="J108" s="38">
        <v>38000</v>
      </c>
      <c r="K108" s="38">
        <v>699719</v>
      </c>
      <c r="L108" s="38">
        <v>213171</v>
      </c>
      <c r="M108" s="38">
        <v>912890</v>
      </c>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row>
    <row r="109" spans="1:220" s="46" customFormat="1" x14ac:dyDescent="0.15">
      <c r="A109" s="32" t="s">
        <v>634</v>
      </c>
      <c r="B109" s="43">
        <v>337</v>
      </c>
      <c r="C109" s="43" t="s">
        <v>191</v>
      </c>
      <c r="D109" s="33" t="s">
        <v>37</v>
      </c>
      <c r="E109" s="34">
        <v>539</v>
      </c>
      <c r="F109" s="33" t="s">
        <v>192</v>
      </c>
      <c r="G109" s="36">
        <v>5</v>
      </c>
      <c r="H109" s="43" t="s">
        <v>57</v>
      </c>
      <c r="I109" s="36">
        <v>19.5</v>
      </c>
      <c r="J109" s="38">
        <v>468675</v>
      </c>
      <c r="K109" s="38">
        <v>8630027</v>
      </c>
      <c r="L109" s="38">
        <v>5842</v>
      </c>
      <c r="M109" s="38">
        <v>8635869</v>
      </c>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c r="HB109" s="32"/>
      <c r="HC109" s="32"/>
      <c r="HD109" s="32"/>
      <c r="HE109" s="32"/>
      <c r="HF109" s="32"/>
      <c r="HG109" s="32"/>
      <c r="HH109" s="32"/>
      <c r="HI109" s="32"/>
      <c r="HJ109" s="32"/>
      <c r="HK109" s="32"/>
      <c r="HL109" s="32"/>
    </row>
    <row r="110" spans="1:220" s="46" customFormat="1" x14ac:dyDescent="0.15">
      <c r="A110" s="32" t="s">
        <v>634</v>
      </c>
      <c r="B110" s="43">
        <v>337</v>
      </c>
      <c r="C110" s="43" t="s">
        <v>191</v>
      </c>
      <c r="D110" s="33" t="s">
        <v>37</v>
      </c>
      <c r="E110" s="34">
        <v>40</v>
      </c>
      <c r="F110" s="33" t="s">
        <v>193</v>
      </c>
      <c r="G110" s="36">
        <v>7.5</v>
      </c>
      <c r="H110" s="43" t="s">
        <v>57</v>
      </c>
      <c r="I110" s="36">
        <v>19.75</v>
      </c>
      <c r="J110" s="38">
        <v>40000</v>
      </c>
      <c r="K110" s="38">
        <v>736547</v>
      </c>
      <c r="L110" s="38">
        <v>162971</v>
      </c>
      <c r="M110" s="38">
        <v>899518</v>
      </c>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row>
    <row r="111" spans="1:220" x14ac:dyDescent="0.15">
      <c r="A111" s="32" t="s">
        <v>635</v>
      </c>
      <c r="B111" s="43">
        <v>337</v>
      </c>
      <c r="C111" s="43" t="s">
        <v>195</v>
      </c>
      <c r="D111" s="33" t="s">
        <v>37</v>
      </c>
      <c r="E111" s="34">
        <v>512</v>
      </c>
      <c r="F111" s="33" t="s">
        <v>618</v>
      </c>
      <c r="G111" s="36">
        <v>4.5</v>
      </c>
      <c r="H111" s="33" t="s">
        <v>65</v>
      </c>
      <c r="I111" s="36">
        <v>19.5</v>
      </c>
      <c r="J111" s="38">
        <v>471538</v>
      </c>
      <c r="K111" s="38">
        <v>8682745</v>
      </c>
      <c r="L111" s="38">
        <v>69289</v>
      </c>
      <c r="M111" s="38">
        <v>8752034</v>
      </c>
      <c r="N111" s="39"/>
    </row>
    <row r="112" spans="1:220" x14ac:dyDescent="0.15">
      <c r="A112" s="32" t="s">
        <v>635</v>
      </c>
      <c r="B112" s="43">
        <v>337</v>
      </c>
      <c r="C112" s="43" t="s">
        <v>195</v>
      </c>
      <c r="D112" s="33" t="s">
        <v>37</v>
      </c>
      <c r="E112" s="34">
        <v>45</v>
      </c>
      <c r="F112" s="33" t="s">
        <v>619</v>
      </c>
      <c r="G112" s="36">
        <v>8</v>
      </c>
      <c r="H112" s="33" t="s">
        <v>65</v>
      </c>
      <c r="I112" s="36">
        <v>19.75</v>
      </c>
      <c r="J112" s="38">
        <v>45000</v>
      </c>
      <c r="K112" s="38">
        <v>828615</v>
      </c>
      <c r="L112" s="38">
        <v>132730</v>
      </c>
      <c r="M112" s="38">
        <v>961345</v>
      </c>
      <c r="N112" s="39"/>
    </row>
    <row r="113" spans="1:220" x14ac:dyDescent="0.15">
      <c r="A113" s="32"/>
      <c r="B113" s="43"/>
      <c r="C113" s="43"/>
      <c r="D113" s="33"/>
      <c r="E113" s="34"/>
      <c r="F113" s="33"/>
      <c r="G113" s="36"/>
      <c r="H113" s="33"/>
      <c r="I113" s="36"/>
      <c r="J113" s="38"/>
      <c r="K113" s="38"/>
      <c r="L113" s="38"/>
      <c r="M113" s="38"/>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c r="HF113" s="32"/>
      <c r="HG113" s="32"/>
      <c r="HH113" s="32"/>
      <c r="HI113" s="32"/>
      <c r="HJ113" s="32"/>
      <c r="HK113" s="32"/>
      <c r="HL113" s="32"/>
    </row>
    <row r="114" spans="1:220" x14ac:dyDescent="0.15">
      <c r="A114" s="32" t="s">
        <v>62</v>
      </c>
      <c r="B114" s="43">
        <v>341</v>
      </c>
      <c r="C114" s="43" t="s">
        <v>199</v>
      </c>
      <c r="D114" s="33" t="s">
        <v>37</v>
      </c>
      <c r="E114" s="34">
        <v>320</v>
      </c>
      <c r="F114" s="33" t="s">
        <v>200</v>
      </c>
      <c r="G114" s="36">
        <v>5.8</v>
      </c>
      <c r="H114" s="33" t="s">
        <v>39</v>
      </c>
      <c r="I114" s="36">
        <v>23.75</v>
      </c>
      <c r="J114" s="38">
        <v>237732</v>
      </c>
      <c r="K114" s="38">
        <v>4377519</v>
      </c>
      <c r="L114" s="38">
        <v>20713</v>
      </c>
      <c r="M114" s="38">
        <v>4398232</v>
      </c>
      <c r="N114" s="39"/>
    </row>
    <row r="115" spans="1:220" x14ac:dyDescent="0.15">
      <c r="A115" s="32" t="s">
        <v>66</v>
      </c>
      <c r="B115" s="43">
        <v>341</v>
      </c>
      <c r="C115" s="43" t="s">
        <v>199</v>
      </c>
      <c r="D115" s="33" t="s">
        <v>37</v>
      </c>
      <c r="E115" s="34">
        <v>6</v>
      </c>
      <c r="F115" s="33" t="s">
        <v>201</v>
      </c>
      <c r="G115" s="36">
        <v>7.5</v>
      </c>
      <c r="H115" s="33" t="s">
        <v>39</v>
      </c>
      <c r="I115" s="36">
        <v>23.75</v>
      </c>
      <c r="J115" s="38">
        <v>7728</v>
      </c>
      <c r="K115" s="38">
        <v>142301</v>
      </c>
      <c r="L115" s="38">
        <v>865</v>
      </c>
      <c r="M115" s="38">
        <v>143166</v>
      </c>
      <c r="N115" s="39"/>
    </row>
    <row r="116" spans="1:220" x14ac:dyDescent="0.15">
      <c r="A116" s="32" t="s">
        <v>66</v>
      </c>
      <c r="B116" s="43">
        <v>341</v>
      </c>
      <c r="C116" s="43" t="s">
        <v>199</v>
      </c>
      <c r="D116" s="33" t="s">
        <v>37</v>
      </c>
      <c r="E116" s="34">
        <v>15.2</v>
      </c>
      <c r="F116" s="33" t="s">
        <v>202</v>
      </c>
      <c r="G116" s="36">
        <v>7.5</v>
      </c>
      <c r="H116" s="33" t="s">
        <v>39</v>
      </c>
      <c r="I116" s="36">
        <v>23.75</v>
      </c>
      <c r="J116" s="38">
        <v>19578</v>
      </c>
      <c r="K116" s="38">
        <v>360503</v>
      </c>
      <c r="L116" s="38">
        <v>2192</v>
      </c>
      <c r="M116" s="38">
        <v>362695</v>
      </c>
      <c r="N116" s="39"/>
    </row>
    <row r="117" spans="1:220" x14ac:dyDescent="0.15">
      <c r="A117" s="32" t="s">
        <v>112</v>
      </c>
      <c r="B117" s="43">
        <v>342</v>
      </c>
      <c r="C117" s="43" t="s">
        <v>203</v>
      </c>
      <c r="D117" s="33" t="s">
        <v>135</v>
      </c>
      <c r="E117" s="34">
        <v>13200000</v>
      </c>
      <c r="F117" s="33" t="s">
        <v>204</v>
      </c>
      <c r="G117" s="36">
        <v>5.5</v>
      </c>
      <c r="H117" s="33" t="s">
        <v>137</v>
      </c>
      <c r="I117" s="36">
        <v>4</v>
      </c>
      <c r="J117" s="38">
        <v>153937080</v>
      </c>
      <c r="K117" s="38">
        <v>153937</v>
      </c>
      <c r="L117" s="38">
        <v>666</v>
      </c>
      <c r="M117" s="38">
        <v>154603</v>
      </c>
      <c r="N117" s="39"/>
    </row>
    <row r="118" spans="1:220" x14ac:dyDescent="0.15">
      <c r="A118" s="32" t="s">
        <v>138</v>
      </c>
      <c r="B118" s="43">
        <v>342</v>
      </c>
      <c r="C118" s="43" t="s">
        <v>203</v>
      </c>
      <c r="D118" s="33" t="s">
        <v>135</v>
      </c>
      <c r="E118" s="34">
        <v>2900000</v>
      </c>
      <c r="F118" s="33" t="s">
        <v>205</v>
      </c>
      <c r="G118" s="36">
        <v>10</v>
      </c>
      <c r="H118" s="33" t="s">
        <v>137</v>
      </c>
      <c r="I118" s="36">
        <v>4</v>
      </c>
      <c r="J118" s="38">
        <v>321071858</v>
      </c>
      <c r="K118" s="38">
        <v>321072</v>
      </c>
      <c r="L118" s="38">
        <v>2475</v>
      </c>
      <c r="M118" s="38">
        <v>323547</v>
      </c>
      <c r="N118" s="39"/>
    </row>
    <row r="119" spans="1:220" x14ac:dyDescent="0.15">
      <c r="A119" s="32" t="s">
        <v>206</v>
      </c>
      <c r="B119" s="43">
        <v>342</v>
      </c>
      <c r="C119" s="43" t="s">
        <v>207</v>
      </c>
      <c r="D119" s="33" t="s">
        <v>135</v>
      </c>
      <c r="E119" s="34">
        <v>15500000</v>
      </c>
      <c r="F119" s="33" t="s">
        <v>208</v>
      </c>
      <c r="G119" s="36">
        <v>4.5</v>
      </c>
      <c r="H119" s="43" t="s">
        <v>137</v>
      </c>
      <c r="I119" s="36">
        <v>4</v>
      </c>
      <c r="J119" s="38">
        <v>2800476450</v>
      </c>
      <c r="K119" s="38">
        <v>2800476</v>
      </c>
      <c r="L119" s="38">
        <v>9948</v>
      </c>
      <c r="M119" s="38">
        <v>2810424</v>
      </c>
      <c r="N119" s="39"/>
    </row>
    <row r="120" spans="1:220" x14ac:dyDescent="0.15">
      <c r="A120" s="32" t="s">
        <v>209</v>
      </c>
      <c r="B120" s="43">
        <v>342</v>
      </c>
      <c r="C120" s="43" t="s">
        <v>207</v>
      </c>
      <c r="D120" s="33" t="s">
        <v>135</v>
      </c>
      <c r="E120" s="34">
        <v>100000</v>
      </c>
      <c r="F120" s="33" t="s">
        <v>210</v>
      </c>
      <c r="G120" s="36">
        <v>10</v>
      </c>
      <c r="H120" s="43" t="s">
        <v>137</v>
      </c>
      <c r="I120" s="36">
        <v>4.25</v>
      </c>
      <c r="J120" s="38">
        <v>126905871</v>
      </c>
      <c r="K120" s="38">
        <v>126906</v>
      </c>
      <c r="L120" s="38">
        <v>978</v>
      </c>
      <c r="M120" s="38">
        <v>127884</v>
      </c>
      <c r="N120" s="39"/>
    </row>
    <row r="121" spans="1:220" x14ac:dyDescent="0.15">
      <c r="A121" s="32" t="s">
        <v>211</v>
      </c>
      <c r="B121" s="43">
        <v>342</v>
      </c>
      <c r="C121" s="43" t="s">
        <v>212</v>
      </c>
      <c r="D121" s="33" t="s">
        <v>135</v>
      </c>
      <c r="E121" s="47">
        <v>15860000</v>
      </c>
      <c r="F121" s="33" t="s">
        <v>620</v>
      </c>
      <c r="G121" s="36">
        <v>4.5</v>
      </c>
      <c r="H121" s="43" t="s">
        <v>137</v>
      </c>
      <c r="I121" s="36">
        <v>4</v>
      </c>
      <c r="J121" s="38">
        <v>5266600364</v>
      </c>
      <c r="K121" s="38">
        <v>5266600</v>
      </c>
      <c r="L121" s="38">
        <v>18708</v>
      </c>
      <c r="M121" s="38">
        <v>5285308</v>
      </c>
      <c r="N121" s="39"/>
    </row>
    <row r="122" spans="1:220" x14ac:dyDescent="0.15">
      <c r="A122" s="32" t="s">
        <v>214</v>
      </c>
      <c r="B122" s="43">
        <v>342</v>
      </c>
      <c r="C122" s="43" t="s">
        <v>212</v>
      </c>
      <c r="D122" s="33" t="s">
        <v>135</v>
      </c>
      <c r="E122" s="47">
        <v>100000</v>
      </c>
      <c r="F122" s="33" t="s">
        <v>621</v>
      </c>
      <c r="G122" s="36">
        <v>10</v>
      </c>
      <c r="H122" s="43" t="s">
        <v>137</v>
      </c>
      <c r="I122" s="36">
        <v>4.25</v>
      </c>
      <c r="J122" s="38">
        <v>121000001</v>
      </c>
      <c r="K122" s="38">
        <v>121000</v>
      </c>
      <c r="L122" s="38">
        <v>933</v>
      </c>
      <c r="M122" s="38">
        <v>121933</v>
      </c>
      <c r="N122" s="39"/>
    </row>
    <row r="123" spans="1:220" x14ac:dyDescent="0.15">
      <c r="A123" s="32" t="s">
        <v>103</v>
      </c>
      <c r="B123" s="43">
        <v>346</v>
      </c>
      <c r="C123" s="43" t="s">
        <v>215</v>
      </c>
      <c r="D123" s="33" t="s">
        <v>135</v>
      </c>
      <c r="E123" s="34">
        <v>10065000</v>
      </c>
      <c r="F123" s="33" t="s">
        <v>124</v>
      </c>
      <c r="G123" s="36">
        <v>4.75</v>
      </c>
      <c r="H123" s="33" t="s">
        <v>180</v>
      </c>
      <c r="I123" s="36">
        <v>6.5</v>
      </c>
      <c r="J123" s="38">
        <v>10065000000</v>
      </c>
      <c r="K123" s="38">
        <v>10065000</v>
      </c>
      <c r="L123" s="38">
        <v>76598</v>
      </c>
      <c r="M123" s="38">
        <v>10141598</v>
      </c>
      <c r="N123" s="39"/>
    </row>
    <row r="124" spans="1:220" x14ac:dyDescent="0.15">
      <c r="A124" s="32" t="s">
        <v>216</v>
      </c>
      <c r="B124" s="43">
        <v>346</v>
      </c>
      <c r="C124" s="43" t="s">
        <v>215</v>
      </c>
      <c r="D124" s="33" t="s">
        <v>135</v>
      </c>
      <c r="E124" s="34">
        <v>6435000</v>
      </c>
      <c r="F124" s="33" t="s">
        <v>126</v>
      </c>
      <c r="G124" s="36">
        <v>16</v>
      </c>
      <c r="H124" s="33" t="s">
        <v>180</v>
      </c>
      <c r="I124" s="36">
        <v>6.75</v>
      </c>
      <c r="J124" s="38">
        <v>8658936000</v>
      </c>
      <c r="K124" s="38">
        <v>8658936</v>
      </c>
      <c r="L124" s="38">
        <v>229917</v>
      </c>
      <c r="M124" s="38">
        <v>8888853</v>
      </c>
      <c r="N124" s="39"/>
    </row>
    <row r="125" spans="1:220" x14ac:dyDescent="0.15">
      <c r="A125" s="32"/>
      <c r="B125" s="43"/>
      <c r="C125" s="43"/>
      <c r="D125" s="33"/>
      <c r="E125" s="34"/>
      <c r="F125" s="33"/>
      <c r="G125" s="36"/>
      <c r="H125" s="33"/>
      <c r="I125" s="36"/>
      <c r="J125" s="38"/>
      <c r="K125" s="38"/>
      <c r="L125" s="38"/>
      <c r="M125" s="38"/>
      <c r="N125" s="39"/>
    </row>
    <row r="126" spans="1:220" x14ac:dyDescent="0.15">
      <c r="A126" s="32" t="s">
        <v>112</v>
      </c>
      <c r="B126" s="43">
        <v>351</v>
      </c>
      <c r="C126" s="43" t="s">
        <v>217</v>
      </c>
      <c r="D126" s="33" t="s">
        <v>37</v>
      </c>
      <c r="E126" s="34">
        <v>400</v>
      </c>
      <c r="F126" s="33" t="s">
        <v>218</v>
      </c>
      <c r="G126" s="36">
        <v>6.5</v>
      </c>
      <c r="H126" s="33" t="s">
        <v>57</v>
      </c>
      <c r="I126" s="36">
        <v>20</v>
      </c>
      <c r="J126" s="38">
        <v>344251.54</v>
      </c>
      <c r="K126" s="38">
        <v>6338934</v>
      </c>
      <c r="L126" s="38">
        <v>164147</v>
      </c>
      <c r="M126" s="38">
        <v>6503081</v>
      </c>
      <c r="N126" s="39"/>
    </row>
    <row r="127" spans="1:220" x14ac:dyDescent="0.15">
      <c r="A127" s="32" t="s">
        <v>112</v>
      </c>
      <c r="B127" s="43">
        <v>351</v>
      </c>
      <c r="C127" s="43" t="s">
        <v>217</v>
      </c>
      <c r="D127" s="33" t="s">
        <v>37</v>
      </c>
      <c r="E127" s="34">
        <v>155</v>
      </c>
      <c r="F127" s="33" t="s">
        <v>219</v>
      </c>
      <c r="G127" s="36">
        <v>6.5</v>
      </c>
      <c r="H127" s="33" t="s">
        <v>57</v>
      </c>
      <c r="I127" s="36">
        <v>20</v>
      </c>
      <c r="J127" s="38">
        <v>133397.67000000001</v>
      </c>
      <c r="K127" s="38">
        <v>2456341</v>
      </c>
      <c r="L127" s="38">
        <v>63600</v>
      </c>
      <c r="M127" s="38">
        <v>2519941</v>
      </c>
      <c r="N127" s="39"/>
    </row>
    <row r="128" spans="1:220" x14ac:dyDescent="0.15">
      <c r="A128" s="32" t="s">
        <v>220</v>
      </c>
      <c r="B128" s="43">
        <v>351</v>
      </c>
      <c r="C128" s="43" t="s">
        <v>217</v>
      </c>
      <c r="D128" s="33" t="s">
        <v>37</v>
      </c>
      <c r="E128" s="34">
        <v>21</v>
      </c>
      <c r="F128" s="33" t="s">
        <v>221</v>
      </c>
      <c r="G128" s="36">
        <v>5</v>
      </c>
      <c r="H128" s="33" t="s">
        <v>57</v>
      </c>
      <c r="I128" s="36">
        <v>5.5</v>
      </c>
      <c r="J128" s="38">
        <v>14608.37</v>
      </c>
      <c r="K128" s="38">
        <v>268994</v>
      </c>
      <c r="L128" s="38">
        <v>24608</v>
      </c>
      <c r="M128" s="38">
        <v>293602</v>
      </c>
      <c r="N128" s="39"/>
    </row>
    <row r="129" spans="1:14" x14ac:dyDescent="0.15">
      <c r="A129" s="32" t="s">
        <v>121</v>
      </c>
      <c r="B129" s="43">
        <v>351</v>
      </c>
      <c r="C129" s="43" t="s">
        <v>217</v>
      </c>
      <c r="D129" s="33" t="s">
        <v>37</v>
      </c>
      <c r="E129" s="34">
        <v>60</v>
      </c>
      <c r="F129" s="33" t="s">
        <v>222</v>
      </c>
      <c r="G129" s="36">
        <v>6.5</v>
      </c>
      <c r="H129" s="33" t="s">
        <v>57</v>
      </c>
      <c r="I129" s="36">
        <v>20</v>
      </c>
      <c r="J129" s="38">
        <v>74795.399999999994</v>
      </c>
      <c r="K129" s="38">
        <v>1377258</v>
      </c>
      <c r="L129" s="38">
        <v>2170</v>
      </c>
      <c r="M129" s="38">
        <v>1379428</v>
      </c>
      <c r="N129" s="39"/>
    </row>
    <row r="130" spans="1:14" x14ac:dyDescent="0.15">
      <c r="A130" s="32" t="s">
        <v>121</v>
      </c>
      <c r="B130" s="43">
        <v>351</v>
      </c>
      <c r="C130" s="43" t="s">
        <v>217</v>
      </c>
      <c r="D130" s="33" t="s">
        <v>37</v>
      </c>
      <c r="E130" s="34">
        <v>2</v>
      </c>
      <c r="F130" s="33" t="s">
        <v>223</v>
      </c>
      <c r="G130" s="36">
        <v>6.5</v>
      </c>
      <c r="H130" s="33" t="s">
        <v>57</v>
      </c>
      <c r="I130" s="36">
        <v>21</v>
      </c>
      <c r="J130" s="38">
        <v>2493.1799999999998</v>
      </c>
      <c r="K130" s="38">
        <v>45909</v>
      </c>
      <c r="L130" s="38">
        <v>72</v>
      </c>
      <c r="M130" s="38">
        <v>45981</v>
      </c>
      <c r="N130" s="39"/>
    </row>
    <row r="131" spans="1:14" x14ac:dyDescent="0.15">
      <c r="A131" s="32" t="s">
        <v>224</v>
      </c>
      <c r="B131" s="43">
        <v>351</v>
      </c>
      <c r="C131" s="43" t="s">
        <v>225</v>
      </c>
      <c r="D131" s="33" t="s">
        <v>37</v>
      </c>
      <c r="E131" s="34">
        <v>160</v>
      </c>
      <c r="F131" s="33" t="s">
        <v>226</v>
      </c>
      <c r="G131" s="36">
        <v>5.3</v>
      </c>
      <c r="H131" s="33" t="s">
        <v>57</v>
      </c>
      <c r="I131" s="36">
        <v>6</v>
      </c>
      <c r="J131" s="38">
        <v>68642.929999999993</v>
      </c>
      <c r="K131" s="38">
        <v>1263968</v>
      </c>
      <c r="L131" s="38">
        <v>51414</v>
      </c>
      <c r="M131" s="38">
        <v>1315382</v>
      </c>
      <c r="N131" s="39"/>
    </row>
    <row r="132" spans="1:14" x14ac:dyDescent="0.15">
      <c r="A132" s="32" t="s">
        <v>224</v>
      </c>
      <c r="B132" s="43">
        <v>351</v>
      </c>
      <c r="C132" s="43" t="s">
        <v>225</v>
      </c>
      <c r="D132" s="33" t="s">
        <v>37</v>
      </c>
      <c r="E132" s="34">
        <v>60</v>
      </c>
      <c r="F132" s="33" t="s">
        <v>227</v>
      </c>
      <c r="G132" s="36">
        <v>5.3</v>
      </c>
      <c r="H132" s="33" t="s">
        <v>57</v>
      </c>
      <c r="I132" s="36">
        <v>6</v>
      </c>
      <c r="J132" s="38">
        <v>25740.62</v>
      </c>
      <c r="K132" s="38">
        <v>473979</v>
      </c>
      <c r="L132" s="38">
        <v>19289</v>
      </c>
      <c r="M132" s="38">
        <v>493268</v>
      </c>
      <c r="N132" s="39"/>
    </row>
    <row r="133" spans="1:14" x14ac:dyDescent="0.15">
      <c r="A133" s="32" t="s">
        <v>224</v>
      </c>
      <c r="B133" s="43">
        <v>351</v>
      </c>
      <c r="C133" s="43" t="s">
        <v>225</v>
      </c>
      <c r="D133" s="33" t="s">
        <v>37</v>
      </c>
      <c r="E133" s="34">
        <v>600</v>
      </c>
      <c r="F133" s="33" t="s">
        <v>228</v>
      </c>
      <c r="G133" s="36">
        <v>6.5</v>
      </c>
      <c r="H133" s="33" t="s">
        <v>57</v>
      </c>
      <c r="I133" s="36">
        <v>22.5</v>
      </c>
      <c r="J133" s="38">
        <v>577030</v>
      </c>
      <c r="K133" s="38">
        <v>10625240</v>
      </c>
      <c r="L133" s="38">
        <v>440370</v>
      </c>
      <c r="M133" s="38">
        <v>11065610</v>
      </c>
      <c r="N133" s="39"/>
    </row>
    <row r="134" spans="1:14" x14ac:dyDescent="0.15">
      <c r="A134" s="32" t="s">
        <v>224</v>
      </c>
      <c r="B134" s="43">
        <v>351</v>
      </c>
      <c r="C134" s="43" t="s">
        <v>225</v>
      </c>
      <c r="D134" s="33" t="s">
        <v>37</v>
      </c>
      <c r="E134" s="34">
        <v>129</v>
      </c>
      <c r="F134" s="33" t="s">
        <v>229</v>
      </c>
      <c r="G134" s="36">
        <v>6.5</v>
      </c>
      <c r="H134" s="33" t="s">
        <v>57</v>
      </c>
      <c r="I134" s="36">
        <v>22.5</v>
      </c>
      <c r="J134" s="38">
        <v>124062</v>
      </c>
      <c r="K134" s="38">
        <v>2284437</v>
      </c>
      <c r="L134" s="38">
        <v>94669</v>
      </c>
      <c r="M134" s="38">
        <v>2379106</v>
      </c>
      <c r="N134" s="39"/>
    </row>
    <row r="135" spans="1:14" x14ac:dyDescent="0.15">
      <c r="A135" s="32" t="s">
        <v>230</v>
      </c>
      <c r="B135" s="43">
        <v>351</v>
      </c>
      <c r="C135" s="43" t="s">
        <v>225</v>
      </c>
      <c r="D135" s="33" t="s">
        <v>37</v>
      </c>
      <c r="E135" s="34">
        <v>82</v>
      </c>
      <c r="F135" s="33" t="s">
        <v>231</v>
      </c>
      <c r="G135" s="36">
        <v>6.5</v>
      </c>
      <c r="H135" s="33" t="s">
        <v>57</v>
      </c>
      <c r="I135" s="36">
        <v>22.5</v>
      </c>
      <c r="J135" s="38">
        <v>100623.65</v>
      </c>
      <c r="K135" s="38">
        <v>1852851</v>
      </c>
      <c r="L135" s="38">
        <v>2919</v>
      </c>
      <c r="M135" s="38">
        <v>1855770</v>
      </c>
      <c r="N135" s="39"/>
    </row>
    <row r="136" spans="1:14" x14ac:dyDescent="0.15">
      <c r="A136" s="32" t="s">
        <v>230</v>
      </c>
      <c r="B136" s="43">
        <v>351</v>
      </c>
      <c r="C136" s="43" t="s">
        <v>225</v>
      </c>
      <c r="D136" s="33" t="s">
        <v>37</v>
      </c>
      <c r="E136" s="34">
        <v>7</v>
      </c>
      <c r="F136" s="33" t="s">
        <v>232</v>
      </c>
      <c r="G136" s="36">
        <v>6.5</v>
      </c>
      <c r="H136" s="33" t="s">
        <v>57</v>
      </c>
      <c r="I136" s="36">
        <v>22.5</v>
      </c>
      <c r="J136" s="38">
        <v>8589.82</v>
      </c>
      <c r="K136" s="38">
        <v>158170</v>
      </c>
      <c r="L136" s="38">
        <v>249</v>
      </c>
      <c r="M136" s="38">
        <v>158419</v>
      </c>
      <c r="N136" s="39"/>
    </row>
    <row r="137" spans="1:14" x14ac:dyDescent="0.15">
      <c r="A137" s="32" t="s">
        <v>233</v>
      </c>
      <c r="B137" s="43">
        <v>351</v>
      </c>
      <c r="C137" s="43" t="s">
        <v>234</v>
      </c>
      <c r="D137" s="33" t="s">
        <v>37</v>
      </c>
      <c r="E137" s="34">
        <v>255</v>
      </c>
      <c r="F137" s="33" t="s">
        <v>235</v>
      </c>
      <c r="G137" s="36">
        <v>4</v>
      </c>
      <c r="H137" s="43" t="s">
        <v>65</v>
      </c>
      <c r="I137" s="36">
        <v>5.75</v>
      </c>
      <c r="J137" s="38">
        <v>134046.57</v>
      </c>
      <c r="K137" s="38">
        <v>2468289</v>
      </c>
      <c r="L137" s="38">
        <v>44409</v>
      </c>
      <c r="M137" s="38">
        <v>2512698</v>
      </c>
      <c r="N137" s="39"/>
    </row>
    <row r="138" spans="1:14" x14ac:dyDescent="0.15">
      <c r="A138" s="32" t="s">
        <v>233</v>
      </c>
      <c r="B138" s="43">
        <v>351</v>
      </c>
      <c r="C138" s="43" t="s">
        <v>234</v>
      </c>
      <c r="D138" s="33" t="s">
        <v>37</v>
      </c>
      <c r="E138" s="34">
        <v>69</v>
      </c>
      <c r="F138" s="33" t="s">
        <v>236</v>
      </c>
      <c r="G138" s="36">
        <v>4</v>
      </c>
      <c r="H138" s="43" t="s">
        <v>65</v>
      </c>
      <c r="I138" s="36">
        <v>5.75</v>
      </c>
      <c r="J138" s="38">
        <v>36271.83</v>
      </c>
      <c r="K138" s="38">
        <v>667898</v>
      </c>
      <c r="L138" s="38">
        <v>12009</v>
      </c>
      <c r="M138" s="38">
        <v>679907</v>
      </c>
      <c r="N138" s="39"/>
    </row>
    <row r="139" spans="1:14" x14ac:dyDescent="0.15">
      <c r="A139" s="32" t="s">
        <v>237</v>
      </c>
      <c r="B139" s="43">
        <v>351</v>
      </c>
      <c r="C139" s="43" t="s">
        <v>234</v>
      </c>
      <c r="D139" s="33" t="s">
        <v>37</v>
      </c>
      <c r="E139" s="34">
        <v>305</v>
      </c>
      <c r="F139" s="33" t="s">
        <v>238</v>
      </c>
      <c r="G139" s="36">
        <v>6</v>
      </c>
      <c r="H139" s="43" t="s">
        <v>65</v>
      </c>
      <c r="I139" s="36">
        <v>22.5</v>
      </c>
      <c r="J139" s="38">
        <v>339816.37</v>
      </c>
      <c r="K139" s="38">
        <v>6257266</v>
      </c>
      <c r="L139" s="38">
        <v>312579</v>
      </c>
      <c r="M139" s="38">
        <v>6569845</v>
      </c>
      <c r="N139" s="39"/>
    </row>
    <row r="140" spans="1:14" x14ac:dyDescent="0.15">
      <c r="A140" s="32" t="s">
        <v>237</v>
      </c>
      <c r="B140" s="43">
        <v>351</v>
      </c>
      <c r="C140" s="43" t="s">
        <v>234</v>
      </c>
      <c r="D140" s="33" t="s">
        <v>37</v>
      </c>
      <c r="E140" s="34">
        <v>77</v>
      </c>
      <c r="F140" s="33" t="s">
        <v>239</v>
      </c>
      <c r="G140" s="36">
        <v>6</v>
      </c>
      <c r="H140" s="43" t="s">
        <v>65</v>
      </c>
      <c r="I140" s="36">
        <v>22.5</v>
      </c>
      <c r="J140" s="38">
        <v>85790.17</v>
      </c>
      <c r="K140" s="38">
        <v>1579712</v>
      </c>
      <c r="L140" s="38">
        <v>78904</v>
      </c>
      <c r="M140" s="38">
        <v>1658616</v>
      </c>
      <c r="N140" s="39"/>
    </row>
    <row r="141" spans="1:14" x14ac:dyDescent="0.15">
      <c r="A141" s="32" t="s">
        <v>237</v>
      </c>
      <c r="B141" s="43">
        <v>351</v>
      </c>
      <c r="C141" s="43" t="s">
        <v>234</v>
      </c>
      <c r="D141" s="33" t="s">
        <v>37</v>
      </c>
      <c r="E141" s="34">
        <v>29</v>
      </c>
      <c r="F141" s="33" t="s">
        <v>240</v>
      </c>
      <c r="G141" s="36">
        <v>6</v>
      </c>
      <c r="H141" s="43" t="s">
        <v>65</v>
      </c>
      <c r="I141" s="36">
        <v>25.5</v>
      </c>
      <c r="J141" s="38">
        <v>33875.08</v>
      </c>
      <c r="K141" s="38">
        <v>623765</v>
      </c>
      <c r="L141" s="38">
        <v>909</v>
      </c>
      <c r="M141" s="38">
        <v>624674</v>
      </c>
      <c r="N141" s="39"/>
    </row>
    <row r="142" spans="1:14" x14ac:dyDescent="0.15">
      <c r="A142" s="32" t="s">
        <v>241</v>
      </c>
      <c r="B142" s="43">
        <v>351</v>
      </c>
      <c r="C142" s="43" t="s">
        <v>234</v>
      </c>
      <c r="D142" s="33" t="s">
        <v>37</v>
      </c>
      <c r="E142" s="34">
        <v>29</v>
      </c>
      <c r="F142" s="33" t="s">
        <v>242</v>
      </c>
      <c r="G142" s="36">
        <v>4.5</v>
      </c>
      <c r="H142" s="43" t="s">
        <v>65</v>
      </c>
      <c r="I142" s="36">
        <v>26</v>
      </c>
      <c r="J142" s="38">
        <v>32611.8</v>
      </c>
      <c r="K142" s="38">
        <v>600503</v>
      </c>
      <c r="L142" s="38">
        <v>661</v>
      </c>
      <c r="M142" s="38">
        <v>601164</v>
      </c>
      <c r="N142" s="39"/>
    </row>
    <row r="143" spans="1:14" x14ac:dyDescent="0.15">
      <c r="A143" s="32" t="s">
        <v>243</v>
      </c>
      <c r="B143" s="43">
        <v>351</v>
      </c>
      <c r="C143" s="43" t="s">
        <v>244</v>
      </c>
      <c r="D143" s="33" t="s">
        <v>37</v>
      </c>
      <c r="E143" s="34">
        <v>205</v>
      </c>
      <c r="F143" s="33" t="s">
        <v>245</v>
      </c>
      <c r="G143" s="36">
        <v>4</v>
      </c>
      <c r="H143" s="43" t="s">
        <v>65</v>
      </c>
      <c r="I143" s="36">
        <v>5.75</v>
      </c>
      <c r="J143" s="38">
        <v>116544.4</v>
      </c>
      <c r="K143" s="38">
        <v>2146010</v>
      </c>
      <c r="L143" s="38">
        <v>51244</v>
      </c>
      <c r="M143" s="38">
        <v>2197254</v>
      </c>
      <c r="N143" s="39"/>
    </row>
    <row r="144" spans="1:14" x14ac:dyDescent="0.15">
      <c r="A144" s="32" t="s">
        <v>243</v>
      </c>
      <c r="B144" s="43">
        <v>351</v>
      </c>
      <c r="C144" s="43" t="s">
        <v>244</v>
      </c>
      <c r="D144" s="33" t="s">
        <v>37</v>
      </c>
      <c r="E144" s="34">
        <v>57</v>
      </c>
      <c r="F144" s="33" t="s">
        <v>246</v>
      </c>
      <c r="G144" s="36">
        <v>4</v>
      </c>
      <c r="H144" s="43" t="s">
        <v>65</v>
      </c>
      <c r="I144" s="36">
        <v>5.75</v>
      </c>
      <c r="J144" s="38">
        <v>32405.3</v>
      </c>
      <c r="K144" s="38">
        <v>596701</v>
      </c>
      <c r="L144" s="38">
        <v>14243</v>
      </c>
      <c r="M144" s="38">
        <v>610944</v>
      </c>
      <c r="N144" s="39"/>
    </row>
    <row r="145" spans="1:14" x14ac:dyDescent="0.15">
      <c r="A145" s="32" t="s">
        <v>247</v>
      </c>
      <c r="B145" s="43">
        <v>351</v>
      </c>
      <c r="C145" s="43" t="s">
        <v>244</v>
      </c>
      <c r="D145" s="33" t="s">
        <v>37</v>
      </c>
      <c r="E145" s="34">
        <v>270</v>
      </c>
      <c r="F145" s="33" t="s">
        <v>248</v>
      </c>
      <c r="G145" s="36">
        <v>5.6</v>
      </c>
      <c r="H145" s="43" t="s">
        <v>65</v>
      </c>
      <c r="I145" s="36">
        <v>19.75</v>
      </c>
      <c r="J145" s="38">
        <v>289418.23999999999</v>
      </c>
      <c r="K145" s="38">
        <v>5329252</v>
      </c>
      <c r="L145" s="38">
        <v>324172</v>
      </c>
      <c r="M145" s="38">
        <v>5653424</v>
      </c>
      <c r="N145" s="39"/>
    </row>
    <row r="146" spans="1:14" x14ac:dyDescent="0.15">
      <c r="A146" s="32" t="s">
        <v>249</v>
      </c>
      <c r="B146" s="43">
        <v>351</v>
      </c>
      <c r="C146" s="43" t="s">
        <v>244</v>
      </c>
      <c r="D146" s="33" t="s">
        <v>37</v>
      </c>
      <c r="E146" s="34">
        <v>69</v>
      </c>
      <c r="F146" s="33" t="s">
        <v>250</v>
      </c>
      <c r="G146" s="36">
        <v>5.6</v>
      </c>
      <c r="H146" s="43" t="s">
        <v>65</v>
      </c>
      <c r="I146" s="36">
        <v>19.75</v>
      </c>
      <c r="J146" s="38">
        <v>73962.67</v>
      </c>
      <c r="K146" s="38">
        <v>1361924</v>
      </c>
      <c r="L146" s="38">
        <v>82840</v>
      </c>
      <c r="M146" s="38">
        <v>1444764</v>
      </c>
      <c r="N146" s="39"/>
    </row>
    <row r="147" spans="1:14" x14ac:dyDescent="0.15">
      <c r="A147" s="32" t="s">
        <v>251</v>
      </c>
      <c r="B147" s="43">
        <v>351</v>
      </c>
      <c r="C147" s="43" t="s">
        <v>244</v>
      </c>
      <c r="D147" s="33" t="s">
        <v>37</v>
      </c>
      <c r="E147" s="34">
        <v>20</v>
      </c>
      <c r="F147" s="33" t="s">
        <v>252</v>
      </c>
      <c r="G147" s="36">
        <v>6</v>
      </c>
      <c r="H147" s="43" t="s">
        <v>65</v>
      </c>
      <c r="I147" s="36">
        <v>25.25</v>
      </c>
      <c r="J147" s="38">
        <v>22912.74</v>
      </c>
      <c r="K147" s="38">
        <v>421908</v>
      </c>
      <c r="L147" s="38">
        <v>615</v>
      </c>
      <c r="M147" s="38">
        <v>422523</v>
      </c>
      <c r="N147" s="39"/>
    </row>
    <row r="148" spans="1:14" x14ac:dyDescent="0.15">
      <c r="A148" s="32" t="s">
        <v>247</v>
      </c>
      <c r="B148" s="43">
        <v>351</v>
      </c>
      <c r="C148" s="43" t="s">
        <v>244</v>
      </c>
      <c r="D148" s="33" t="s">
        <v>37</v>
      </c>
      <c r="E148" s="34">
        <v>46</v>
      </c>
      <c r="F148" s="33" t="s">
        <v>253</v>
      </c>
      <c r="G148" s="36">
        <v>4.5</v>
      </c>
      <c r="H148" s="43" t="s">
        <v>65</v>
      </c>
      <c r="I148" s="36">
        <v>25.75</v>
      </c>
      <c r="J148" s="38">
        <v>50975.62</v>
      </c>
      <c r="K148" s="38">
        <v>938648</v>
      </c>
      <c r="L148" s="38">
        <v>1034</v>
      </c>
      <c r="M148" s="38">
        <v>939682</v>
      </c>
      <c r="N148" s="39"/>
    </row>
    <row r="149" spans="1:14" x14ac:dyDescent="0.15">
      <c r="A149" s="32"/>
      <c r="B149" s="43"/>
      <c r="C149" s="43"/>
      <c r="D149" s="33"/>
      <c r="E149" s="34"/>
      <c r="F149" s="33"/>
      <c r="G149" s="36"/>
      <c r="H149" s="43"/>
      <c r="I149" s="36"/>
      <c r="J149" s="38"/>
      <c r="K149" s="38"/>
      <c r="L149" s="38"/>
      <c r="M149" s="38"/>
      <c r="N149" s="39"/>
    </row>
    <row r="150" spans="1:14" x14ac:dyDescent="0.15">
      <c r="A150" s="32" t="s">
        <v>112</v>
      </c>
      <c r="B150" s="43">
        <v>363</v>
      </c>
      <c r="C150" s="43" t="s">
        <v>254</v>
      </c>
      <c r="D150" s="33" t="s">
        <v>37</v>
      </c>
      <c r="E150" s="34">
        <v>400</v>
      </c>
      <c r="F150" s="33" t="s">
        <v>255</v>
      </c>
      <c r="G150" s="36">
        <v>5</v>
      </c>
      <c r="H150" s="43" t="s">
        <v>180</v>
      </c>
      <c r="I150" s="36">
        <v>17.5</v>
      </c>
      <c r="J150" s="38">
        <v>348839.19</v>
      </c>
      <c r="K150" s="38">
        <v>6423410</v>
      </c>
      <c r="L150" s="38">
        <v>4361</v>
      </c>
      <c r="M150" s="38">
        <v>6427771</v>
      </c>
      <c r="N150" s="39"/>
    </row>
    <row r="151" spans="1:14" x14ac:dyDescent="0.15">
      <c r="A151" s="32" t="s">
        <v>112</v>
      </c>
      <c r="B151" s="43">
        <v>363</v>
      </c>
      <c r="C151" s="43" t="s">
        <v>254</v>
      </c>
      <c r="D151" s="33" t="s">
        <v>37</v>
      </c>
      <c r="E151" s="34">
        <v>96</v>
      </c>
      <c r="F151" s="33" t="s">
        <v>256</v>
      </c>
      <c r="G151" s="36">
        <v>5</v>
      </c>
      <c r="H151" s="43" t="s">
        <v>180</v>
      </c>
      <c r="I151" s="36">
        <v>17.5</v>
      </c>
      <c r="J151" s="38">
        <v>83721.41</v>
      </c>
      <c r="K151" s="38">
        <v>1541618</v>
      </c>
      <c r="L151" s="38">
        <v>1047</v>
      </c>
      <c r="M151" s="38">
        <v>1542665</v>
      </c>
      <c r="N151" s="39"/>
    </row>
    <row r="152" spans="1:14" x14ac:dyDescent="0.15">
      <c r="A152" s="32" t="s">
        <v>220</v>
      </c>
      <c r="B152" s="43">
        <v>363</v>
      </c>
      <c r="C152" s="43" t="s">
        <v>254</v>
      </c>
      <c r="D152" s="33" t="s">
        <v>37</v>
      </c>
      <c r="E152" s="45">
        <v>1E-3</v>
      </c>
      <c r="F152" s="33" t="s">
        <v>257</v>
      </c>
      <c r="G152" s="36">
        <v>0</v>
      </c>
      <c r="H152" s="43" t="s">
        <v>180</v>
      </c>
      <c r="I152" s="36">
        <v>17.5</v>
      </c>
      <c r="J152" s="38">
        <v>1</v>
      </c>
      <c r="K152" s="38">
        <v>18</v>
      </c>
      <c r="L152" s="38">
        <v>0</v>
      </c>
      <c r="M152" s="38">
        <v>18</v>
      </c>
      <c r="N152" s="39"/>
    </row>
    <row r="153" spans="1:14" x14ac:dyDescent="0.15">
      <c r="A153" s="32" t="s">
        <v>258</v>
      </c>
      <c r="B153" s="43">
        <v>365</v>
      </c>
      <c r="C153" s="43" t="s">
        <v>259</v>
      </c>
      <c r="D153" s="33" t="s">
        <v>135</v>
      </c>
      <c r="E153" s="34">
        <v>6350000</v>
      </c>
      <c r="F153" s="33" t="s">
        <v>124</v>
      </c>
      <c r="G153" s="36" t="s">
        <v>260</v>
      </c>
      <c r="H153" s="43" t="s">
        <v>180</v>
      </c>
      <c r="I153" s="36">
        <v>6</v>
      </c>
      <c r="J153" s="38">
        <v>6350000000</v>
      </c>
      <c r="K153" s="38">
        <v>6350000</v>
      </c>
      <c r="L153" s="38">
        <v>22956</v>
      </c>
      <c r="M153" s="38">
        <v>6372956</v>
      </c>
      <c r="N153" s="39"/>
    </row>
    <row r="154" spans="1:14" x14ac:dyDescent="0.15">
      <c r="A154" s="32" t="s">
        <v>261</v>
      </c>
      <c r="B154" s="43">
        <v>365</v>
      </c>
      <c r="C154" s="43" t="s">
        <v>259</v>
      </c>
      <c r="D154" s="33" t="s">
        <v>135</v>
      </c>
      <c r="E154" s="34">
        <v>50</v>
      </c>
      <c r="F154" s="33" t="s">
        <v>126</v>
      </c>
      <c r="G154" s="36" t="s">
        <v>260</v>
      </c>
      <c r="H154" s="43" t="s">
        <v>180</v>
      </c>
      <c r="I154" s="36">
        <v>6.25</v>
      </c>
      <c r="J154" s="38">
        <v>62128</v>
      </c>
      <c r="K154" s="38">
        <v>62</v>
      </c>
      <c r="L154" s="38">
        <v>0</v>
      </c>
      <c r="M154" s="38">
        <v>62</v>
      </c>
      <c r="N154" s="39"/>
    </row>
    <row r="155" spans="1:14" x14ac:dyDescent="0.15">
      <c r="A155" s="32" t="s">
        <v>62</v>
      </c>
      <c r="B155" s="43">
        <v>367</v>
      </c>
      <c r="C155" s="43" t="s">
        <v>262</v>
      </c>
      <c r="D155" s="33" t="s">
        <v>37</v>
      </c>
      <c r="E155" s="34">
        <v>321.5</v>
      </c>
      <c r="F155" s="33" t="s">
        <v>263</v>
      </c>
      <c r="G155" s="36">
        <v>5.5</v>
      </c>
      <c r="H155" s="43" t="s">
        <v>65</v>
      </c>
      <c r="I155" s="36">
        <v>19</v>
      </c>
      <c r="J155" s="38">
        <v>273027</v>
      </c>
      <c r="K155" s="38">
        <v>5027429</v>
      </c>
      <c r="L155" s="38">
        <v>22582</v>
      </c>
      <c r="M155" s="38">
        <v>5050011</v>
      </c>
      <c r="N155" s="39"/>
    </row>
    <row r="156" spans="1:14" x14ac:dyDescent="0.15">
      <c r="A156" s="32" t="s">
        <v>62</v>
      </c>
      <c r="B156" s="43">
        <v>367</v>
      </c>
      <c r="C156" s="43" t="s">
        <v>262</v>
      </c>
      <c r="D156" s="33" t="s">
        <v>37</v>
      </c>
      <c r="E156" s="34">
        <v>452.5</v>
      </c>
      <c r="F156" s="33" t="s">
        <v>264</v>
      </c>
      <c r="G156" s="36">
        <v>5.9</v>
      </c>
      <c r="H156" s="43" t="s">
        <v>65</v>
      </c>
      <c r="I156" s="36">
        <v>21.5</v>
      </c>
      <c r="J156" s="38">
        <v>422818</v>
      </c>
      <c r="K156" s="38">
        <v>7785631</v>
      </c>
      <c r="L156" s="38">
        <v>37460</v>
      </c>
      <c r="M156" s="38">
        <v>7823091</v>
      </c>
      <c r="N156" s="39"/>
    </row>
    <row r="157" spans="1:14" x14ac:dyDescent="0.15">
      <c r="A157" s="32" t="s">
        <v>66</v>
      </c>
      <c r="B157" s="43">
        <v>367</v>
      </c>
      <c r="C157" s="43" t="s">
        <v>262</v>
      </c>
      <c r="D157" s="33" t="s">
        <v>37</v>
      </c>
      <c r="E157" s="34">
        <v>31</v>
      </c>
      <c r="F157" s="33" t="s">
        <v>265</v>
      </c>
      <c r="G157" s="36">
        <v>6.3</v>
      </c>
      <c r="H157" s="43" t="s">
        <v>65</v>
      </c>
      <c r="I157" s="36">
        <v>21.5</v>
      </c>
      <c r="J157" s="38">
        <v>37236</v>
      </c>
      <c r="K157" s="38">
        <v>685651</v>
      </c>
      <c r="L157" s="38">
        <v>3518</v>
      </c>
      <c r="M157" s="38">
        <v>689169</v>
      </c>
      <c r="N157" s="39"/>
    </row>
    <row r="158" spans="1:14" x14ac:dyDescent="0.15">
      <c r="A158" s="32" t="s">
        <v>66</v>
      </c>
      <c r="B158" s="43">
        <v>367</v>
      </c>
      <c r="C158" s="43" t="s">
        <v>262</v>
      </c>
      <c r="D158" s="33" t="s">
        <v>37</v>
      </c>
      <c r="E158" s="34">
        <v>51.8</v>
      </c>
      <c r="F158" s="33" t="s">
        <v>266</v>
      </c>
      <c r="G158" s="36">
        <v>6.3</v>
      </c>
      <c r="H158" s="43" t="s">
        <v>65</v>
      </c>
      <c r="I158" s="36">
        <v>21.5</v>
      </c>
      <c r="J158" s="38">
        <v>62220</v>
      </c>
      <c r="K158" s="38">
        <v>1145699</v>
      </c>
      <c r="L158" s="38">
        <v>5878</v>
      </c>
      <c r="M158" s="38">
        <v>1151577</v>
      </c>
      <c r="N158" s="39"/>
    </row>
    <row r="159" spans="1:14" x14ac:dyDescent="0.15">
      <c r="A159" s="32"/>
      <c r="B159" s="43"/>
      <c r="C159" s="43"/>
      <c r="D159" s="33"/>
      <c r="E159" s="34"/>
      <c r="F159" s="33"/>
      <c r="G159" s="36"/>
      <c r="H159" s="43"/>
      <c r="I159" s="36"/>
      <c r="J159" s="38"/>
      <c r="K159" s="38"/>
      <c r="L159" s="38"/>
      <c r="M159" s="38"/>
      <c r="N159" s="39"/>
    </row>
    <row r="160" spans="1:14" x14ac:dyDescent="0.15">
      <c r="A160" s="32" t="s">
        <v>267</v>
      </c>
      <c r="B160" s="43">
        <v>368</v>
      </c>
      <c r="C160" s="43" t="s">
        <v>268</v>
      </c>
      <c r="D160" s="33" t="s">
        <v>135</v>
      </c>
      <c r="E160" s="34">
        <v>13500000</v>
      </c>
      <c r="F160" s="33" t="s">
        <v>269</v>
      </c>
      <c r="G160" s="36">
        <v>5</v>
      </c>
      <c r="H160" s="43" t="s">
        <v>180</v>
      </c>
      <c r="I160" s="36">
        <v>5</v>
      </c>
      <c r="J160" s="38">
        <v>6750000000</v>
      </c>
      <c r="K160" s="38">
        <v>0</v>
      </c>
      <c r="L160" s="38"/>
      <c r="M160" s="38"/>
      <c r="N160" s="39"/>
    </row>
    <row r="161" spans="1:14" x14ac:dyDescent="0.15">
      <c r="A161" s="32" t="s">
        <v>270</v>
      </c>
      <c r="B161" s="43">
        <v>368</v>
      </c>
      <c r="C161" s="43" t="s">
        <v>268</v>
      </c>
      <c r="D161" s="33" t="s">
        <v>135</v>
      </c>
      <c r="E161" s="34">
        <v>11500000</v>
      </c>
      <c r="F161" s="33" t="s">
        <v>271</v>
      </c>
      <c r="G161" s="36">
        <v>0</v>
      </c>
      <c r="H161" s="43" t="s">
        <v>180</v>
      </c>
      <c r="I161" s="36">
        <v>5.25</v>
      </c>
      <c r="J161" s="38">
        <v>0</v>
      </c>
      <c r="K161" s="38">
        <v>0</v>
      </c>
      <c r="L161" s="38"/>
      <c r="M161" s="38"/>
      <c r="N161" s="39"/>
    </row>
    <row r="162" spans="1:14" x14ac:dyDescent="0.15">
      <c r="A162" s="32" t="s">
        <v>258</v>
      </c>
      <c r="B162" s="43">
        <v>369</v>
      </c>
      <c r="C162" s="43" t="s">
        <v>272</v>
      </c>
      <c r="D162" s="33" t="s">
        <v>135</v>
      </c>
      <c r="E162" s="34">
        <v>14720000</v>
      </c>
      <c r="F162" s="33" t="s">
        <v>269</v>
      </c>
      <c r="G162" s="36">
        <v>4.5</v>
      </c>
      <c r="H162" s="33" t="s">
        <v>137</v>
      </c>
      <c r="I162" s="36">
        <v>4</v>
      </c>
      <c r="J162" s="38">
        <v>887591552</v>
      </c>
      <c r="K162" s="38">
        <v>887592</v>
      </c>
      <c r="L162" s="38">
        <v>3107</v>
      </c>
      <c r="M162" s="38">
        <v>890699</v>
      </c>
      <c r="N162" s="39"/>
    </row>
    <row r="163" spans="1:14" x14ac:dyDescent="0.15">
      <c r="A163" s="32" t="s">
        <v>273</v>
      </c>
      <c r="B163" s="43">
        <v>369</v>
      </c>
      <c r="C163" s="43" t="s">
        <v>272</v>
      </c>
      <c r="D163" s="33" t="s">
        <v>135</v>
      </c>
      <c r="E163" s="34">
        <v>3420000</v>
      </c>
      <c r="F163" s="33" t="s">
        <v>271</v>
      </c>
      <c r="G163" s="36">
        <v>10</v>
      </c>
      <c r="H163" s="33" t="s">
        <v>137</v>
      </c>
      <c r="I163" s="36">
        <v>4</v>
      </c>
      <c r="J163" s="38">
        <v>425920000</v>
      </c>
      <c r="K163" s="38">
        <v>425920</v>
      </c>
      <c r="L163" s="38">
        <v>3235</v>
      </c>
      <c r="M163" s="38">
        <v>429155</v>
      </c>
      <c r="N163" s="39"/>
    </row>
    <row r="164" spans="1:14" x14ac:dyDescent="0.15">
      <c r="A164" s="32" t="s">
        <v>141</v>
      </c>
      <c r="B164" s="43">
        <v>373</v>
      </c>
      <c r="C164" s="43" t="s">
        <v>274</v>
      </c>
      <c r="D164" s="33" t="s">
        <v>135</v>
      </c>
      <c r="E164" s="34">
        <v>8400000</v>
      </c>
      <c r="F164" s="33" t="s">
        <v>275</v>
      </c>
      <c r="G164" s="36">
        <v>6</v>
      </c>
      <c r="H164" s="43" t="s">
        <v>180</v>
      </c>
      <c r="I164" s="36">
        <v>6</v>
      </c>
      <c r="J164" s="38">
        <v>8400000000</v>
      </c>
      <c r="K164" s="38">
        <v>8400000</v>
      </c>
      <c r="L164" s="38">
        <v>61403</v>
      </c>
      <c r="M164" s="38">
        <v>8461403</v>
      </c>
      <c r="N164" s="48"/>
    </row>
    <row r="165" spans="1:14" x14ac:dyDescent="0.15">
      <c r="A165" s="32" t="s">
        <v>276</v>
      </c>
      <c r="B165" s="43">
        <v>373</v>
      </c>
      <c r="C165" s="43" t="s">
        <v>274</v>
      </c>
      <c r="D165" s="33" t="s">
        <v>135</v>
      </c>
      <c r="E165" s="34">
        <v>3100000</v>
      </c>
      <c r="F165" s="33" t="s">
        <v>277</v>
      </c>
      <c r="G165" s="36">
        <v>6.5</v>
      </c>
      <c r="H165" s="43" t="s">
        <v>180</v>
      </c>
      <c r="I165" s="36">
        <v>6.25</v>
      </c>
      <c r="J165" s="38">
        <v>3100000000</v>
      </c>
      <c r="K165" s="38">
        <v>3100000</v>
      </c>
      <c r="L165" s="38">
        <v>557248</v>
      </c>
      <c r="M165" s="38">
        <v>3657248</v>
      </c>
      <c r="N165" s="39"/>
    </row>
    <row r="166" spans="1:14" x14ac:dyDescent="0.15">
      <c r="A166" s="32" t="s">
        <v>278</v>
      </c>
      <c r="B166" s="43">
        <v>379</v>
      </c>
      <c r="C166" s="43" t="s">
        <v>279</v>
      </c>
      <c r="D166" s="33" t="s">
        <v>37</v>
      </c>
      <c r="E166" s="34">
        <v>1148</v>
      </c>
      <c r="F166" s="33" t="s">
        <v>189</v>
      </c>
      <c r="G166" s="36">
        <v>5.2</v>
      </c>
      <c r="H166" s="43" t="s">
        <v>129</v>
      </c>
      <c r="I166" s="36">
        <v>11.5</v>
      </c>
      <c r="J166" s="38"/>
      <c r="K166" s="38"/>
      <c r="L166" s="38"/>
      <c r="M166" s="38"/>
      <c r="N166" s="39"/>
    </row>
    <row r="167" spans="1:14" x14ac:dyDescent="0.15">
      <c r="A167" s="32" t="s">
        <v>278</v>
      </c>
      <c r="B167" s="43">
        <v>379</v>
      </c>
      <c r="C167" s="43" t="s">
        <v>279</v>
      </c>
      <c r="D167" s="33" t="s">
        <v>37</v>
      </c>
      <c r="E167" s="45">
        <v>1E-3</v>
      </c>
      <c r="F167" s="33" t="s">
        <v>280</v>
      </c>
      <c r="G167" s="36">
        <v>0</v>
      </c>
      <c r="H167" s="33" t="s">
        <v>129</v>
      </c>
      <c r="I167" s="36">
        <v>11.5</v>
      </c>
      <c r="J167" s="38"/>
      <c r="K167" s="38"/>
      <c r="L167" s="38"/>
      <c r="M167" s="38"/>
      <c r="N167" s="39"/>
    </row>
    <row r="168" spans="1:14" x14ac:dyDescent="0.15">
      <c r="A168" s="32" t="s">
        <v>181</v>
      </c>
      <c r="B168" s="43">
        <v>383</v>
      </c>
      <c r="C168" s="43" t="s">
        <v>234</v>
      </c>
      <c r="D168" s="33" t="s">
        <v>37</v>
      </c>
      <c r="E168" s="34">
        <v>1250</v>
      </c>
      <c r="F168" s="33" t="s">
        <v>120</v>
      </c>
      <c r="G168" s="36">
        <v>4.5</v>
      </c>
      <c r="H168" s="43" t="s">
        <v>57</v>
      </c>
      <c r="I168" s="36">
        <v>22</v>
      </c>
      <c r="J168" s="38">
        <v>815210</v>
      </c>
      <c r="K168" s="38">
        <v>15011008</v>
      </c>
      <c r="L168" s="38">
        <v>4534</v>
      </c>
      <c r="M168" s="38">
        <v>15015542</v>
      </c>
      <c r="N168" s="39"/>
    </row>
    <row r="169" spans="1:14" x14ac:dyDescent="0.15">
      <c r="A169" s="32" t="s">
        <v>185</v>
      </c>
      <c r="B169" s="43">
        <v>383</v>
      </c>
      <c r="C169" s="43" t="s">
        <v>234</v>
      </c>
      <c r="D169" s="33" t="s">
        <v>37</v>
      </c>
      <c r="E169" s="45">
        <v>161</v>
      </c>
      <c r="F169" s="33" t="s">
        <v>58</v>
      </c>
      <c r="G169" s="36">
        <v>6</v>
      </c>
      <c r="H169" s="43" t="s">
        <v>57</v>
      </c>
      <c r="I169" s="36">
        <v>22</v>
      </c>
      <c r="J169" s="38">
        <v>183554</v>
      </c>
      <c r="K169" s="38">
        <v>3379903</v>
      </c>
      <c r="L169" s="38">
        <v>40754</v>
      </c>
      <c r="M169" s="38">
        <v>3420657</v>
      </c>
      <c r="N169" s="39"/>
    </row>
    <row r="170" spans="1:14" x14ac:dyDescent="0.15">
      <c r="A170" s="32" t="s">
        <v>80</v>
      </c>
      <c r="B170" s="43">
        <v>392</v>
      </c>
      <c r="C170" s="43" t="s">
        <v>281</v>
      </c>
      <c r="D170" s="33" t="s">
        <v>37</v>
      </c>
      <c r="E170" s="34">
        <v>240</v>
      </c>
      <c r="F170" s="33" t="s">
        <v>269</v>
      </c>
      <c r="G170" s="36">
        <v>3.5</v>
      </c>
      <c r="H170" s="43" t="s">
        <v>57</v>
      </c>
      <c r="I170" s="36">
        <v>7</v>
      </c>
      <c r="J170" s="38">
        <v>171265.78</v>
      </c>
      <c r="K170" s="38">
        <v>3153632</v>
      </c>
      <c r="L170" s="38">
        <v>17764</v>
      </c>
      <c r="M170" s="38">
        <v>3171396</v>
      </c>
      <c r="N170" s="39"/>
    </row>
    <row r="171" spans="1:14" x14ac:dyDescent="0.15">
      <c r="A171" s="32" t="s">
        <v>282</v>
      </c>
      <c r="B171" s="43">
        <v>392</v>
      </c>
      <c r="C171" s="43" t="s">
        <v>281</v>
      </c>
      <c r="D171" s="33" t="s">
        <v>37</v>
      </c>
      <c r="E171" s="34">
        <v>245</v>
      </c>
      <c r="F171" s="33" t="s">
        <v>265</v>
      </c>
      <c r="G171" s="36">
        <v>4.5</v>
      </c>
      <c r="H171" s="43" t="s">
        <v>57</v>
      </c>
      <c r="I171" s="36">
        <v>11</v>
      </c>
      <c r="J171" s="38">
        <v>124719.64</v>
      </c>
      <c r="K171" s="38">
        <v>2296546</v>
      </c>
      <c r="L171" s="38">
        <v>0</v>
      </c>
      <c r="M171" s="38">
        <v>2296546</v>
      </c>
      <c r="N171" s="39"/>
    </row>
    <row r="172" spans="1:14" x14ac:dyDescent="0.15">
      <c r="A172" s="32" t="s">
        <v>282</v>
      </c>
      <c r="B172" s="43">
        <v>392</v>
      </c>
      <c r="C172" s="43" t="s">
        <v>281</v>
      </c>
      <c r="D172" s="33" t="s">
        <v>37</v>
      </c>
      <c r="E172" s="49" t="s">
        <v>283</v>
      </c>
      <c r="F172" s="33" t="s">
        <v>284</v>
      </c>
      <c r="G172" s="36">
        <v>4.5</v>
      </c>
      <c r="H172" s="43" t="s">
        <v>57</v>
      </c>
      <c r="I172" s="36">
        <v>11</v>
      </c>
      <c r="J172" s="38">
        <v>216.08</v>
      </c>
      <c r="K172" s="38">
        <v>3979</v>
      </c>
      <c r="L172" s="38">
        <v>0</v>
      </c>
      <c r="M172" s="38">
        <v>3979</v>
      </c>
      <c r="N172" s="39"/>
    </row>
    <row r="173" spans="1:14" x14ac:dyDescent="0.15">
      <c r="A173" s="32" t="s">
        <v>282</v>
      </c>
      <c r="B173" s="43">
        <v>392</v>
      </c>
      <c r="C173" s="43" t="s">
        <v>281</v>
      </c>
      <c r="D173" s="33" t="s">
        <v>37</v>
      </c>
      <c r="E173" s="49" t="s">
        <v>283</v>
      </c>
      <c r="F173" s="33" t="s">
        <v>285</v>
      </c>
      <c r="G173" s="36">
        <v>5</v>
      </c>
      <c r="H173" s="43" t="s">
        <v>57</v>
      </c>
      <c r="I173" s="36">
        <v>11.5</v>
      </c>
      <c r="J173" s="38">
        <v>153529.54</v>
      </c>
      <c r="K173" s="38">
        <v>2827042</v>
      </c>
      <c r="L173" s="38">
        <v>0</v>
      </c>
      <c r="M173" s="38">
        <v>2827042</v>
      </c>
      <c r="N173" s="39"/>
    </row>
    <row r="175" spans="1:14" x14ac:dyDescent="0.15">
      <c r="A175" s="32" t="s">
        <v>164</v>
      </c>
      <c r="B175" s="43">
        <v>405</v>
      </c>
      <c r="C175" s="43" t="s">
        <v>286</v>
      </c>
      <c r="D175" s="33" t="s">
        <v>37</v>
      </c>
      <c r="E175" s="34">
        <v>680</v>
      </c>
      <c r="F175" s="33" t="s">
        <v>287</v>
      </c>
      <c r="G175" s="36">
        <v>6.4107000000000003</v>
      </c>
      <c r="H175" s="43" t="s">
        <v>39</v>
      </c>
      <c r="I175" s="36">
        <v>25</v>
      </c>
      <c r="J175" s="38">
        <v>660484.31000000006</v>
      </c>
      <c r="K175" s="38">
        <v>12161940</v>
      </c>
      <c r="L175" s="38">
        <v>31566</v>
      </c>
      <c r="M175" s="38">
        <v>12193506</v>
      </c>
      <c r="N175" s="39"/>
    </row>
    <row r="176" spans="1:14" x14ac:dyDescent="0.15">
      <c r="A176" s="32" t="s">
        <v>267</v>
      </c>
      <c r="B176" s="43">
        <v>412</v>
      </c>
      <c r="C176" s="43" t="s">
        <v>288</v>
      </c>
      <c r="D176" s="33" t="s">
        <v>135</v>
      </c>
      <c r="E176" s="47">
        <v>50000000</v>
      </c>
      <c r="F176" s="33" t="s">
        <v>289</v>
      </c>
      <c r="G176" s="36">
        <v>5</v>
      </c>
      <c r="H176" s="43" t="s">
        <v>180</v>
      </c>
      <c r="I176" s="36">
        <v>7</v>
      </c>
      <c r="J176" s="38">
        <v>50000000000</v>
      </c>
      <c r="K176" s="38">
        <v>50000000</v>
      </c>
      <c r="L176" s="38">
        <v>400180</v>
      </c>
      <c r="M176" s="38">
        <v>50400180</v>
      </c>
      <c r="N176" s="39"/>
    </row>
    <row r="177" spans="1:14" x14ac:dyDescent="0.15">
      <c r="A177" s="32" t="s">
        <v>267</v>
      </c>
      <c r="B177" s="43">
        <v>412</v>
      </c>
      <c r="C177" s="43" t="s">
        <v>288</v>
      </c>
      <c r="D177" s="33" t="s">
        <v>135</v>
      </c>
      <c r="E177" s="47">
        <v>30000000</v>
      </c>
      <c r="F177" s="33" t="s">
        <v>290</v>
      </c>
      <c r="G177" s="36">
        <v>0</v>
      </c>
      <c r="H177" s="43" t="s">
        <v>180</v>
      </c>
      <c r="I177" s="36">
        <v>7.25</v>
      </c>
      <c r="J177" s="38">
        <v>23100000000</v>
      </c>
      <c r="K177" s="38">
        <v>23100000</v>
      </c>
      <c r="L177" s="38">
        <v>0</v>
      </c>
      <c r="M177" s="38">
        <v>23100000</v>
      </c>
      <c r="N177" s="39"/>
    </row>
    <row r="178" spans="1:14" x14ac:dyDescent="0.15">
      <c r="A178" s="32" t="s">
        <v>258</v>
      </c>
      <c r="B178" s="43">
        <v>414</v>
      </c>
      <c r="C178" s="43" t="s">
        <v>291</v>
      </c>
      <c r="D178" s="33" t="s">
        <v>135</v>
      </c>
      <c r="E178" s="47">
        <v>36000000</v>
      </c>
      <c r="F178" s="33" t="s">
        <v>292</v>
      </c>
      <c r="G178" s="36">
        <v>5.5</v>
      </c>
      <c r="H178" s="43" t="s">
        <v>180</v>
      </c>
      <c r="I178" s="36">
        <v>6</v>
      </c>
      <c r="J178" s="38">
        <v>36000000000</v>
      </c>
      <c r="K178" s="38">
        <v>36000000</v>
      </c>
      <c r="L178" s="38">
        <v>317875</v>
      </c>
      <c r="M178" s="38">
        <v>36317875</v>
      </c>
      <c r="N178" s="39"/>
    </row>
    <row r="179" spans="1:14" x14ac:dyDescent="0.15">
      <c r="A179" s="32" t="s">
        <v>261</v>
      </c>
      <c r="B179" s="43">
        <v>414</v>
      </c>
      <c r="C179" s="43" t="s">
        <v>291</v>
      </c>
      <c r="D179" s="33" t="s">
        <v>135</v>
      </c>
      <c r="E179" s="47">
        <v>2500000</v>
      </c>
      <c r="F179" s="33" t="s">
        <v>293</v>
      </c>
      <c r="G179" s="36">
        <v>10</v>
      </c>
      <c r="H179" s="43" t="s">
        <v>180</v>
      </c>
      <c r="I179" s="36">
        <v>6.25</v>
      </c>
      <c r="J179" s="38">
        <v>3025000025</v>
      </c>
      <c r="K179" s="38">
        <v>3025000</v>
      </c>
      <c r="L179" s="38">
        <v>47730</v>
      </c>
      <c r="M179" s="38">
        <v>3072730</v>
      </c>
      <c r="N179" s="39"/>
    </row>
    <row r="180" spans="1:14" x14ac:dyDescent="0.15">
      <c r="A180" s="32" t="s">
        <v>62</v>
      </c>
      <c r="B180" s="43">
        <v>420</v>
      </c>
      <c r="C180" s="43" t="s">
        <v>294</v>
      </c>
      <c r="D180" s="33" t="s">
        <v>37</v>
      </c>
      <c r="E180" s="34">
        <v>507</v>
      </c>
      <c r="F180" s="33" t="s">
        <v>289</v>
      </c>
      <c r="G180" s="36">
        <v>4.5</v>
      </c>
      <c r="H180" s="43" t="s">
        <v>39</v>
      </c>
      <c r="I180" s="36">
        <v>19.5</v>
      </c>
      <c r="J180" s="38">
        <v>444705</v>
      </c>
      <c r="K180" s="38">
        <v>8188651</v>
      </c>
      <c r="L180" s="38">
        <v>30202</v>
      </c>
      <c r="M180" s="38">
        <v>8218853</v>
      </c>
      <c r="N180" s="39"/>
    </row>
    <row r="181" spans="1:14" x14ac:dyDescent="0.15">
      <c r="A181" s="32" t="s">
        <v>62</v>
      </c>
      <c r="B181" s="43">
        <v>420</v>
      </c>
      <c r="C181" s="43" t="s">
        <v>294</v>
      </c>
      <c r="D181" s="33" t="s">
        <v>37</v>
      </c>
      <c r="E181" s="34">
        <v>91</v>
      </c>
      <c r="F181" s="33" t="s">
        <v>290</v>
      </c>
      <c r="G181" s="36">
        <v>4.5</v>
      </c>
      <c r="H181" s="43" t="s">
        <v>39</v>
      </c>
      <c r="I181" s="36">
        <v>19.5</v>
      </c>
      <c r="J181" s="38">
        <v>84839</v>
      </c>
      <c r="K181" s="38">
        <v>1562197</v>
      </c>
      <c r="L181" s="38">
        <v>5762</v>
      </c>
      <c r="M181" s="38">
        <v>1567959</v>
      </c>
      <c r="N181" s="39"/>
    </row>
    <row r="182" spans="1:14" x14ac:dyDescent="0.15">
      <c r="A182" s="32" t="s">
        <v>62</v>
      </c>
      <c r="B182" s="43">
        <v>420</v>
      </c>
      <c r="C182" s="43" t="s">
        <v>294</v>
      </c>
      <c r="D182" s="33" t="s">
        <v>37</v>
      </c>
      <c r="E182" s="34">
        <v>32</v>
      </c>
      <c r="F182" s="33" t="s">
        <v>295</v>
      </c>
      <c r="G182" s="36">
        <v>4.5</v>
      </c>
      <c r="H182" s="43" t="s">
        <v>39</v>
      </c>
      <c r="I182" s="36">
        <v>19.5</v>
      </c>
      <c r="J182" s="38">
        <v>34945</v>
      </c>
      <c r="K182" s="38">
        <v>643466</v>
      </c>
      <c r="L182" s="38">
        <v>2373</v>
      </c>
      <c r="M182" s="38">
        <v>645839</v>
      </c>
      <c r="N182" s="39"/>
    </row>
    <row r="183" spans="1:14" x14ac:dyDescent="0.15">
      <c r="A183" s="32" t="s">
        <v>62</v>
      </c>
      <c r="B183" s="43">
        <v>420</v>
      </c>
      <c r="C183" s="43" t="s">
        <v>294</v>
      </c>
      <c r="D183" s="33" t="s">
        <v>37</v>
      </c>
      <c r="E183" s="34">
        <v>28</v>
      </c>
      <c r="F183" s="33" t="s">
        <v>296</v>
      </c>
      <c r="G183" s="36">
        <v>4.5</v>
      </c>
      <c r="H183" s="43" t="s">
        <v>39</v>
      </c>
      <c r="I183" s="36">
        <v>19.5</v>
      </c>
      <c r="J183" s="38">
        <v>30577</v>
      </c>
      <c r="K183" s="38">
        <v>563035</v>
      </c>
      <c r="L183" s="38">
        <v>2077</v>
      </c>
      <c r="M183" s="38">
        <v>565112</v>
      </c>
      <c r="N183" s="39"/>
    </row>
    <row r="184" spans="1:14" x14ac:dyDescent="0.15">
      <c r="A184" s="32" t="s">
        <v>66</v>
      </c>
      <c r="B184" s="43">
        <v>420</v>
      </c>
      <c r="C184" s="43" t="s">
        <v>294</v>
      </c>
      <c r="D184" s="33" t="s">
        <v>37</v>
      </c>
      <c r="E184" s="34">
        <v>25</v>
      </c>
      <c r="F184" s="33" t="s">
        <v>297</v>
      </c>
      <c r="G184" s="36">
        <v>4.5</v>
      </c>
      <c r="H184" s="43" t="s">
        <v>39</v>
      </c>
      <c r="I184" s="36">
        <v>19.5</v>
      </c>
      <c r="J184" s="38">
        <v>27301</v>
      </c>
      <c r="K184" s="38">
        <v>502712</v>
      </c>
      <c r="L184" s="38">
        <v>1854</v>
      </c>
      <c r="M184" s="38">
        <v>504566</v>
      </c>
      <c r="N184" s="39"/>
    </row>
    <row r="185" spans="1:14" x14ac:dyDescent="0.15">
      <c r="A185" s="32"/>
      <c r="B185" s="43"/>
      <c r="C185" s="43"/>
      <c r="D185" s="33"/>
      <c r="E185" s="34"/>
      <c r="F185" s="33"/>
      <c r="G185" s="36"/>
      <c r="H185" s="43"/>
      <c r="I185" s="36"/>
      <c r="J185" s="38"/>
      <c r="K185" s="38"/>
      <c r="L185" s="38"/>
      <c r="M185" s="38"/>
      <c r="N185" s="39"/>
    </row>
    <row r="186" spans="1:14" x14ac:dyDescent="0.15">
      <c r="A186" s="32" t="s">
        <v>148</v>
      </c>
      <c r="B186" s="43">
        <v>424</v>
      </c>
      <c r="C186" s="43" t="s">
        <v>298</v>
      </c>
      <c r="D186" s="33" t="s">
        <v>37</v>
      </c>
      <c r="E186" s="34">
        <v>893.5</v>
      </c>
      <c r="F186" s="33" t="s">
        <v>299</v>
      </c>
      <c r="G186" s="36">
        <v>1.51</v>
      </c>
      <c r="H186" s="33" t="s">
        <v>78</v>
      </c>
      <c r="I186" s="36">
        <v>1.04</v>
      </c>
      <c r="J186" s="38">
        <v>0</v>
      </c>
      <c r="K186" s="38">
        <v>0</v>
      </c>
      <c r="L186" s="38"/>
      <c r="M186" s="38"/>
      <c r="N186" s="39"/>
    </row>
    <row r="187" spans="1:14" x14ac:dyDescent="0.15">
      <c r="A187" s="32" t="s">
        <v>148</v>
      </c>
      <c r="B187" s="43">
        <v>424</v>
      </c>
      <c r="C187" s="43" t="s">
        <v>298</v>
      </c>
      <c r="D187" s="33" t="s">
        <v>37</v>
      </c>
      <c r="E187" s="34">
        <v>638.5</v>
      </c>
      <c r="F187" s="33" t="s">
        <v>300</v>
      </c>
      <c r="G187" s="36">
        <v>1.61</v>
      </c>
      <c r="H187" s="33" t="s">
        <v>78</v>
      </c>
      <c r="I187" s="36">
        <v>1.1399999999999999</v>
      </c>
      <c r="J187" s="38">
        <v>0</v>
      </c>
      <c r="K187" s="38">
        <v>0</v>
      </c>
      <c r="L187" s="38"/>
      <c r="M187" s="38"/>
      <c r="N187" s="39"/>
    </row>
    <row r="188" spans="1:14" x14ac:dyDescent="0.15">
      <c r="A188" s="32" t="s">
        <v>148</v>
      </c>
      <c r="B188" s="43">
        <v>424</v>
      </c>
      <c r="C188" s="43" t="s">
        <v>298</v>
      </c>
      <c r="D188" s="33" t="s">
        <v>37</v>
      </c>
      <c r="E188" s="34">
        <v>618</v>
      </c>
      <c r="F188" s="33" t="s">
        <v>301</v>
      </c>
      <c r="G188" s="36">
        <v>2.41</v>
      </c>
      <c r="H188" s="33" t="s">
        <v>78</v>
      </c>
      <c r="I188" s="36">
        <v>2.15</v>
      </c>
      <c r="J188" s="38">
        <v>618000</v>
      </c>
      <c r="K188" s="38">
        <v>11379648</v>
      </c>
      <c r="L188" s="38">
        <v>499319</v>
      </c>
      <c r="M188" s="38">
        <v>11878967</v>
      </c>
      <c r="N188" s="39"/>
    </row>
    <row r="189" spans="1:14" x14ac:dyDescent="0.15">
      <c r="A189" s="32" t="s">
        <v>148</v>
      </c>
      <c r="B189" s="43">
        <v>424</v>
      </c>
      <c r="C189" s="43" t="s">
        <v>298</v>
      </c>
      <c r="D189" s="33" t="s">
        <v>37</v>
      </c>
      <c r="E189" s="34">
        <v>821</v>
      </c>
      <c r="F189" s="33" t="s">
        <v>302</v>
      </c>
      <c r="G189" s="36">
        <v>2.72</v>
      </c>
      <c r="H189" s="33" t="s">
        <v>78</v>
      </c>
      <c r="I189" s="36">
        <v>3.07</v>
      </c>
      <c r="J189" s="38">
        <v>821000</v>
      </c>
      <c r="K189" s="38">
        <v>15117623</v>
      </c>
      <c r="L189" s="38">
        <v>747704</v>
      </c>
      <c r="M189" s="38">
        <v>15865327</v>
      </c>
      <c r="N189" s="39"/>
    </row>
    <row r="190" spans="1:14" x14ac:dyDescent="0.15">
      <c r="A190" s="32" t="s">
        <v>148</v>
      </c>
      <c r="B190" s="43">
        <v>424</v>
      </c>
      <c r="C190" s="43" t="s">
        <v>298</v>
      </c>
      <c r="D190" s="33" t="s">
        <v>37</v>
      </c>
      <c r="E190" s="34">
        <v>789.5</v>
      </c>
      <c r="F190" s="33" t="s">
        <v>303</v>
      </c>
      <c r="G190" s="36">
        <v>3.02</v>
      </c>
      <c r="H190" s="33" t="s">
        <v>78</v>
      </c>
      <c r="I190" s="36">
        <v>4.08</v>
      </c>
      <c r="J190" s="38">
        <v>789500</v>
      </c>
      <c r="K190" s="38">
        <v>14537592</v>
      </c>
      <c r="L190" s="38">
        <v>800461</v>
      </c>
      <c r="M190" s="38">
        <v>15338053</v>
      </c>
      <c r="N190" s="39"/>
    </row>
    <row r="191" spans="1:14" x14ac:dyDescent="0.15">
      <c r="A191" s="32" t="s">
        <v>148</v>
      </c>
      <c r="B191" s="43">
        <v>424</v>
      </c>
      <c r="C191" s="43" t="s">
        <v>298</v>
      </c>
      <c r="D191" s="33" t="s">
        <v>37</v>
      </c>
      <c r="E191" s="34">
        <v>764</v>
      </c>
      <c r="F191" s="33" t="s">
        <v>304</v>
      </c>
      <c r="G191" s="36">
        <v>3.07</v>
      </c>
      <c r="H191" s="33" t="s">
        <v>78</v>
      </c>
      <c r="I191" s="36">
        <v>5.09</v>
      </c>
      <c r="J191" s="38">
        <v>764000</v>
      </c>
      <c r="K191" s="38">
        <v>14068044</v>
      </c>
      <c r="L191" s="38">
        <v>787772</v>
      </c>
      <c r="M191" s="38">
        <v>14855816</v>
      </c>
      <c r="N191" s="39"/>
    </row>
    <row r="192" spans="1:14" x14ac:dyDescent="0.15">
      <c r="A192" s="32" t="s">
        <v>148</v>
      </c>
      <c r="B192" s="43">
        <v>424</v>
      </c>
      <c r="C192" s="43" t="s">
        <v>298</v>
      </c>
      <c r="D192" s="33" t="s">
        <v>37</v>
      </c>
      <c r="E192" s="34">
        <v>738.5</v>
      </c>
      <c r="F192" s="33" t="s">
        <v>305</v>
      </c>
      <c r="G192" s="36">
        <v>3.12</v>
      </c>
      <c r="H192" s="33" t="s">
        <v>78</v>
      </c>
      <c r="I192" s="36">
        <v>6.11</v>
      </c>
      <c r="J192" s="38">
        <v>738500</v>
      </c>
      <c r="K192" s="38">
        <v>13598495</v>
      </c>
      <c r="L192" s="38">
        <v>774212</v>
      </c>
      <c r="M192" s="38">
        <v>14372707</v>
      </c>
      <c r="N192" s="39"/>
    </row>
    <row r="193" spans="1:14" x14ac:dyDescent="0.15">
      <c r="A193" s="32" t="s">
        <v>148</v>
      </c>
      <c r="B193" s="43">
        <v>424</v>
      </c>
      <c r="C193" s="43" t="s">
        <v>298</v>
      </c>
      <c r="D193" s="33" t="s">
        <v>37</v>
      </c>
      <c r="E193" s="34">
        <v>708</v>
      </c>
      <c r="F193" s="33" t="s">
        <v>306</v>
      </c>
      <c r="G193" s="36">
        <v>3.17</v>
      </c>
      <c r="H193" s="33" t="s">
        <v>78</v>
      </c>
      <c r="I193" s="36">
        <v>7.13</v>
      </c>
      <c r="J193" s="38">
        <v>708000</v>
      </c>
      <c r="K193" s="38">
        <v>13036878</v>
      </c>
      <c r="L193" s="38">
        <v>754453</v>
      </c>
      <c r="M193" s="38">
        <v>13791331</v>
      </c>
      <c r="N193" s="39"/>
    </row>
    <row r="194" spans="1:14" x14ac:dyDescent="0.15">
      <c r="A194" s="32" t="s">
        <v>148</v>
      </c>
      <c r="B194" s="43">
        <v>424</v>
      </c>
      <c r="C194" s="43" t="s">
        <v>298</v>
      </c>
      <c r="D194" s="33" t="s">
        <v>37</v>
      </c>
      <c r="E194" s="45">
        <v>1E-3</v>
      </c>
      <c r="F194" s="33" t="s">
        <v>307</v>
      </c>
      <c r="G194" s="36">
        <v>0</v>
      </c>
      <c r="H194" s="33" t="s">
        <v>78</v>
      </c>
      <c r="I194" s="36">
        <v>7.13</v>
      </c>
      <c r="J194" s="38">
        <v>1</v>
      </c>
      <c r="K194" s="38">
        <v>18</v>
      </c>
      <c r="L194" s="38">
        <v>0</v>
      </c>
      <c r="M194" s="38">
        <v>18</v>
      </c>
      <c r="N194" s="39"/>
    </row>
    <row r="195" spans="1:14" x14ac:dyDescent="0.15">
      <c r="A195" s="32"/>
      <c r="B195" s="43"/>
      <c r="C195" s="43"/>
      <c r="D195" s="33"/>
      <c r="E195" s="34"/>
      <c r="F195" s="33"/>
      <c r="G195" s="36"/>
      <c r="H195" s="43"/>
      <c r="I195" s="36"/>
      <c r="J195" s="38"/>
      <c r="K195" s="38"/>
      <c r="L195" s="38"/>
      <c r="M195" s="38"/>
      <c r="N195" s="39"/>
    </row>
    <row r="196" spans="1:14" x14ac:dyDescent="0.15">
      <c r="A196" s="32" t="s">
        <v>308</v>
      </c>
      <c r="B196" s="43">
        <v>430</v>
      </c>
      <c r="C196" s="43" t="s">
        <v>309</v>
      </c>
      <c r="D196" s="33" t="s">
        <v>37</v>
      </c>
      <c r="E196" s="47">
        <v>3660</v>
      </c>
      <c r="F196" s="33" t="s">
        <v>310</v>
      </c>
      <c r="G196" s="36">
        <v>3</v>
      </c>
      <c r="H196" s="43" t="s">
        <v>180</v>
      </c>
      <c r="I196" s="36">
        <v>11.42</v>
      </c>
      <c r="J196" s="38">
        <v>3599082.23</v>
      </c>
      <c r="K196" s="38">
        <v>66272312</v>
      </c>
      <c r="L196" s="38">
        <v>600932</v>
      </c>
      <c r="M196" s="38">
        <v>66873244</v>
      </c>
      <c r="N196" s="39"/>
    </row>
    <row r="197" spans="1:14" x14ac:dyDescent="0.15">
      <c r="A197" s="32" t="s">
        <v>308</v>
      </c>
      <c r="B197" s="43">
        <v>430</v>
      </c>
      <c r="C197" s="43" t="s">
        <v>309</v>
      </c>
      <c r="D197" s="33" t="s">
        <v>37</v>
      </c>
      <c r="E197" s="47">
        <v>479</v>
      </c>
      <c r="F197" s="33" t="s">
        <v>311</v>
      </c>
      <c r="G197" s="36">
        <v>4</v>
      </c>
      <c r="H197" s="43" t="s">
        <v>180</v>
      </c>
      <c r="I197" s="36">
        <v>11.42</v>
      </c>
      <c r="J197" s="38">
        <v>499020.95</v>
      </c>
      <c r="K197" s="38">
        <v>9188807</v>
      </c>
      <c r="L197" s="38">
        <v>108515</v>
      </c>
      <c r="M197" s="38">
        <v>9297322</v>
      </c>
      <c r="N197" s="39"/>
    </row>
    <row r="198" spans="1:14" x14ac:dyDescent="0.15">
      <c r="A198" s="32" t="s">
        <v>308</v>
      </c>
      <c r="B198" s="43">
        <v>430</v>
      </c>
      <c r="C198" s="43" t="s">
        <v>309</v>
      </c>
      <c r="D198" s="33" t="s">
        <v>37</v>
      </c>
      <c r="E198" s="47">
        <v>1.5289999999999999</v>
      </c>
      <c r="F198" s="33" t="s">
        <v>312</v>
      </c>
      <c r="G198" s="36">
        <v>10</v>
      </c>
      <c r="H198" s="43" t="s">
        <v>180</v>
      </c>
      <c r="I198" s="36">
        <v>11.42</v>
      </c>
      <c r="J198" s="38">
        <v>1535</v>
      </c>
      <c r="K198" s="38">
        <v>28265</v>
      </c>
      <c r="L198" s="38">
        <v>4839</v>
      </c>
      <c r="M198" s="38">
        <v>33104</v>
      </c>
      <c r="N198" s="39"/>
    </row>
    <row r="199" spans="1:14" x14ac:dyDescent="0.15">
      <c r="A199" s="32" t="s">
        <v>313</v>
      </c>
      <c r="B199" s="43">
        <v>436</v>
      </c>
      <c r="C199" s="43" t="s">
        <v>314</v>
      </c>
      <c r="D199" s="33" t="s">
        <v>135</v>
      </c>
      <c r="E199" s="47">
        <v>22000000</v>
      </c>
      <c r="F199" s="43" t="s">
        <v>315</v>
      </c>
      <c r="G199" s="36">
        <v>5.5</v>
      </c>
      <c r="H199" s="43" t="s">
        <v>180</v>
      </c>
      <c r="I199" s="36">
        <v>6</v>
      </c>
      <c r="J199" s="38">
        <v>22000000000</v>
      </c>
      <c r="K199" s="38">
        <v>22000000</v>
      </c>
      <c r="L199" s="38">
        <v>129441</v>
      </c>
      <c r="M199" s="38">
        <v>22129441</v>
      </c>
      <c r="N199" s="39"/>
    </row>
    <row r="200" spans="1:14" x14ac:dyDescent="0.15">
      <c r="A200" s="32" t="s">
        <v>261</v>
      </c>
      <c r="B200" s="43">
        <v>436</v>
      </c>
      <c r="C200" s="43" t="s">
        <v>314</v>
      </c>
      <c r="D200" s="33" t="s">
        <v>135</v>
      </c>
      <c r="E200" s="47">
        <v>14100000</v>
      </c>
      <c r="F200" s="43" t="s">
        <v>316</v>
      </c>
      <c r="G200" s="36">
        <v>10</v>
      </c>
      <c r="H200" s="43" t="s">
        <v>180</v>
      </c>
      <c r="I200" s="36">
        <v>6</v>
      </c>
      <c r="J200" s="38">
        <v>16267025235</v>
      </c>
      <c r="K200" s="38">
        <v>16267025</v>
      </c>
      <c r="L200" s="38">
        <v>170743</v>
      </c>
      <c r="M200" s="38">
        <v>16437768</v>
      </c>
      <c r="N200" s="39"/>
    </row>
    <row r="201" spans="1:14" x14ac:dyDescent="0.15">
      <c r="A201" s="32" t="s">
        <v>164</v>
      </c>
      <c r="B201" s="43">
        <v>437</v>
      </c>
      <c r="C201" s="43" t="s">
        <v>317</v>
      </c>
      <c r="D201" s="33" t="s">
        <v>37</v>
      </c>
      <c r="E201" s="47">
        <v>110</v>
      </c>
      <c r="F201" s="33" t="s">
        <v>318</v>
      </c>
      <c r="G201" s="36">
        <v>3</v>
      </c>
      <c r="H201" s="43" t="s">
        <v>65</v>
      </c>
      <c r="I201" s="36">
        <v>7</v>
      </c>
      <c r="J201" s="38">
        <v>85870.85</v>
      </c>
      <c r="K201" s="38">
        <v>1581197</v>
      </c>
      <c r="L201" s="38">
        <v>5072</v>
      </c>
      <c r="M201" s="38">
        <v>1586269</v>
      </c>
      <c r="N201" s="39"/>
    </row>
    <row r="202" spans="1:14" x14ac:dyDescent="0.15">
      <c r="A202" s="32" t="s">
        <v>164</v>
      </c>
      <c r="B202" s="43">
        <v>437</v>
      </c>
      <c r="C202" s="43" t="s">
        <v>317</v>
      </c>
      <c r="D202" s="33" t="s">
        <v>37</v>
      </c>
      <c r="E202" s="47">
        <v>33</v>
      </c>
      <c r="F202" s="33" t="s">
        <v>319</v>
      </c>
      <c r="G202" s="36">
        <v>3</v>
      </c>
      <c r="H202" s="43" t="s">
        <v>65</v>
      </c>
      <c r="I202" s="36">
        <v>7</v>
      </c>
      <c r="J202" s="38">
        <v>25761.26</v>
      </c>
      <c r="K202" s="38">
        <v>474359</v>
      </c>
      <c r="L202" s="38">
        <v>1522</v>
      </c>
      <c r="M202" s="38">
        <v>475881</v>
      </c>
      <c r="N202" s="39"/>
    </row>
    <row r="203" spans="1:14" x14ac:dyDescent="0.15">
      <c r="A203" s="32" t="s">
        <v>164</v>
      </c>
      <c r="B203" s="43">
        <v>437</v>
      </c>
      <c r="C203" s="43" t="s">
        <v>317</v>
      </c>
      <c r="D203" s="33" t="s">
        <v>37</v>
      </c>
      <c r="E203" s="47">
        <v>260</v>
      </c>
      <c r="F203" s="33" t="s">
        <v>320</v>
      </c>
      <c r="G203" s="36">
        <v>4.2</v>
      </c>
      <c r="H203" s="43" t="s">
        <v>65</v>
      </c>
      <c r="I203" s="36">
        <v>20</v>
      </c>
      <c r="J203" s="38">
        <v>260000</v>
      </c>
      <c r="K203" s="38">
        <v>4787554</v>
      </c>
      <c r="L203" s="38">
        <v>21386</v>
      </c>
      <c r="M203" s="38">
        <v>4808940</v>
      </c>
      <c r="N203" s="39"/>
    </row>
    <row r="204" spans="1:14" x14ac:dyDescent="0.15">
      <c r="A204" s="32" t="s">
        <v>164</v>
      </c>
      <c r="B204" s="43">
        <v>437</v>
      </c>
      <c r="C204" s="43" t="s">
        <v>317</v>
      </c>
      <c r="D204" s="33" t="s">
        <v>37</v>
      </c>
      <c r="E204" s="47">
        <v>68</v>
      </c>
      <c r="F204" s="33" t="s">
        <v>321</v>
      </c>
      <c r="G204" s="36">
        <v>4.2</v>
      </c>
      <c r="H204" s="43" t="s">
        <v>65</v>
      </c>
      <c r="I204" s="36">
        <v>20</v>
      </c>
      <c r="J204" s="38">
        <v>68000</v>
      </c>
      <c r="K204" s="38">
        <v>1252130</v>
      </c>
      <c r="L204" s="38">
        <v>5594</v>
      </c>
      <c r="M204" s="38">
        <v>1257724</v>
      </c>
      <c r="N204" s="39"/>
    </row>
    <row r="205" spans="1:14" x14ac:dyDescent="0.15">
      <c r="A205" s="32" t="s">
        <v>322</v>
      </c>
      <c r="B205" s="43">
        <v>437</v>
      </c>
      <c r="C205" s="43" t="s">
        <v>317</v>
      </c>
      <c r="D205" s="33" t="s">
        <v>37</v>
      </c>
      <c r="E205" s="50">
        <v>132</v>
      </c>
      <c r="F205" s="33" t="s">
        <v>323</v>
      </c>
      <c r="G205" s="36">
        <v>4.2</v>
      </c>
      <c r="H205" s="43" t="s">
        <v>65</v>
      </c>
      <c r="I205" s="36">
        <v>20</v>
      </c>
      <c r="J205" s="38">
        <v>130171.48</v>
      </c>
      <c r="K205" s="38">
        <v>2396935</v>
      </c>
      <c r="L205" s="38">
        <v>10596</v>
      </c>
      <c r="M205" s="38">
        <v>2407531</v>
      </c>
      <c r="N205" s="39"/>
    </row>
    <row r="206" spans="1:14" x14ac:dyDescent="0.15">
      <c r="A206" s="32" t="s">
        <v>324</v>
      </c>
      <c r="B206" s="43">
        <v>437</v>
      </c>
      <c r="C206" s="43" t="s">
        <v>317</v>
      </c>
      <c r="D206" s="33" t="s">
        <v>37</v>
      </c>
      <c r="E206" s="50">
        <v>55</v>
      </c>
      <c r="F206" s="33" t="s">
        <v>55</v>
      </c>
      <c r="G206" s="36">
        <v>4.2</v>
      </c>
      <c r="H206" s="43" t="s">
        <v>65</v>
      </c>
      <c r="I206" s="36">
        <v>20</v>
      </c>
      <c r="J206" s="38">
        <v>55310.16</v>
      </c>
      <c r="K206" s="38">
        <v>1018463</v>
      </c>
      <c r="L206" s="38">
        <v>4549</v>
      </c>
      <c r="M206" s="38">
        <v>1023012</v>
      </c>
      <c r="N206" s="39"/>
    </row>
    <row r="207" spans="1:14" x14ac:dyDescent="0.15">
      <c r="A207" s="32" t="s">
        <v>324</v>
      </c>
      <c r="B207" s="43">
        <v>437</v>
      </c>
      <c r="C207" s="43" t="s">
        <v>317</v>
      </c>
      <c r="D207" s="33" t="s">
        <v>37</v>
      </c>
      <c r="E207" s="50">
        <v>1</v>
      </c>
      <c r="F207" s="33" t="s">
        <v>325</v>
      </c>
      <c r="G207" s="36">
        <v>4.2</v>
      </c>
      <c r="H207" s="43" t="s">
        <v>65</v>
      </c>
      <c r="I207" s="36">
        <v>20</v>
      </c>
      <c r="J207" s="38">
        <v>1063.6600000000001</v>
      </c>
      <c r="K207" s="38">
        <v>19586</v>
      </c>
      <c r="L207" s="38">
        <v>87</v>
      </c>
      <c r="M207" s="38">
        <v>19673</v>
      </c>
      <c r="N207" s="39"/>
    </row>
    <row r="208" spans="1:14" x14ac:dyDescent="0.15">
      <c r="A208" s="32"/>
      <c r="B208" s="43"/>
      <c r="C208" s="43"/>
      <c r="D208" s="33"/>
      <c r="E208" s="34"/>
      <c r="F208" s="33"/>
      <c r="G208" s="36"/>
      <c r="H208" s="43"/>
      <c r="I208" s="36"/>
      <c r="J208" s="38"/>
      <c r="K208" s="38"/>
      <c r="L208" s="38"/>
      <c r="M208" s="38"/>
      <c r="N208" s="39"/>
    </row>
    <row r="209" spans="1:14" x14ac:dyDescent="0.15">
      <c r="A209" s="32" t="s">
        <v>258</v>
      </c>
      <c r="B209" s="43">
        <v>441</v>
      </c>
      <c r="C209" s="43" t="s">
        <v>326</v>
      </c>
      <c r="D209" s="33" t="s">
        <v>135</v>
      </c>
      <c r="E209" s="34">
        <v>17200000</v>
      </c>
      <c r="F209" s="33" t="s">
        <v>327</v>
      </c>
      <c r="G209" s="36">
        <v>6</v>
      </c>
      <c r="H209" s="43" t="s">
        <v>137</v>
      </c>
      <c r="I209" s="36">
        <v>4</v>
      </c>
      <c r="J209" s="38">
        <v>9670062360</v>
      </c>
      <c r="K209" s="38">
        <v>9670062</v>
      </c>
      <c r="L209" s="38">
        <v>136844</v>
      </c>
      <c r="M209" s="38">
        <v>9806906</v>
      </c>
      <c r="N209" s="39"/>
    </row>
    <row r="210" spans="1:14" x14ac:dyDescent="0.15">
      <c r="A210" s="32" t="s">
        <v>328</v>
      </c>
      <c r="B210" s="43">
        <v>441</v>
      </c>
      <c r="C210" s="43" t="s">
        <v>326</v>
      </c>
      <c r="D210" s="33" t="s">
        <v>135</v>
      </c>
      <c r="E210" s="34">
        <v>2500000</v>
      </c>
      <c r="F210" s="33" t="s">
        <v>329</v>
      </c>
      <c r="G210" s="36">
        <v>10</v>
      </c>
      <c r="H210" s="43" t="s">
        <v>137</v>
      </c>
      <c r="I210" s="36">
        <v>4</v>
      </c>
      <c r="J210" s="38">
        <v>2331906870</v>
      </c>
      <c r="K210" s="38">
        <v>2331907</v>
      </c>
      <c r="L210" s="38">
        <v>54167</v>
      </c>
      <c r="M210" s="38">
        <v>2386074</v>
      </c>
      <c r="N210" s="39"/>
    </row>
    <row r="211" spans="1:14" x14ac:dyDescent="0.15">
      <c r="A211" s="32" t="s">
        <v>267</v>
      </c>
      <c r="B211" s="43">
        <v>442</v>
      </c>
      <c r="C211" s="43" t="s">
        <v>330</v>
      </c>
      <c r="D211" s="33" t="s">
        <v>135</v>
      </c>
      <c r="E211" s="34">
        <v>30700000</v>
      </c>
      <c r="F211" s="33" t="s">
        <v>292</v>
      </c>
      <c r="G211" s="36">
        <v>6</v>
      </c>
      <c r="H211" s="43" t="s">
        <v>180</v>
      </c>
      <c r="I211" s="36">
        <v>6.25</v>
      </c>
      <c r="J211" s="38">
        <v>30700000000</v>
      </c>
      <c r="K211" s="38">
        <v>30700000</v>
      </c>
      <c r="L211" s="38">
        <v>143561</v>
      </c>
      <c r="M211" s="38">
        <v>30843561</v>
      </c>
      <c r="N211" s="39"/>
    </row>
    <row r="212" spans="1:14" x14ac:dyDescent="0.15">
      <c r="A212" s="32" t="s">
        <v>267</v>
      </c>
      <c r="B212" s="43">
        <v>442</v>
      </c>
      <c r="C212" s="43" t="s">
        <v>330</v>
      </c>
      <c r="D212" s="33" t="s">
        <v>135</v>
      </c>
      <c r="E212" s="34">
        <v>18000</v>
      </c>
      <c r="F212" s="33" t="s">
        <v>293</v>
      </c>
      <c r="G212" s="36">
        <v>0</v>
      </c>
      <c r="H212" s="43" t="s">
        <v>180</v>
      </c>
      <c r="I212" s="36">
        <v>6.5</v>
      </c>
      <c r="J212" s="38">
        <v>18000000</v>
      </c>
      <c r="K212" s="38">
        <v>18000</v>
      </c>
      <c r="L212" s="38">
        <v>0</v>
      </c>
      <c r="M212" s="38">
        <v>18000</v>
      </c>
      <c r="N212" s="39"/>
    </row>
    <row r="213" spans="1:14" x14ac:dyDescent="0.15">
      <c r="A213" s="32" t="s">
        <v>80</v>
      </c>
      <c r="B213" s="43">
        <v>449</v>
      </c>
      <c r="C213" s="43" t="s">
        <v>331</v>
      </c>
      <c r="D213" s="33" t="s">
        <v>37</v>
      </c>
      <c r="E213" s="34">
        <v>162</v>
      </c>
      <c r="F213" s="33" t="s">
        <v>289</v>
      </c>
      <c r="G213" s="36">
        <v>4.8</v>
      </c>
      <c r="H213" s="33" t="s">
        <v>57</v>
      </c>
      <c r="I213" s="36">
        <v>7.75</v>
      </c>
      <c r="J213" s="38">
        <v>140700.56</v>
      </c>
      <c r="K213" s="38">
        <v>2590814</v>
      </c>
      <c r="L213" s="38">
        <v>9734</v>
      </c>
      <c r="M213" s="38">
        <v>2600548</v>
      </c>
      <c r="N213" s="39"/>
    </row>
    <row r="214" spans="1:14" x14ac:dyDescent="0.15">
      <c r="A214" s="32" t="s">
        <v>332</v>
      </c>
      <c r="B214" s="43">
        <v>449</v>
      </c>
      <c r="C214" s="43" t="s">
        <v>331</v>
      </c>
      <c r="D214" s="33" t="s">
        <v>37</v>
      </c>
      <c r="E214" s="34">
        <v>50</v>
      </c>
      <c r="F214" s="33" t="s">
        <v>290</v>
      </c>
      <c r="G214" s="36">
        <v>5.4</v>
      </c>
      <c r="H214" s="33" t="s">
        <v>57</v>
      </c>
      <c r="I214" s="36">
        <v>14.75</v>
      </c>
      <c r="J214" s="38">
        <v>53622.71</v>
      </c>
      <c r="K214" s="38">
        <v>987391</v>
      </c>
      <c r="L214" s="38">
        <v>0</v>
      </c>
      <c r="M214" s="38">
        <v>987391</v>
      </c>
      <c r="N214" s="39"/>
    </row>
    <row r="215" spans="1:14" x14ac:dyDescent="0.15">
      <c r="A215" s="32" t="s">
        <v>332</v>
      </c>
      <c r="B215" s="43">
        <v>449</v>
      </c>
      <c r="C215" s="43" t="s">
        <v>331</v>
      </c>
      <c r="D215" s="33" t="s">
        <v>37</v>
      </c>
      <c r="E215" s="34">
        <v>59.52</v>
      </c>
      <c r="F215" s="33" t="s">
        <v>295</v>
      </c>
      <c r="G215" s="36">
        <v>4.5</v>
      </c>
      <c r="H215" s="33" t="s">
        <v>57</v>
      </c>
      <c r="I215" s="36">
        <v>15</v>
      </c>
      <c r="J215" s="38">
        <v>63108.38</v>
      </c>
      <c r="K215" s="38">
        <v>1162057</v>
      </c>
      <c r="L215" s="38">
        <v>0</v>
      </c>
      <c r="M215" s="38">
        <v>1162057</v>
      </c>
      <c r="N215" s="39"/>
    </row>
    <row r="216" spans="1:14" x14ac:dyDescent="0.15">
      <c r="A216" s="32" t="s">
        <v>267</v>
      </c>
      <c r="B216" s="43">
        <v>450</v>
      </c>
      <c r="C216" s="43" t="s">
        <v>333</v>
      </c>
      <c r="D216" s="33" t="s">
        <v>135</v>
      </c>
      <c r="E216" s="34">
        <v>30420000</v>
      </c>
      <c r="F216" s="33" t="s">
        <v>327</v>
      </c>
      <c r="G216" s="36">
        <v>6.5</v>
      </c>
      <c r="H216" s="43" t="s">
        <v>180</v>
      </c>
      <c r="I216" s="36">
        <v>6.5</v>
      </c>
      <c r="J216" s="38">
        <v>30420000000</v>
      </c>
      <c r="K216" s="38">
        <v>30420000</v>
      </c>
      <c r="L216" s="38">
        <v>314811</v>
      </c>
      <c r="M216" s="38">
        <v>30734811</v>
      </c>
      <c r="N216" s="39"/>
    </row>
    <row r="217" spans="1:14" x14ac:dyDescent="0.15">
      <c r="A217" s="32" t="s">
        <v>216</v>
      </c>
      <c r="B217" s="43">
        <v>450</v>
      </c>
      <c r="C217" s="43" t="s">
        <v>333</v>
      </c>
      <c r="D217" s="33" t="s">
        <v>135</v>
      </c>
      <c r="E217" s="34">
        <v>19580000</v>
      </c>
      <c r="F217" s="33" t="s">
        <v>329</v>
      </c>
      <c r="G217" s="36">
        <v>5</v>
      </c>
      <c r="H217" s="43" t="s">
        <v>180</v>
      </c>
      <c r="I217" s="36">
        <v>9.75</v>
      </c>
      <c r="J217" s="38">
        <v>20309750516</v>
      </c>
      <c r="K217" s="38">
        <v>20309751</v>
      </c>
      <c r="L217" s="38">
        <v>166566</v>
      </c>
      <c r="M217" s="38">
        <v>20476317</v>
      </c>
      <c r="N217" s="39"/>
    </row>
    <row r="218" spans="1:14" x14ac:dyDescent="0.15">
      <c r="A218" s="32"/>
      <c r="B218" s="43"/>
      <c r="C218" s="43"/>
      <c r="D218" s="33"/>
      <c r="E218" s="34"/>
      <c r="F218" s="33"/>
      <c r="G218" s="36"/>
      <c r="H218" s="43"/>
      <c r="I218" s="36"/>
      <c r="J218" s="38"/>
      <c r="K218" s="38"/>
      <c r="L218" s="38"/>
      <c r="M218" s="38"/>
      <c r="N218" s="39"/>
    </row>
    <row r="219" spans="1:14" x14ac:dyDescent="0.15">
      <c r="A219" s="32" t="s">
        <v>334</v>
      </c>
      <c r="B219" s="43">
        <v>455</v>
      </c>
      <c r="C219" s="43" t="s">
        <v>335</v>
      </c>
      <c r="D219" s="33" t="s">
        <v>37</v>
      </c>
      <c r="E219" s="34">
        <v>750</v>
      </c>
      <c r="F219" s="33" t="s">
        <v>128</v>
      </c>
      <c r="G219" s="36">
        <v>5.3</v>
      </c>
      <c r="H219" s="43" t="s">
        <v>180</v>
      </c>
      <c r="I219" s="36">
        <v>8</v>
      </c>
      <c r="J219" s="38"/>
      <c r="K219" s="38"/>
      <c r="L219" s="38"/>
      <c r="M219" s="38"/>
      <c r="N219" s="39"/>
    </row>
    <row r="220" spans="1:14" x14ac:dyDescent="0.15">
      <c r="A220" s="32" t="s">
        <v>334</v>
      </c>
      <c r="B220" s="43">
        <v>455</v>
      </c>
      <c r="C220" s="43" t="s">
        <v>335</v>
      </c>
      <c r="D220" s="33" t="s">
        <v>37</v>
      </c>
      <c r="E220" s="45">
        <v>1E-3</v>
      </c>
      <c r="F220" s="33" t="s">
        <v>59</v>
      </c>
      <c r="G220" s="36">
        <v>0</v>
      </c>
      <c r="H220" s="43" t="s">
        <v>180</v>
      </c>
      <c r="I220" s="36">
        <v>8</v>
      </c>
      <c r="J220" s="38"/>
      <c r="K220" s="38"/>
      <c r="L220" s="38"/>
      <c r="M220" s="38"/>
      <c r="N220" s="39"/>
    </row>
    <row r="221" spans="1:14" x14ac:dyDescent="0.15">
      <c r="A221" s="32" t="s">
        <v>336</v>
      </c>
      <c r="B221" s="43">
        <v>458</v>
      </c>
      <c r="C221" s="43" t="s">
        <v>337</v>
      </c>
      <c r="D221" s="33" t="s">
        <v>135</v>
      </c>
      <c r="E221" s="34">
        <v>16320000</v>
      </c>
      <c r="F221" s="33" t="s">
        <v>338</v>
      </c>
      <c r="G221" s="36">
        <v>6</v>
      </c>
      <c r="H221" s="43" t="s">
        <v>180</v>
      </c>
      <c r="I221" s="36">
        <v>4</v>
      </c>
      <c r="J221" s="38">
        <v>10840315200</v>
      </c>
      <c r="K221" s="38">
        <v>10840315</v>
      </c>
      <c r="L221" s="38">
        <v>157289</v>
      </c>
      <c r="M221" s="38">
        <v>10997604</v>
      </c>
      <c r="N221" s="39"/>
    </row>
    <row r="222" spans="1:14" x14ac:dyDescent="0.15">
      <c r="A222" s="32" t="s">
        <v>175</v>
      </c>
      <c r="B222" s="43">
        <v>458</v>
      </c>
      <c r="C222" s="43" t="s">
        <v>337</v>
      </c>
      <c r="D222" s="33" t="s">
        <v>135</v>
      </c>
      <c r="E222" s="34">
        <v>3500000</v>
      </c>
      <c r="F222" s="33" t="s">
        <v>339</v>
      </c>
      <c r="G222" s="36">
        <v>10</v>
      </c>
      <c r="H222" s="43" t="s">
        <v>180</v>
      </c>
      <c r="I222" s="36">
        <v>6.1666600000000003</v>
      </c>
      <c r="J222" s="38">
        <v>3850000350</v>
      </c>
      <c r="K222" s="38">
        <v>3850000</v>
      </c>
      <c r="L222" s="38">
        <v>91795</v>
      </c>
      <c r="M222" s="38">
        <v>3941795</v>
      </c>
      <c r="N222" s="39"/>
    </row>
    <row r="223" spans="1:14" x14ac:dyDescent="0.15">
      <c r="A223" s="32" t="s">
        <v>175</v>
      </c>
      <c r="B223" s="43">
        <v>458</v>
      </c>
      <c r="C223" s="43" t="s">
        <v>337</v>
      </c>
      <c r="D223" s="33" t="s">
        <v>135</v>
      </c>
      <c r="E223" s="34">
        <v>1000</v>
      </c>
      <c r="F223" s="33" t="s">
        <v>340</v>
      </c>
      <c r="G223" s="36">
        <v>10</v>
      </c>
      <c r="H223" s="43" t="s">
        <v>180</v>
      </c>
      <c r="I223" s="36">
        <v>6.1666600000000003</v>
      </c>
      <c r="J223" s="38">
        <v>1100001</v>
      </c>
      <c r="K223" s="38">
        <v>1100</v>
      </c>
      <c r="L223" s="38">
        <v>26</v>
      </c>
      <c r="M223" s="38">
        <v>1126</v>
      </c>
      <c r="N223" s="39"/>
    </row>
    <row r="224" spans="1:14" x14ac:dyDescent="0.15">
      <c r="A224" s="32" t="s">
        <v>267</v>
      </c>
      <c r="B224" s="43">
        <v>462</v>
      </c>
      <c r="C224" s="43" t="s">
        <v>341</v>
      </c>
      <c r="D224" s="33" t="s">
        <v>135</v>
      </c>
      <c r="E224" s="34">
        <v>8250000</v>
      </c>
      <c r="F224" s="33" t="s">
        <v>315</v>
      </c>
      <c r="G224" s="36">
        <v>6.5</v>
      </c>
      <c r="H224" s="43" t="s">
        <v>180</v>
      </c>
      <c r="I224" s="36">
        <v>4.5</v>
      </c>
      <c r="J224" s="38">
        <v>8250000000</v>
      </c>
      <c r="K224" s="38">
        <v>8250000</v>
      </c>
      <c r="L224" s="38">
        <v>41719</v>
      </c>
      <c r="M224" s="38">
        <v>8291719</v>
      </c>
      <c r="N224" s="39"/>
    </row>
    <row r="225" spans="1:14" x14ac:dyDescent="0.15">
      <c r="A225" s="32" t="s">
        <v>267</v>
      </c>
      <c r="B225" s="43">
        <v>462</v>
      </c>
      <c r="C225" s="43" t="s">
        <v>341</v>
      </c>
      <c r="D225" s="33" t="s">
        <v>135</v>
      </c>
      <c r="E225" s="34">
        <v>10000</v>
      </c>
      <c r="F225" s="33" t="s">
        <v>316</v>
      </c>
      <c r="G225" s="36">
        <v>0</v>
      </c>
      <c r="H225" s="43" t="s">
        <v>180</v>
      </c>
      <c r="I225" s="36">
        <v>4.75</v>
      </c>
      <c r="J225" s="38">
        <v>10000000</v>
      </c>
      <c r="K225" s="38">
        <v>10000</v>
      </c>
      <c r="L225" s="38">
        <v>0</v>
      </c>
      <c r="M225" s="38">
        <v>10000</v>
      </c>
      <c r="N225" s="39"/>
    </row>
    <row r="226" spans="1:14" x14ac:dyDescent="0.15">
      <c r="A226" s="32"/>
      <c r="B226" s="43"/>
      <c r="C226" s="43"/>
      <c r="D226" s="33"/>
      <c r="E226" s="34"/>
      <c r="F226" s="33"/>
      <c r="G226" s="36"/>
      <c r="H226" s="43"/>
      <c r="I226" s="36"/>
      <c r="J226" s="38"/>
      <c r="K226" s="38"/>
      <c r="L226" s="38"/>
      <c r="M226" s="38"/>
      <c r="N226" s="39"/>
    </row>
    <row r="227" spans="1:14" x14ac:dyDescent="0.15">
      <c r="A227" s="32" t="s">
        <v>267</v>
      </c>
      <c r="B227" s="43">
        <v>471</v>
      </c>
      <c r="C227" s="43" t="s">
        <v>342</v>
      </c>
      <c r="D227" s="33" t="s">
        <v>135</v>
      </c>
      <c r="E227" s="34">
        <v>35250000</v>
      </c>
      <c r="F227" s="33" t="s">
        <v>343</v>
      </c>
      <c r="G227" s="36">
        <v>6.5</v>
      </c>
      <c r="H227" s="43" t="s">
        <v>180</v>
      </c>
      <c r="I227" s="36">
        <v>7</v>
      </c>
      <c r="J227" s="38">
        <v>35250000000</v>
      </c>
      <c r="K227" s="38">
        <v>35250000</v>
      </c>
      <c r="L227" s="38">
        <v>364796</v>
      </c>
      <c r="M227" s="38">
        <v>35614796</v>
      </c>
      <c r="N227" s="39"/>
    </row>
    <row r="228" spans="1:14" x14ac:dyDescent="0.15">
      <c r="A228" s="32" t="s">
        <v>267</v>
      </c>
      <c r="B228" s="43">
        <v>471</v>
      </c>
      <c r="C228" s="43" t="s">
        <v>342</v>
      </c>
      <c r="D228" s="33" t="s">
        <v>135</v>
      </c>
      <c r="E228" s="34">
        <v>4750000</v>
      </c>
      <c r="F228" s="33" t="s">
        <v>344</v>
      </c>
      <c r="G228" s="36">
        <v>0</v>
      </c>
      <c r="H228" s="43" t="s">
        <v>180</v>
      </c>
      <c r="I228" s="36">
        <v>7.25</v>
      </c>
      <c r="J228" s="38">
        <v>4750000000</v>
      </c>
      <c r="K228" s="38">
        <v>4750000</v>
      </c>
      <c r="L228" s="38">
        <v>0</v>
      </c>
      <c r="M228" s="38">
        <v>4750000</v>
      </c>
      <c r="N228" s="39"/>
    </row>
    <row r="229" spans="1:14" x14ac:dyDescent="0.15">
      <c r="A229" s="32" t="s">
        <v>632</v>
      </c>
      <c r="B229" s="43">
        <v>472</v>
      </c>
      <c r="C229" s="43" t="s">
        <v>346</v>
      </c>
      <c r="D229" s="33" t="s">
        <v>135</v>
      </c>
      <c r="E229" s="34">
        <v>15700000</v>
      </c>
      <c r="F229" s="33" t="s">
        <v>82</v>
      </c>
      <c r="G229" s="36">
        <v>6</v>
      </c>
      <c r="H229" s="43" t="s">
        <v>180</v>
      </c>
      <c r="I229" s="36">
        <v>4</v>
      </c>
      <c r="J229" s="38">
        <v>11482440000</v>
      </c>
      <c r="K229" s="38">
        <v>11482440</v>
      </c>
      <c r="L229" s="38">
        <v>112597</v>
      </c>
      <c r="M229" s="38">
        <v>11595037</v>
      </c>
      <c r="N229" s="39"/>
    </row>
    <row r="230" spans="1:14" x14ac:dyDescent="0.15">
      <c r="A230" s="32" t="s">
        <v>632</v>
      </c>
      <c r="B230" s="43">
        <v>472</v>
      </c>
      <c r="C230" s="43" t="s">
        <v>346</v>
      </c>
      <c r="D230" s="33" t="s">
        <v>135</v>
      </c>
      <c r="E230" s="34">
        <v>500000</v>
      </c>
      <c r="F230" s="33" t="s">
        <v>84</v>
      </c>
      <c r="G230" s="36" t="s">
        <v>347</v>
      </c>
      <c r="H230" s="43" t="s">
        <v>180</v>
      </c>
      <c r="I230" s="36">
        <v>6</v>
      </c>
      <c r="J230" s="38">
        <v>500000000</v>
      </c>
      <c r="K230" s="38">
        <v>500000</v>
      </c>
      <c r="L230" s="38">
        <v>0</v>
      </c>
      <c r="M230" s="38">
        <v>500000</v>
      </c>
      <c r="N230" s="39"/>
    </row>
    <row r="231" spans="1:14" x14ac:dyDescent="0.15">
      <c r="A231" s="32" t="s">
        <v>632</v>
      </c>
      <c r="B231" s="43">
        <v>472</v>
      </c>
      <c r="C231" s="43" t="s">
        <v>346</v>
      </c>
      <c r="D231" s="33" t="s">
        <v>135</v>
      </c>
      <c r="E231" s="34">
        <v>1000</v>
      </c>
      <c r="F231" s="33" t="s">
        <v>169</v>
      </c>
      <c r="G231" s="36">
        <v>10</v>
      </c>
      <c r="H231" s="43" t="s">
        <v>180</v>
      </c>
      <c r="I231" s="36">
        <v>6</v>
      </c>
      <c r="J231" s="38">
        <v>1000000</v>
      </c>
      <c r="K231" s="38">
        <v>1000</v>
      </c>
      <c r="L231" s="38">
        <v>82</v>
      </c>
      <c r="M231" s="38">
        <v>1082</v>
      </c>
      <c r="N231" s="38"/>
    </row>
    <row r="232" spans="1:14" x14ac:dyDescent="0.15">
      <c r="A232" s="32" t="s">
        <v>267</v>
      </c>
      <c r="B232" s="43">
        <v>473</v>
      </c>
      <c r="C232" s="43" t="s">
        <v>348</v>
      </c>
      <c r="D232" s="33" t="s">
        <v>135</v>
      </c>
      <c r="E232" s="34">
        <v>13000000</v>
      </c>
      <c r="F232" s="33" t="s">
        <v>349</v>
      </c>
      <c r="G232" s="36">
        <v>6.5</v>
      </c>
      <c r="H232" s="43" t="s">
        <v>180</v>
      </c>
      <c r="I232" s="36">
        <v>5.25</v>
      </c>
      <c r="J232" s="38">
        <v>13000000000</v>
      </c>
      <c r="K232" s="38">
        <v>13000000</v>
      </c>
      <c r="L232" s="38">
        <v>134535</v>
      </c>
      <c r="M232" s="38">
        <v>13134535</v>
      </c>
      <c r="N232" s="39"/>
    </row>
    <row r="233" spans="1:14" x14ac:dyDescent="0.15">
      <c r="A233" s="32" t="s">
        <v>267</v>
      </c>
      <c r="B233" s="43">
        <v>473</v>
      </c>
      <c r="C233" s="43" t="s">
        <v>348</v>
      </c>
      <c r="D233" s="33" t="s">
        <v>135</v>
      </c>
      <c r="E233" s="34">
        <v>10000</v>
      </c>
      <c r="F233" s="33" t="s">
        <v>350</v>
      </c>
      <c r="G233" s="36">
        <v>0</v>
      </c>
      <c r="H233" s="43" t="s">
        <v>180</v>
      </c>
      <c r="I233" s="36">
        <v>5.5</v>
      </c>
      <c r="J233" s="38">
        <v>10000000</v>
      </c>
      <c r="K233" s="38">
        <v>10000</v>
      </c>
      <c r="L233" s="38">
        <v>0</v>
      </c>
      <c r="M233" s="38">
        <v>10000</v>
      </c>
      <c r="N233" s="39"/>
    </row>
    <row r="234" spans="1:14" x14ac:dyDescent="0.15">
      <c r="A234" s="32" t="s">
        <v>632</v>
      </c>
      <c r="B234" s="43">
        <v>486</v>
      </c>
      <c r="C234" s="43" t="s">
        <v>352</v>
      </c>
      <c r="D234" s="33" t="s">
        <v>55</v>
      </c>
      <c r="E234" s="34">
        <v>450</v>
      </c>
      <c r="F234" s="33" t="s">
        <v>124</v>
      </c>
      <c r="G234" s="36">
        <v>4.25</v>
      </c>
      <c r="H234" s="43" t="s">
        <v>65</v>
      </c>
      <c r="I234" s="36">
        <v>19.5</v>
      </c>
      <c r="J234" s="38">
        <v>434695</v>
      </c>
      <c r="K234" s="38">
        <v>8004330</v>
      </c>
      <c r="L234" s="38">
        <v>4632</v>
      </c>
      <c r="M234" s="38">
        <v>8008962</v>
      </c>
      <c r="N234" s="39"/>
    </row>
    <row r="235" spans="1:14" x14ac:dyDescent="0.15">
      <c r="A235" s="32" t="s">
        <v>636</v>
      </c>
      <c r="B235" s="43">
        <v>486</v>
      </c>
      <c r="C235" s="43" t="s">
        <v>352</v>
      </c>
      <c r="D235" s="33" t="s">
        <v>55</v>
      </c>
      <c r="E235" s="34">
        <v>50</v>
      </c>
      <c r="F235" s="33" t="s">
        <v>126</v>
      </c>
      <c r="G235" s="36">
        <v>8</v>
      </c>
      <c r="H235" s="43" t="s">
        <v>65</v>
      </c>
      <c r="I235" s="36">
        <v>23.25</v>
      </c>
      <c r="J235" s="38">
        <v>50000</v>
      </c>
      <c r="K235" s="38">
        <v>920684</v>
      </c>
      <c r="L235" s="38">
        <v>55749</v>
      </c>
      <c r="M235" s="38">
        <v>976433</v>
      </c>
      <c r="N235" s="39"/>
    </row>
    <row r="236" spans="1:14" x14ac:dyDescent="0.15">
      <c r="A236" s="32"/>
      <c r="B236" s="43"/>
      <c r="C236" s="43"/>
      <c r="D236" s="33"/>
      <c r="E236" s="34"/>
      <c r="F236" s="33"/>
      <c r="G236" s="36"/>
      <c r="H236" s="43"/>
      <c r="I236" s="36"/>
      <c r="J236" s="38"/>
      <c r="K236" s="38"/>
      <c r="L236" s="38"/>
      <c r="M236" s="38"/>
      <c r="N236" s="39"/>
    </row>
    <row r="237" spans="1:14" x14ac:dyDescent="0.15">
      <c r="A237" s="32" t="s">
        <v>336</v>
      </c>
      <c r="B237" s="43">
        <v>487</v>
      </c>
      <c r="C237" s="43" t="s">
        <v>354</v>
      </c>
      <c r="D237" s="33" t="s">
        <v>55</v>
      </c>
      <c r="E237" s="34">
        <v>110</v>
      </c>
      <c r="F237" s="33" t="s">
        <v>355</v>
      </c>
      <c r="G237" s="36">
        <v>3</v>
      </c>
      <c r="H237" s="43" t="s">
        <v>65</v>
      </c>
      <c r="I237" s="36">
        <v>5.93</v>
      </c>
      <c r="J237" s="38">
        <v>110000</v>
      </c>
      <c r="K237" s="38">
        <v>2025504</v>
      </c>
      <c r="L237" s="38">
        <v>16531</v>
      </c>
      <c r="M237" s="38">
        <v>2042035</v>
      </c>
      <c r="N237" s="39"/>
    </row>
    <row r="238" spans="1:14" x14ac:dyDescent="0.15">
      <c r="A238" s="32" t="s">
        <v>336</v>
      </c>
      <c r="B238" s="43">
        <v>487</v>
      </c>
      <c r="C238" s="43" t="s">
        <v>354</v>
      </c>
      <c r="D238" s="33" t="s">
        <v>55</v>
      </c>
      <c r="E238" s="34">
        <v>33</v>
      </c>
      <c r="F238" s="33" t="s">
        <v>356</v>
      </c>
      <c r="G238" s="36">
        <v>3</v>
      </c>
      <c r="H238" s="43" t="s">
        <v>65</v>
      </c>
      <c r="I238" s="36">
        <v>5.93</v>
      </c>
      <c r="J238" s="38">
        <v>33000</v>
      </c>
      <c r="K238" s="38">
        <v>607651</v>
      </c>
      <c r="L238" s="38">
        <v>4960</v>
      </c>
      <c r="M238" s="38">
        <v>612611</v>
      </c>
      <c r="N238" s="39"/>
    </row>
    <row r="239" spans="1:14" x14ac:dyDescent="0.15">
      <c r="A239" s="32" t="s">
        <v>336</v>
      </c>
      <c r="B239" s="43">
        <v>487</v>
      </c>
      <c r="C239" s="43" t="s">
        <v>354</v>
      </c>
      <c r="D239" s="33" t="s">
        <v>55</v>
      </c>
      <c r="E239" s="34">
        <v>375</v>
      </c>
      <c r="F239" s="33" t="s">
        <v>357</v>
      </c>
      <c r="G239" s="36">
        <v>4.2</v>
      </c>
      <c r="H239" s="43" t="s">
        <v>65</v>
      </c>
      <c r="I239" s="36">
        <v>19.75</v>
      </c>
      <c r="J239" s="38">
        <v>375000</v>
      </c>
      <c r="K239" s="38">
        <v>6905126</v>
      </c>
      <c r="L239" s="38">
        <v>78568</v>
      </c>
      <c r="M239" s="38">
        <v>6983694</v>
      </c>
      <c r="N239" s="39"/>
    </row>
    <row r="240" spans="1:14" x14ac:dyDescent="0.15">
      <c r="A240" s="32" t="s">
        <v>336</v>
      </c>
      <c r="B240" s="43">
        <v>487</v>
      </c>
      <c r="C240" s="43" t="s">
        <v>354</v>
      </c>
      <c r="D240" s="33" t="s">
        <v>55</v>
      </c>
      <c r="E240" s="34">
        <v>99</v>
      </c>
      <c r="F240" s="33" t="s">
        <v>358</v>
      </c>
      <c r="G240" s="36">
        <v>4.2</v>
      </c>
      <c r="H240" s="43" t="s">
        <v>65</v>
      </c>
      <c r="I240" s="36">
        <v>19.75</v>
      </c>
      <c r="J240" s="38">
        <v>99000</v>
      </c>
      <c r="K240" s="38">
        <v>1822953</v>
      </c>
      <c r="L240" s="38">
        <v>20744</v>
      </c>
      <c r="M240" s="38">
        <v>1843697</v>
      </c>
      <c r="N240" s="39"/>
    </row>
    <row r="241" spans="1:14" x14ac:dyDescent="0.15">
      <c r="A241" s="32" t="s">
        <v>336</v>
      </c>
      <c r="B241" s="43">
        <v>487</v>
      </c>
      <c r="C241" s="43" t="s">
        <v>354</v>
      </c>
      <c r="D241" s="33" t="s">
        <v>55</v>
      </c>
      <c r="E241" s="34">
        <v>93</v>
      </c>
      <c r="F241" s="33" t="s">
        <v>359</v>
      </c>
      <c r="G241" s="36">
        <v>4.2</v>
      </c>
      <c r="H241" s="43" t="s">
        <v>65</v>
      </c>
      <c r="I241" s="36">
        <v>19.75</v>
      </c>
      <c r="J241" s="38">
        <v>93000</v>
      </c>
      <c r="K241" s="38">
        <v>1712471</v>
      </c>
      <c r="L241" s="38">
        <v>19485</v>
      </c>
      <c r="M241" s="38">
        <v>1731956</v>
      </c>
      <c r="N241" s="39"/>
    </row>
    <row r="242" spans="1:14" x14ac:dyDescent="0.15">
      <c r="A242" s="32" t="s">
        <v>336</v>
      </c>
      <c r="B242" s="43">
        <v>487</v>
      </c>
      <c r="C242" s="43" t="s">
        <v>354</v>
      </c>
      <c r="D242" s="33" t="s">
        <v>55</v>
      </c>
      <c r="E242" s="34">
        <v>122</v>
      </c>
      <c r="F242" s="33" t="s">
        <v>360</v>
      </c>
      <c r="G242" s="36">
        <v>4.2</v>
      </c>
      <c r="H242" s="43" t="s">
        <v>65</v>
      </c>
      <c r="I242" s="36">
        <v>19.75</v>
      </c>
      <c r="J242" s="38">
        <v>122000</v>
      </c>
      <c r="K242" s="38">
        <v>2246468</v>
      </c>
      <c r="L242" s="38">
        <v>25561</v>
      </c>
      <c r="M242" s="38">
        <v>2272029</v>
      </c>
      <c r="N242" s="39"/>
    </row>
    <row r="243" spans="1:14" x14ac:dyDescent="0.15">
      <c r="A243" s="32" t="s">
        <v>336</v>
      </c>
      <c r="B243" s="43">
        <v>487</v>
      </c>
      <c r="C243" s="43" t="s">
        <v>354</v>
      </c>
      <c r="D243" s="33" t="s">
        <v>55</v>
      </c>
      <c r="E243" s="34">
        <v>1</v>
      </c>
      <c r="F243" s="33" t="s">
        <v>361</v>
      </c>
      <c r="G243" s="36">
        <v>4.2</v>
      </c>
      <c r="H243" s="43" t="s">
        <v>65</v>
      </c>
      <c r="I243" s="36">
        <v>19.75</v>
      </c>
      <c r="J243" s="38">
        <v>1000</v>
      </c>
      <c r="K243" s="38">
        <v>18414</v>
      </c>
      <c r="L243" s="38">
        <v>209</v>
      </c>
      <c r="M243" s="38">
        <v>18623</v>
      </c>
      <c r="N243" s="39"/>
    </row>
    <row r="244" spans="1:14" x14ac:dyDescent="0.15">
      <c r="A244" s="32"/>
      <c r="B244" s="43"/>
      <c r="C244" s="43"/>
      <c r="D244" s="33"/>
      <c r="E244" s="34"/>
      <c r="F244" s="33"/>
      <c r="G244" s="36"/>
      <c r="H244" s="43"/>
      <c r="I244" s="36"/>
      <c r="J244" s="38"/>
      <c r="K244" s="38"/>
      <c r="L244" s="38"/>
      <c r="M244" s="38"/>
      <c r="N244" s="39"/>
    </row>
    <row r="245" spans="1:14" x14ac:dyDescent="0.15">
      <c r="A245" s="32" t="s">
        <v>267</v>
      </c>
      <c r="B245" s="43">
        <v>490</v>
      </c>
      <c r="C245" s="43" t="s">
        <v>363</v>
      </c>
      <c r="D245" s="33" t="s">
        <v>135</v>
      </c>
      <c r="E245" s="34">
        <v>15000000</v>
      </c>
      <c r="F245" s="33" t="s">
        <v>364</v>
      </c>
      <c r="G245" s="36">
        <v>6.25</v>
      </c>
      <c r="H245" s="43" t="s">
        <v>180</v>
      </c>
      <c r="I245" s="36">
        <v>6.25</v>
      </c>
      <c r="J245" s="38">
        <v>15000000000</v>
      </c>
      <c r="K245" s="38">
        <v>15000000</v>
      </c>
      <c r="L245" s="38">
        <v>149396</v>
      </c>
      <c r="M245" s="38">
        <v>15149396</v>
      </c>
      <c r="N245" s="39"/>
    </row>
    <row r="246" spans="1:14" x14ac:dyDescent="0.15">
      <c r="A246" s="32" t="s">
        <v>267</v>
      </c>
      <c r="B246" s="43">
        <v>490</v>
      </c>
      <c r="C246" s="43" t="s">
        <v>363</v>
      </c>
      <c r="D246" s="33" t="s">
        <v>135</v>
      </c>
      <c r="E246" s="34">
        <v>10000000</v>
      </c>
      <c r="F246" s="33" t="s">
        <v>663</v>
      </c>
      <c r="G246" s="36">
        <v>0</v>
      </c>
      <c r="H246" s="43" t="s">
        <v>180</v>
      </c>
      <c r="I246" s="36">
        <v>6.5</v>
      </c>
      <c r="J246" s="38">
        <v>10000000000</v>
      </c>
      <c r="K246" s="38">
        <v>10000000</v>
      </c>
      <c r="L246" s="38">
        <v>0</v>
      </c>
      <c r="M246" s="38">
        <v>10000000</v>
      </c>
      <c r="N246" s="39"/>
    </row>
    <row r="247" spans="1:14" x14ac:dyDescent="0.15">
      <c r="A247" s="32" t="s">
        <v>62</v>
      </c>
      <c r="B247" s="43">
        <v>495</v>
      </c>
      <c r="C247" s="43" t="s">
        <v>638</v>
      </c>
      <c r="D247" s="33" t="s">
        <v>55</v>
      </c>
      <c r="E247" s="34">
        <v>578.5</v>
      </c>
      <c r="F247" s="33" t="s">
        <v>639</v>
      </c>
      <c r="G247" s="36">
        <v>4</v>
      </c>
      <c r="H247" s="43" t="s">
        <v>65</v>
      </c>
      <c r="I247" s="36">
        <v>19.25</v>
      </c>
      <c r="J247" s="38">
        <v>573126</v>
      </c>
      <c r="K247" s="38">
        <v>10553353</v>
      </c>
      <c r="L247" s="38">
        <v>34660</v>
      </c>
      <c r="M247" s="38">
        <v>10588013</v>
      </c>
      <c r="N247" s="39"/>
    </row>
    <row r="248" spans="1:14" x14ac:dyDescent="0.15">
      <c r="A248" s="32" t="s">
        <v>62</v>
      </c>
      <c r="B248" s="43">
        <v>495</v>
      </c>
      <c r="C248" s="43" t="s">
        <v>638</v>
      </c>
      <c r="D248" s="33" t="s">
        <v>55</v>
      </c>
      <c r="E248" s="34">
        <v>52.2</v>
      </c>
      <c r="F248" s="33" t="s">
        <v>640</v>
      </c>
      <c r="G248" s="36">
        <v>5</v>
      </c>
      <c r="H248" s="43" t="s">
        <v>65</v>
      </c>
      <c r="I248" s="36">
        <v>19.25</v>
      </c>
      <c r="J248" s="38">
        <v>52841</v>
      </c>
      <c r="K248" s="38">
        <v>972997</v>
      </c>
      <c r="L248" s="38">
        <v>3980</v>
      </c>
      <c r="M248" s="38">
        <v>976977</v>
      </c>
      <c r="N248" s="39"/>
    </row>
    <row r="249" spans="1:14" x14ac:dyDescent="0.15">
      <c r="A249" s="32" t="s">
        <v>62</v>
      </c>
      <c r="B249" s="43">
        <v>495</v>
      </c>
      <c r="C249" s="43" t="s">
        <v>638</v>
      </c>
      <c r="D249" s="33" t="s">
        <v>55</v>
      </c>
      <c r="E249" s="34">
        <v>27.4</v>
      </c>
      <c r="F249" s="33" t="s">
        <v>641</v>
      </c>
      <c r="G249" s="36">
        <v>5.5</v>
      </c>
      <c r="H249" s="43" t="s">
        <v>65</v>
      </c>
      <c r="I249" s="36">
        <v>19.25</v>
      </c>
      <c r="J249" s="38">
        <v>27769</v>
      </c>
      <c r="K249" s="38">
        <v>511329</v>
      </c>
      <c r="L249" s="38">
        <v>2297</v>
      </c>
      <c r="M249" s="38">
        <v>513626</v>
      </c>
      <c r="N249" s="39"/>
    </row>
    <row r="250" spans="1:14" x14ac:dyDescent="0.15">
      <c r="A250" s="32" t="s">
        <v>62</v>
      </c>
      <c r="B250" s="43">
        <v>495</v>
      </c>
      <c r="C250" s="43" t="s">
        <v>638</v>
      </c>
      <c r="D250" s="33" t="s">
        <v>55</v>
      </c>
      <c r="E250" s="34">
        <v>20.399999999999999</v>
      </c>
      <c r="F250" s="33" t="s">
        <v>642</v>
      </c>
      <c r="G250" s="36">
        <v>6</v>
      </c>
      <c r="H250" s="43" t="s">
        <v>65</v>
      </c>
      <c r="I250" s="36">
        <v>19.25</v>
      </c>
      <c r="J250" s="38">
        <v>20699</v>
      </c>
      <c r="K250" s="38">
        <v>381145</v>
      </c>
      <c r="L250" s="38">
        <v>1864</v>
      </c>
      <c r="M250" s="38">
        <v>383009</v>
      </c>
      <c r="N250" s="39"/>
    </row>
    <row r="251" spans="1:14" x14ac:dyDescent="0.15">
      <c r="A251" s="32" t="s">
        <v>637</v>
      </c>
      <c r="B251" s="43">
        <v>495</v>
      </c>
      <c r="C251" s="43" t="s">
        <v>638</v>
      </c>
      <c r="D251" s="33" t="s">
        <v>55</v>
      </c>
      <c r="E251" s="34">
        <v>22</v>
      </c>
      <c r="F251" s="127" t="s">
        <v>643</v>
      </c>
      <c r="G251" s="36">
        <v>7</v>
      </c>
      <c r="H251" s="43" t="s">
        <v>65</v>
      </c>
      <c r="I251" s="36">
        <v>19.25</v>
      </c>
      <c r="J251" s="38"/>
      <c r="K251" s="38">
        <v>0</v>
      </c>
      <c r="L251" s="38"/>
      <c r="M251" s="38"/>
      <c r="N251" s="39"/>
    </row>
    <row r="252" spans="1:14" x14ac:dyDescent="0.15">
      <c r="A252" s="32" t="s">
        <v>637</v>
      </c>
      <c r="B252" s="43">
        <v>495</v>
      </c>
      <c r="C252" s="43" t="s">
        <v>638</v>
      </c>
      <c r="D252" s="33" t="s">
        <v>55</v>
      </c>
      <c r="E252" s="34">
        <v>31</v>
      </c>
      <c r="F252" s="33" t="s">
        <v>644</v>
      </c>
      <c r="G252" s="36">
        <v>7.5</v>
      </c>
      <c r="H252" s="43" t="s">
        <v>65</v>
      </c>
      <c r="I252" s="36">
        <v>19.25</v>
      </c>
      <c r="J252" s="38"/>
      <c r="K252" s="38">
        <v>0</v>
      </c>
      <c r="L252" s="38"/>
      <c r="M252" s="38"/>
      <c r="N252" s="39"/>
    </row>
    <row r="253" spans="1:14" x14ac:dyDescent="0.15">
      <c r="A253" s="32"/>
      <c r="B253" s="43"/>
      <c r="C253" s="43"/>
      <c r="D253" s="33"/>
      <c r="E253" s="34"/>
      <c r="F253" s="33"/>
      <c r="G253" s="36"/>
      <c r="H253" s="43"/>
      <c r="I253" s="36"/>
      <c r="J253" s="38"/>
      <c r="K253" s="38"/>
      <c r="L253" s="38"/>
      <c r="M253" s="38"/>
      <c r="N253" s="39"/>
    </row>
    <row r="254" spans="1:14" x14ac:dyDescent="0.15">
      <c r="A254" s="32" t="s">
        <v>362</v>
      </c>
      <c r="B254" s="43">
        <v>496</v>
      </c>
      <c r="C254" s="43" t="s">
        <v>645</v>
      </c>
      <c r="D254" s="33" t="s">
        <v>135</v>
      </c>
      <c r="E254" s="34">
        <v>55000000</v>
      </c>
      <c r="F254" s="33" t="s">
        <v>646</v>
      </c>
      <c r="G254" s="36">
        <v>6</v>
      </c>
      <c r="H254" s="43" t="s">
        <v>180</v>
      </c>
      <c r="I254" s="36">
        <v>6.5</v>
      </c>
      <c r="J254" s="38"/>
      <c r="K254" s="38">
        <v>0</v>
      </c>
      <c r="L254" s="38"/>
      <c r="M254" s="38"/>
      <c r="N254" s="39"/>
    </row>
    <row r="255" spans="1:14" x14ac:dyDescent="0.15">
      <c r="A255" s="32" t="s">
        <v>362</v>
      </c>
      <c r="B255" s="43">
        <v>496</v>
      </c>
      <c r="C255" s="43" t="s">
        <v>645</v>
      </c>
      <c r="D255" s="33" t="s">
        <v>135</v>
      </c>
      <c r="E255" s="34">
        <v>30000000</v>
      </c>
      <c r="F255" s="33" t="s">
        <v>647</v>
      </c>
      <c r="G255" s="36">
        <v>0</v>
      </c>
      <c r="H255" s="43" t="s">
        <v>180</v>
      </c>
      <c r="I255" s="36">
        <v>6.75</v>
      </c>
      <c r="J255" s="38"/>
      <c r="K255" s="38">
        <v>0</v>
      </c>
      <c r="L255" s="38"/>
      <c r="M255" s="38"/>
      <c r="N255" s="39"/>
    </row>
    <row r="256" spans="1:14" x14ac:dyDescent="0.15">
      <c r="A256" s="32" t="s">
        <v>267</v>
      </c>
      <c r="B256" s="43">
        <v>497</v>
      </c>
      <c r="C256" s="43" t="s">
        <v>648</v>
      </c>
      <c r="D256" s="33" t="s">
        <v>135</v>
      </c>
      <c r="E256" s="34">
        <v>21280000</v>
      </c>
      <c r="F256" s="33" t="s">
        <v>649</v>
      </c>
      <c r="G256" s="36">
        <v>6</v>
      </c>
      <c r="H256" s="43" t="s">
        <v>180</v>
      </c>
      <c r="I256" s="36">
        <v>5.3</v>
      </c>
      <c r="J256" s="38">
        <v>21280000000</v>
      </c>
      <c r="K256" s="38">
        <v>21280000</v>
      </c>
      <c r="L256" s="38">
        <v>203647</v>
      </c>
      <c r="M256" s="38">
        <v>21483647</v>
      </c>
      <c r="N256" s="39"/>
    </row>
    <row r="257" spans="1:14" x14ac:dyDescent="0.15">
      <c r="A257" s="32" t="s">
        <v>267</v>
      </c>
      <c r="B257" s="43">
        <v>497</v>
      </c>
      <c r="C257" s="43" t="s">
        <v>648</v>
      </c>
      <c r="D257" s="33" t="s">
        <v>135</v>
      </c>
      <c r="E257" s="34">
        <v>13720000</v>
      </c>
      <c r="F257" s="33" t="s">
        <v>650</v>
      </c>
      <c r="G257" s="36">
        <v>2</v>
      </c>
      <c r="H257" s="43" t="s">
        <v>180</v>
      </c>
      <c r="I257" s="36">
        <v>8.5</v>
      </c>
      <c r="J257" s="38">
        <v>13720000000</v>
      </c>
      <c r="K257" s="38">
        <v>13720000</v>
      </c>
      <c r="L257" s="38">
        <v>21700</v>
      </c>
      <c r="M257" s="38">
        <v>13741700</v>
      </c>
      <c r="N257" s="39"/>
    </row>
    <row r="258" spans="1:14" x14ac:dyDescent="0.15">
      <c r="A258" s="32"/>
      <c r="B258" s="43"/>
      <c r="C258" s="43"/>
      <c r="D258" s="33"/>
      <c r="E258" s="34"/>
      <c r="F258" s="33"/>
      <c r="G258" s="36"/>
      <c r="H258" s="43"/>
      <c r="I258" s="36"/>
      <c r="J258" s="38"/>
      <c r="K258" s="38"/>
      <c r="L258" s="38"/>
      <c r="M258" s="38"/>
      <c r="N258" s="39"/>
    </row>
    <row r="259" spans="1:14" x14ac:dyDescent="0.15">
      <c r="A259" s="32"/>
      <c r="B259" s="43"/>
      <c r="C259" s="43"/>
      <c r="D259" s="33"/>
      <c r="E259" s="34"/>
      <c r="F259" s="33"/>
      <c r="G259" s="36"/>
      <c r="H259" s="43"/>
      <c r="I259" s="36"/>
      <c r="J259" s="38"/>
      <c r="K259" s="38"/>
      <c r="L259" s="38"/>
      <c r="M259" s="38"/>
      <c r="N259" s="39"/>
    </row>
    <row r="260" spans="1:14" ht="18.75" customHeight="1" x14ac:dyDescent="0.15">
      <c r="A260" s="51" t="s">
        <v>366</v>
      </c>
      <c r="B260" s="52"/>
      <c r="C260" s="52"/>
      <c r="D260" s="53"/>
      <c r="E260" s="54"/>
      <c r="F260" s="53"/>
      <c r="G260" s="53"/>
      <c r="H260" s="53" t="s">
        <v>3</v>
      </c>
      <c r="I260" s="55"/>
      <c r="J260" s="56"/>
      <c r="K260" s="57">
        <v>1140222597</v>
      </c>
      <c r="L260" s="57">
        <v>17965742.23</v>
      </c>
      <c r="M260" s="57">
        <v>1158188339.1199999</v>
      </c>
      <c r="N260" s="58"/>
    </row>
    <row r="261" spans="1:14" ht="10.5" customHeight="1" x14ac:dyDescent="0.15">
      <c r="A261" s="59"/>
      <c r="G261" s="60"/>
      <c r="H261" s="61"/>
      <c r="I261" s="62"/>
      <c r="J261" s="63"/>
      <c r="K261" s="63"/>
      <c r="L261" s="63"/>
      <c r="M261" s="63"/>
      <c r="N261" s="64"/>
    </row>
    <row r="262" spans="1:14" ht="12.75" x14ac:dyDescent="0.2">
      <c r="A262" s="154" t="s">
        <v>664</v>
      </c>
      <c r="B262" s="155"/>
      <c r="C262" s="65" t="s">
        <v>665</v>
      </c>
      <c r="G262" s="60"/>
      <c r="H262" s="61"/>
      <c r="I262" s="62"/>
    </row>
    <row r="263" spans="1:14" x14ac:dyDescent="0.15">
      <c r="A263" s="66" t="s">
        <v>369</v>
      </c>
      <c r="B263" s="43"/>
      <c r="C263" s="43"/>
      <c r="H263" s="67"/>
    </row>
    <row r="264" spans="1:14" x14ac:dyDescent="0.15">
      <c r="A264" s="66" t="s">
        <v>370</v>
      </c>
    </row>
    <row r="265" spans="1:14" x14ac:dyDescent="0.15">
      <c r="A265" s="66" t="s">
        <v>371</v>
      </c>
    </row>
    <row r="266" spans="1:14" x14ac:dyDescent="0.15">
      <c r="A266" s="66" t="s">
        <v>372</v>
      </c>
    </row>
    <row r="267" spans="1:14" x14ac:dyDescent="0.15">
      <c r="A267" s="66" t="s">
        <v>373</v>
      </c>
    </row>
    <row r="268" spans="1:14" x14ac:dyDescent="0.15">
      <c r="A268" s="68" t="s">
        <v>374</v>
      </c>
      <c r="B268" s="68" t="s">
        <v>375</v>
      </c>
    </row>
    <row r="269" spans="1:14" x14ac:dyDescent="0.15">
      <c r="A269" s="68" t="s">
        <v>376</v>
      </c>
    </row>
    <row r="270" spans="1:14" x14ac:dyDescent="0.15">
      <c r="A270" s="68" t="s">
        <v>377</v>
      </c>
    </row>
    <row r="271" spans="1:14" x14ac:dyDescent="0.15">
      <c r="A271" s="69" t="s">
        <v>378</v>
      </c>
      <c r="B271" s="69" t="s">
        <v>379</v>
      </c>
      <c r="G271" s="69" t="s">
        <v>380</v>
      </c>
    </row>
    <row r="272" spans="1:14" x14ac:dyDescent="0.15">
      <c r="A272" s="69" t="s">
        <v>381</v>
      </c>
      <c r="B272" s="69" t="s">
        <v>382</v>
      </c>
      <c r="E272" s="69" t="s">
        <v>383</v>
      </c>
      <c r="G272" s="7"/>
    </row>
    <row r="273" spans="1:6" x14ac:dyDescent="0.15">
      <c r="A273" s="7"/>
      <c r="B273" s="7"/>
    </row>
    <row r="274" spans="1:6" x14ac:dyDescent="0.15">
      <c r="A274" s="69"/>
    </row>
    <row r="275" spans="1:6" ht="12.75" x14ac:dyDescent="0.2">
      <c r="A275" s="73" t="s">
        <v>384</v>
      </c>
      <c r="C275" s="6"/>
      <c r="E275" s="6"/>
    </row>
    <row r="276" spans="1:6" ht="12.75" x14ac:dyDescent="0.2">
      <c r="A276" s="1" t="s">
        <v>385</v>
      </c>
      <c r="C276" s="6"/>
      <c r="E276" s="6"/>
    </row>
    <row r="277" spans="1:6" ht="12.75" x14ac:dyDescent="0.2">
      <c r="A277" s="73" t="s">
        <v>666</v>
      </c>
      <c r="C277" s="6"/>
      <c r="E277" s="6"/>
    </row>
    <row r="278" spans="1:6" x14ac:dyDescent="0.15">
      <c r="A278" s="10"/>
      <c r="B278" s="2"/>
      <c r="C278" s="10"/>
      <c r="D278" s="10"/>
      <c r="E278" s="10"/>
      <c r="F278" s="10"/>
    </row>
    <row r="279" spans="1:6" ht="12.75" x14ac:dyDescent="0.2">
      <c r="A279" s="74"/>
      <c r="B279" s="75"/>
      <c r="C279" s="76"/>
      <c r="D279" s="76" t="s">
        <v>387</v>
      </c>
      <c r="E279" s="75"/>
      <c r="F279" s="77" t="s">
        <v>388</v>
      </c>
    </row>
    <row r="280" spans="1:6" ht="12.75" x14ac:dyDescent="0.2">
      <c r="A280" s="78" t="s">
        <v>4</v>
      </c>
      <c r="B280" s="79" t="s">
        <v>5</v>
      </c>
      <c r="C280" s="19"/>
      <c r="D280" s="79" t="s">
        <v>389</v>
      </c>
      <c r="E280" s="79" t="s">
        <v>390</v>
      </c>
      <c r="F280" s="80" t="s">
        <v>391</v>
      </c>
    </row>
    <row r="281" spans="1:6" ht="12.75" x14ac:dyDescent="0.2">
      <c r="A281" s="78" t="s">
        <v>392</v>
      </c>
      <c r="B281" s="79" t="s">
        <v>393</v>
      </c>
      <c r="C281" s="79" t="s">
        <v>7</v>
      </c>
      <c r="D281" s="79" t="s">
        <v>394</v>
      </c>
      <c r="E281" s="79" t="s">
        <v>395</v>
      </c>
      <c r="F281" s="80" t="s">
        <v>396</v>
      </c>
    </row>
    <row r="282" spans="1:6" ht="12.75" x14ac:dyDescent="0.2">
      <c r="A282" s="81"/>
      <c r="B282" s="82"/>
      <c r="C282" s="29"/>
      <c r="D282" s="82" t="s">
        <v>34</v>
      </c>
      <c r="E282" s="82" t="s">
        <v>34</v>
      </c>
      <c r="F282" s="83" t="s">
        <v>34</v>
      </c>
    </row>
    <row r="283" spans="1:6" x14ac:dyDescent="0.15">
      <c r="A283" s="10"/>
      <c r="B283" s="2"/>
      <c r="C283" s="10"/>
      <c r="D283" s="10"/>
      <c r="E283" s="10"/>
      <c r="F283" s="10"/>
    </row>
    <row r="284" spans="1:6" x14ac:dyDescent="0.15">
      <c r="A284" s="69" t="s">
        <v>148</v>
      </c>
      <c r="B284" s="2">
        <v>211</v>
      </c>
      <c r="C284" s="2" t="s">
        <v>50</v>
      </c>
      <c r="D284" s="84">
        <v>39086</v>
      </c>
      <c r="E284" s="84">
        <v>50393</v>
      </c>
      <c r="F284" s="85"/>
    </row>
    <row r="285" spans="1:6" x14ac:dyDescent="0.15">
      <c r="A285" s="69" t="s">
        <v>148</v>
      </c>
      <c r="B285" s="2">
        <v>211</v>
      </c>
      <c r="C285" s="2" t="s">
        <v>51</v>
      </c>
      <c r="D285" s="84">
        <v>31207</v>
      </c>
      <c r="E285" s="84">
        <v>22074</v>
      </c>
      <c r="F285" s="85"/>
    </row>
    <row r="286" spans="1:6" x14ac:dyDescent="0.15">
      <c r="A286" s="69" t="s">
        <v>148</v>
      </c>
      <c r="B286" s="2">
        <v>221</v>
      </c>
      <c r="C286" s="2" t="s">
        <v>56</v>
      </c>
      <c r="D286" s="84">
        <v>92068</v>
      </c>
      <c r="E286" s="84">
        <v>86214</v>
      </c>
      <c r="F286" s="85"/>
    </row>
    <row r="287" spans="1:6" x14ac:dyDescent="0.15">
      <c r="A287" s="69" t="s">
        <v>148</v>
      </c>
      <c r="B287" s="2">
        <v>221</v>
      </c>
      <c r="C287" s="2" t="s">
        <v>58</v>
      </c>
      <c r="D287" s="84">
        <v>0</v>
      </c>
      <c r="E287" s="84">
        <v>11275</v>
      </c>
      <c r="F287" s="85"/>
    </row>
    <row r="288" spans="1:6" x14ac:dyDescent="0.15">
      <c r="A288" s="69" t="s">
        <v>148</v>
      </c>
      <c r="B288" s="2">
        <v>221</v>
      </c>
      <c r="C288" s="2" t="s">
        <v>59</v>
      </c>
      <c r="D288" s="84">
        <v>73027</v>
      </c>
      <c r="E288" s="84">
        <v>27181</v>
      </c>
      <c r="F288" s="85"/>
    </row>
    <row r="289" spans="1:14" x14ac:dyDescent="0.15">
      <c r="A289" s="69" t="s">
        <v>148</v>
      </c>
      <c r="B289" s="2">
        <v>221</v>
      </c>
      <c r="C289" s="2" t="s">
        <v>60</v>
      </c>
      <c r="D289" s="84">
        <v>16479</v>
      </c>
      <c r="E289" s="84">
        <v>6133</v>
      </c>
      <c r="F289" s="85"/>
    </row>
    <row r="290" spans="1:14" x14ac:dyDescent="0.15">
      <c r="A290" s="32" t="s">
        <v>398</v>
      </c>
      <c r="B290" s="33">
        <v>239</v>
      </c>
      <c r="C290" s="33" t="s">
        <v>53</v>
      </c>
      <c r="D290" s="86">
        <v>66131.33</v>
      </c>
      <c r="E290" s="84">
        <v>25016.880000000001</v>
      </c>
      <c r="F290" s="85"/>
      <c r="G290" s="70"/>
      <c r="H290" s="70"/>
      <c r="I290" s="70"/>
    </row>
    <row r="291" spans="1:14" x14ac:dyDescent="0.15">
      <c r="A291" s="69" t="s">
        <v>48</v>
      </c>
      <c r="B291" s="33">
        <v>245</v>
      </c>
      <c r="C291" s="2" t="s">
        <v>96</v>
      </c>
      <c r="D291" s="84">
        <v>198021</v>
      </c>
      <c r="E291" s="84">
        <v>136424</v>
      </c>
      <c r="F291" s="85"/>
      <c r="G291" s="70"/>
      <c r="H291" s="70"/>
      <c r="I291" s="70"/>
    </row>
    <row r="292" spans="1:14" x14ac:dyDescent="0.15">
      <c r="A292" s="69" t="s">
        <v>48</v>
      </c>
      <c r="B292" s="33">
        <v>245</v>
      </c>
      <c r="C292" s="2" t="s">
        <v>97</v>
      </c>
      <c r="D292" s="84">
        <v>29197</v>
      </c>
      <c r="E292" s="84">
        <v>16278</v>
      </c>
      <c r="F292" s="85"/>
      <c r="G292" s="70"/>
      <c r="H292" s="70"/>
      <c r="I292" s="70"/>
    </row>
    <row r="293" spans="1:14" x14ac:dyDescent="0.15">
      <c r="A293" s="69" t="s">
        <v>267</v>
      </c>
      <c r="B293" s="2">
        <v>262</v>
      </c>
      <c r="C293" s="2" t="s">
        <v>105</v>
      </c>
      <c r="D293" s="84">
        <v>120994.183</v>
      </c>
      <c r="E293" s="84">
        <v>3287.5030000000002</v>
      </c>
      <c r="F293" s="85"/>
      <c r="G293" s="70"/>
      <c r="H293" s="70"/>
    </row>
    <row r="294" spans="1:14" x14ac:dyDescent="0.15">
      <c r="A294" s="69" t="s">
        <v>267</v>
      </c>
      <c r="B294" s="2">
        <v>262</v>
      </c>
      <c r="C294" s="2" t="s">
        <v>106</v>
      </c>
      <c r="D294" s="84">
        <v>25867.760999999999</v>
      </c>
      <c r="E294" s="84">
        <v>704.476</v>
      </c>
      <c r="F294" s="85"/>
      <c r="G294" s="70"/>
      <c r="H294" s="70"/>
    </row>
    <row r="295" spans="1:14" x14ac:dyDescent="0.15">
      <c r="A295" s="69" t="s">
        <v>267</v>
      </c>
      <c r="B295" s="2">
        <v>262</v>
      </c>
      <c r="C295" s="2" t="s">
        <v>107</v>
      </c>
      <c r="D295" s="84">
        <v>92088.35</v>
      </c>
      <c r="E295" s="84">
        <v>35070.809000000001</v>
      </c>
      <c r="F295" s="85"/>
      <c r="H295" s="70"/>
    </row>
    <row r="296" spans="1:14" x14ac:dyDescent="0.15">
      <c r="A296" s="69" t="s">
        <v>267</v>
      </c>
      <c r="B296" s="2">
        <v>262</v>
      </c>
      <c r="C296" s="2" t="s">
        <v>108</v>
      </c>
      <c r="D296" s="84">
        <v>18417.669999999998</v>
      </c>
      <c r="E296" s="84">
        <v>8767.7129999999997</v>
      </c>
      <c r="F296" s="85"/>
      <c r="H296" s="70"/>
    </row>
    <row r="297" spans="1:14" x14ac:dyDescent="0.15">
      <c r="A297" s="69" t="s">
        <v>48</v>
      </c>
      <c r="B297" s="33">
        <v>280</v>
      </c>
      <c r="C297" s="2" t="s">
        <v>117</v>
      </c>
      <c r="D297" s="84">
        <v>38140</v>
      </c>
      <c r="E297" s="84">
        <v>615299</v>
      </c>
      <c r="F297" s="85"/>
      <c r="H297" s="70"/>
    </row>
    <row r="298" spans="1:14" x14ac:dyDescent="0.15">
      <c r="A298" s="69" t="s">
        <v>48</v>
      </c>
      <c r="B298" s="33">
        <v>280</v>
      </c>
      <c r="C298" s="2" t="s">
        <v>118</v>
      </c>
      <c r="D298" s="84">
        <v>42128</v>
      </c>
      <c r="E298" s="84">
        <v>679626</v>
      </c>
      <c r="F298" s="85"/>
      <c r="H298" s="70"/>
    </row>
    <row r="299" spans="1:14" x14ac:dyDescent="0.15">
      <c r="A299" s="32" t="s">
        <v>164</v>
      </c>
      <c r="B299" s="2">
        <v>316</v>
      </c>
      <c r="C299" s="33" t="s">
        <v>166</v>
      </c>
      <c r="D299" s="84">
        <v>97888</v>
      </c>
      <c r="E299" s="84">
        <v>210008</v>
      </c>
      <c r="F299" s="85"/>
    </row>
    <row r="300" spans="1:14" x14ac:dyDescent="0.15">
      <c r="A300" s="32" t="s">
        <v>62</v>
      </c>
      <c r="B300" s="43">
        <v>319</v>
      </c>
      <c r="C300" s="33" t="s">
        <v>82</v>
      </c>
      <c r="D300" s="84">
        <v>399292</v>
      </c>
      <c r="E300" s="84">
        <v>216883</v>
      </c>
      <c r="F300" s="85"/>
    </row>
    <row r="301" spans="1:14" x14ac:dyDescent="0.15">
      <c r="A301" s="32" t="s">
        <v>164</v>
      </c>
      <c r="B301" s="43">
        <v>322</v>
      </c>
      <c r="C301" s="33" t="s">
        <v>171</v>
      </c>
      <c r="D301" s="84">
        <v>346334</v>
      </c>
      <c r="E301" s="84">
        <v>12754</v>
      </c>
      <c r="F301" s="85"/>
    </row>
    <row r="302" spans="1:14" x14ac:dyDescent="0.15">
      <c r="A302" s="32" t="s">
        <v>164</v>
      </c>
      <c r="B302" s="43">
        <v>322</v>
      </c>
      <c r="C302" s="33" t="s">
        <v>172</v>
      </c>
      <c r="D302" s="84">
        <v>84483</v>
      </c>
      <c r="E302" s="84">
        <v>3269</v>
      </c>
      <c r="F302" s="85"/>
    </row>
    <row r="303" spans="1:14" x14ac:dyDescent="0.15">
      <c r="A303" s="32" t="s">
        <v>164</v>
      </c>
      <c r="B303" s="43">
        <v>322</v>
      </c>
      <c r="C303" s="33" t="s">
        <v>173</v>
      </c>
      <c r="D303" s="84">
        <v>460342</v>
      </c>
      <c r="E303" s="84">
        <v>311042</v>
      </c>
      <c r="F303" s="85"/>
      <c r="G303" s="70"/>
      <c r="H303" s="70"/>
      <c r="I303" s="70"/>
      <c r="J303" s="70"/>
      <c r="K303" s="70"/>
      <c r="L303" s="70"/>
      <c r="M303" s="70"/>
      <c r="N303" s="70"/>
    </row>
    <row r="304" spans="1:14" x14ac:dyDescent="0.15">
      <c r="A304" s="32" t="s">
        <v>164</v>
      </c>
      <c r="B304" s="43">
        <v>322</v>
      </c>
      <c r="C304" s="33" t="s">
        <v>174</v>
      </c>
      <c r="D304" s="84">
        <v>110482</v>
      </c>
      <c r="E304" s="84">
        <v>77630</v>
      </c>
      <c r="F304" s="85"/>
      <c r="K304" s="70"/>
      <c r="L304" s="70"/>
      <c r="M304" s="70"/>
    </row>
    <row r="305" spans="1:14" x14ac:dyDescent="0.15">
      <c r="A305" s="32" t="s">
        <v>164</v>
      </c>
      <c r="B305" s="43">
        <v>322</v>
      </c>
      <c r="C305" s="33" t="s">
        <v>176</v>
      </c>
      <c r="D305" s="84">
        <v>144</v>
      </c>
      <c r="E305" s="84">
        <v>97799</v>
      </c>
      <c r="F305" s="85"/>
      <c r="J305" s="70"/>
      <c r="K305" s="70"/>
      <c r="L305" s="70"/>
      <c r="M305" s="70"/>
    </row>
    <row r="306" spans="1:14" x14ac:dyDescent="0.15">
      <c r="A306" s="32" t="s">
        <v>400</v>
      </c>
      <c r="B306" s="43">
        <v>332</v>
      </c>
      <c r="C306" s="33" t="s">
        <v>183</v>
      </c>
      <c r="D306" s="84">
        <v>713144</v>
      </c>
      <c r="E306" s="84">
        <v>47248</v>
      </c>
      <c r="F306" s="85"/>
      <c r="J306" s="70"/>
      <c r="K306" s="70"/>
      <c r="L306" s="70"/>
    </row>
    <row r="307" spans="1:14" x14ac:dyDescent="0.15">
      <c r="A307" s="32" t="s">
        <v>400</v>
      </c>
      <c r="B307" s="43">
        <v>332</v>
      </c>
      <c r="C307" s="33" t="s">
        <v>184</v>
      </c>
      <c r="D307" s="84">
        <v>1324404</v>
      </c>
      <c r="E307" s="84">
        <v>87744</v>
      </c>
      <c r="F307" s="85"/>
      <c r="K307" s="70"/>
    </row>
    <row r="308" spans="1:14" x14ac:dyDescent="0.15">
      <c r="A308" s="32" t="s">
        <v>667</v>
      </c>
      <c r="B308" s="43">
        <v>337</v>
      </c>
      <c r="C308" s="33" t="s">
        <v>192</v>
      </c>
      <c r="D308" s="84">
        <v>106718</v>
      </c>
      <c r="E308" s="84">
        <v>107219</v>
      </c>
      <c r="F308" s="85"/>
      <c r="G308" s="70"/>
      <c r="H308" s="70"/>
      <c r="I308" s="70"/>
      <c r="J308" s="70"/>
      <c r="K308" s="70"/>
      <c r="L308" s="70"/>
      <c r="M308" s="70"/>
      <c r="N308" s="70"/>
    </row>
    <row r="309" spans="1:14" x14ac:dyDescent="0.15">
      <c r="A309" s="32" t="s">
        <v>62</v>
      </c>
      <c r="B309" s="43">
        <v>341</v>
      </c>
      <c r="C309" s="33" t="s">
        <v>124</v>
      </c>
      <c r="D309" s="84">
        <v>76455</v>
      </c>
      <c r="E309" s="84">
        <v>63224</v>
      </c>
      <c r="F309" s="85"/>
      <c r="G309" s="71"/>
      <c r="I309" s="5"/>
      <c r="J309" s="64"/>
      <c r="K309" s="64"/>
      <c r="L309" s="64"/>
      <c r="M309" s="64"/>
    </row>
    <row r="310" spans="1:14" x14ac:dyDescent="0.15">
      <c r="A310" s="32" t="s">
        <v>164</v>
      </c>
      <c r="B310" s="43">
        <v>342</v>
      </c>
      <c r="C310" s="33" t="s">
        <v>204</v>
      </c>
      <c r="D310" s="84">
        <v>328733</v>
      </c>
      <c r="E310" s="84">
        <v>6504</v>
      </c>
      <c r="F310" s="85"/>
      <c r="G310" s="71"/>
      <c r="I310" s="5"/>
      <c r="J310" s="64"/>
      <c r="K310" s="64"/>
      <c r="L310" s="64"/>
      <c r="M310" s="64"/>
    </row>
    <row r="311" spans="1:14" x14ac:dyDescent="0.15">
      <c r="A311" s="32" t="s">
        <v>164</v>
      </c>
      <c r="B311" s="43">
        <v>342</v>
      </c>
      <c r="C311" s="33" t="s">
        <v>205</v>
      </c>
      <c r="D311" s="84">
        <v>627024</v>
      </c>
      <c r="E311" s="84">
        <v>0</v>
      </c>
      <c r="F311" s="85"/>
      <c r="G311" s="71"/>
      <c r="I311" s="5"/>
      <c r="J311" s="64"/>
      <c r="K311" s="64"/>
      <c r="L311" s="64"/>
      <c r="M311" s="64"/>
    </row>
    <row r="312" spans="1:14" x14ac:dyDescent="0.15">
      <c r="A312" s="32" t="s">
        <v>164</v>
      </c>
      <c r="B312" s="43">
        <v>342</v>
      </c>
      <c r="C312" s="33" t="s">
        <v>208</v>
      </c>
      <c r="D312" s="84">
        <v>1142909</v>
      </c>
      <c r="E312" s="84">
        <v>43633</v>
      </c>
      <c r="F312" s="85"/>
      <c r="G312" s="71"/>
      <c r="I312" s="5"/>
      <c r="J312" s="64"/>
      <c r="K312" s="64"/>
      <c r="L312" s="64"/>
      <c r="M312" s="64"/>
    </row>
    <row r="313" spans="1:14" x14ac:dyDescent="0.15">
      <c r="A313" s="32" t="s">
        <v>164</v>
      </c>
      <c r="B313" s="43">
        <v>342</v>
      </c>
      <c r="C313" s="33" t="s">
        <v>620</v>
      </c>
      <c r="D313" s="84">
        <v>1206926</v>
      </c>
      <c r="E313" s="84">
        <v>71629</v>
      </c>
      <c r="F313" s="85"/>
      <c r="G313" s="71"/>
      <c r="I313" s="5"/>
      <c r="J313" s="64"/>
      <c r="K313" s="64"/>
      <c r="L313" s="64"/>
      <c r="M313" s="64"/>
    </row>
    <row r="314" spans="1:14" x14ac:dyDescent="0.15">
      <c r="A314" s="32" t="s">
        <v>112</v>
      </c>
      <c r="B314" s="43">
        <v>351</v>
      </c>
      <c r="C314" s="33" t="s">
        <v>218</v>
      </c>
      <c r="D314" s="84">
        <v>168678</v>
      </c>
      <c r="E314" s="84">
        <v>103741</v>
      </c>
      <c r="F314" s="85"/>
      <c r="I314" s="5"/>
    </row>
    <row r="315" spans="1:14" x14ac:dyDescent="0.15">
      <c r="A315" s="32" t="s">
        <v>112</v>
      </c>
      <c r="B315" s="43">
        <v>351</v>
      </c>
      <c r="C315" s="33" t="s">
        <v>219</v>
      </c>
      <c r="D315" s="84">
        <v>76986</v>
      </c>
      <c r="E315" s="84">
        <v>40199</v>
      </c>
      <c r="F315" s="85"/>
      <c r="G315" s="71"/>
      <c r="I315" s="5"/>
      <c r="J315" s="64"/>
      <c r="K315" s="64"/>
      <c r="L315" s="64"/>
      <c r="M315" s="64"/>
    </row>
    <row r="316" spans="1:14" x14ac:dyDescent="0.15">
      <c r="A316" s="32" t="s">
        <v>112</v>
      </c>
      <c r="B316" s="43">
        <v>351</v>
      </c>
      <c r="C316" s="33" t="s">
        <v>221</v>
      </c>
      <c r="D316" s="84">
        <v>59805</v>
      </c>
      <c r="E316" s="84">
        <v>4035</v>
      </c>
      <c r="F316" s="85"/>
      <c r="G316" s="71"/>
      <c r="I316" s="5"/>
      <c r="J316" s="64"/>
      <c r="K316" s="64"/>
      <c r="L316" s="64"/>
      <c r="M316" s="64"/>
    </row>
    <row r="317" spans="1:14" x14ac:dyDescent="0.15">
      <c r="A317" s="32" t="s">
        <v>112</v>
      </c>
      <c r="B317" s="43">
        <v>351</v>
      </c>
      <c r="C317" s="33" t="s">
        <v>226</v>
      </c>
      <c r="D317" s="84">
        <v>191191</v>
      </c>
      <c r="E317" s="84">
        <v>18909</v>
      </c>
      <c r="F317" s="85"/>
      <c r="G317" s="71"/>
      <c r="I317" s="5"/>
      <c r="J317" s="64"/>
      <c r="K317" s="64"/>
      <c r="L317" s="64"/>
      <c r="M317" s="64"/>
    </row>
    <row r="318" spans="1:14" x14ac:dyDescent="0.15">
      <c r="A318" s="32" t="s">
        <v>112</v>
      </c>
      <c r="B318" s="43">
        <v>351</v>
      </c>
      <c r="C318" s="33" t="s">
        <v>227</v>
      </c>
      <c r="D318" s="84">
        <v>71706</v>
      </c>
      <c r="E318" s="84">
        <v>7091</v>
      </c>
      <c r="F318" s="85"/>
      <c r="G318" s="71"/>
      <c r="I318" s="5"/>
      <c r="J318" s="64"/>
      <c r="K318" s="64"/>
      <c r="L318" s="64"/>
      <c r="M318" s="64"/>
    </row>
    <row r="319" spans="1:14" x14ac:dyDescent="0.15">
      <c r="A319" s="32" t="s">
        <v>112</v>
      </c>
      <c r="B319" s="43">
        <v>351</v>
      </c>
      <c r="C319" s="33" t="s">
        <v>228</v>
      </c>
      <c r="D319" s="84">
        <v>422962</v>
      </c>
      <c r="E319" s="84">
        <v>175316</v>
      </c>
      <c r="F319" s="85"/>
      <c r="G319" s="71"/>
      <c r="I319" s="5"/>
      <c r="J319" s="64"/>
      <c r="K319" s="64"/>
      <c r="L319" s="64"/>
      <c r="M319" s="64"/>
    </row>
    <row r="320" spans="1:14" x14ac:dyDescent="0.15">
      <c r="A320" s="32" t="s">
        <v>112</v>
      </c>
      <c r="B320" s="43">
        <v>351</v>
      </c>
      <c r="C320" s="33" t="s">
        <v>229</v>
      </c>
      <c r="D320" s="84">
        <v>90927</v>
      </c>
      <c r="E320" s="84">
        <v>37693</v>
      </c>
      <c r="F320" s="85"/>
      <c r="G320" s="71"/>
      <c r="I320" s="5"/>
    </row>
    <row r="321" spans="1:13" x14ac:dyDescent="0.15">
      <c r="A321" s="32" t="s">
        <v>112</v>
      </c>
      <c r="B321" s="43">
        <v>351</v>
      </c>
      <c r="C321" s="33" t="s">
        <v>235</v>
      </c>
      <c r="D321" s="84">
        <v>254289</v>
      </c>
      <c r="E321" s="84">
        <v>26827</v>
      </c>
      <c r="F321" s="85"/>
      <c r="G321" s="71"/>
      <c r="I321" s="5"/>
      <c r="J321" s="64"/>
      <c r="K321" s="64"/>
      <c r="L321" s="64"/>
      <c r="M321" s="64"/>
    </row>
    <row r="322" spans="1:13" x14ac:dyDescent="0.15">
      <c r="A322" s="32" t="s">
        <v>112</v>
      </c>
      <c r="B322" s="43">
        <v>351</v>
      </c>
      <c r="C322" s="33" t="s">
        <v>236</v>
      </c>
      <c r="D322" s="84">
        <v>68800</v>
      </c>
      <c r="E322" s="84">
        <v>7259</v>
      </c>
      <c r="F322" s="85"/>
      <c r="G322" s="71"/>
      <c r="I322" s="5"/>
      <c r="J322" s="64"/>
      <c r="K322" s="64"/>
      <c r="L322" s="64"/>
      <c r="M322" s="64"/>
    </row>
    <row r="323" spans="1:13" x14ac:dyDescent="0.15">
      <c r="A323" s="32" t="s">
        <v>112</v>
      </c>
      <c r="B323" s="43">
        <v>351</v>
      </c>
      <c r="C323" s="33" t="s">
        <v>238</v>
      </c>
      <c r="D323" s="84">
        <v>303015</v>
      </c>
      <c r="E323" s="84">
        <v>0</v>
      </c>
      <c r="F323" s="85"/>
      <c r="G323" s="71"/>
      <c r="I323" s="5"/>
      <c r="J323" s="64"/>
      <c r="K323" s="64"/>
      <c r="L323" s="64"/>
      <c r="M323" s="64"/>
    </row>
    <row r="324" spans="1:13" x14ac:dyDescent="0.15">
      <c r="A324" s="32" t="s">
        <v>112</v>
      </c>
      <c r="B324" s="43">
        <v>351</v>
      </c>
      <c r="C324" s="33" t="s">
        <v>239</v>
      </c>
      <c r="D324" s="84">
        <v>76490</v>
      </c>
      <c r="E324" s="84">
        <v>0</v>
      </c>
      <c r="F324" s="85"/>
      <c r="G324" s="71"/>
      <c r="I324" s="5"/>
      <c r="J324" s="64"/>
      <c r="K324" s="64"/>
      <c r="L324" s="64"/>
      <c r="M324" s="64"/>
    </row>
    <row r="325" spans="1:13" x14ac:dyDescent="0.15">
      <c r="A325" s="32" t="s">
        <v>164</v>
      </c>
      <c r="B325" s="43">
        <v>351</v>
      </c>
      <c r="C325" s="33" t="s">
        <v>245</v>
      </c>
      <c r="D325" s="84">
        <v>215693</v>
      </c>
      <c r="E325" s="84">
        <v>23271</v>
      </c>
      <c r="F325" s="85"/>
      <c r="G325" s="71"/>
      <c r="I325" s="5"/>
      <c r="J325" s="64"/>
      <c r="K325" s="64"/>
      <c r="L325" s="64"/>
      <c r="M325" s="64"/>
    </row>
    <row r="326" spans="1:13" x14ac:dyDescent="0.15">
      <c r="A326" s="32" t="s">
        <v>164</v>
      </c>
      <c r="B326" s="43">
        <v>351</v>
      </c>
      <c r="C326" s="33" t="s">
        <v>246</v>
      </c>
      <c r="D326" s="84">
        <v>59968</v>
      </c>
      <c r="E326" s="84">
        <v>6470</v>
      </c>
      <c r="F326" s="85"/>
      <c r="I326" s="5"/>
    </row>
    <row r="327" spans="1:13" x14ac:dyDescent="0.15">
      <c r="A327" s="32" t="s">
        <v>164</v>
      </c>
      <c r="B327" s="43">
        <v>351</v>
      </c>
      <c r="C327" s="33" t="s">
        <v>248</v>
      </c>
      <c r="D327" s="84">
        <v>316476</v>
      </c>
      <c r="E327" s="84">
        <v>0</v>
      </c>
      <c r="F327" s="85"/>
      <c r="G327" s="71"/>
      <c r="I327" s="5"/>
      <c r="J327" s="64"/>
      <c r="K327" s="64"/>
      <c r="L327" s="64"/>
      <c r="M327" s="64"/>
    </row>
    <row r="328" spans="1:13" x14ac:dyDescent="0.15">
      <c r="A328" s="32" t="s">
        <v>164</v>
      </c>
      <c r="B328" s="43">
        <v>351</v>
      </c>
      <c r="C328" s="33" t="s">
        <v>250</v>
      </c>
      <c r="D328" s="84">
        <v>80873</v>
      </c>
      <c r="E328" s="84">
        <v>0</v>
      </c>
      <c r="F328" s="85"/>
      <c r="G328" s="71"/>
      <c r="I328" s="5"/>
      <c r="J328" s="64"/>
      <c r="K328" s="64"/>
      <c r="L328" s="64"/>
      <c r="M328" s="64"/>
    </row>
    <row r="329" spans="1:13" x14ac:dyDescent="0.15">
      <c r="A329" s="32" t="s">
        <v>112</v>
      </c>
      <c r="B329" s="43">
        <v>363</v>
      </c>
      <c r="C329" s="33" t="s">
        <v>255</v>
      </c>
      <c r="D329" s="84">
        <v>26597</v>
      </c>
      <c r="E329" s="84">
        <v>26278</v>
      </c>
      <c r="F329" s="85"/>
      <c r="G329" s="71"/>
      <c r="I329" s="5"/>
      <c r="J329" s="64"/>
      <c r="K329" s="64"/>
      <c r="L329" s="64"/>
      <c r="M329" s="64"/>
    </row>
    <row r="330" spans="1:13" x14ac:dyDescent="0.15">
      <c r="A330" s="32" t="s">
        <v>112</v>
      </c>
      <c r="B330" s="43">
        <v>363</v>
      </c>
      <c r="C330" s="33" t="s">
        <v>256</v>
      </c>
      <c r="D330" s="84">
        <v>6383</v>
      </c>
      <c r="E330" s="84">
        <v>6307</v>
      </c>
      <c r="F330" s="85"/>
      <c r="G330" s="71"/>
      <c r="I330" s="5"/>
      <c r="J330" s="64"/>
      <c r="K330" s="64"/>
      <c r="L330" s="64"/>
      <c r="M330" s="64"/>
    </row>
    <row r="331" spans="1:13" x14ac:dyDescent="0.15">
      <c r="A331" s="32" t="s">
        <v>258</v>
      </c>
      <c r="B331" s="43">
        <v>365</v>
      </c>
      <c r="C331" s="33" t="s">
        <v>124</v>
      </c>
      <c r="D331" s="84">
        <v>0</v>
      </c>
      <c r="E331" s="84">
        <v>131001</v>
      </c>
      <c r="F331" s="85"/>
      <c r="G331" s="71"/>
      <c r="I331" s="5"/>
      <c r="J331" s="64"/>
      <c r="K331" s="64"/>
      <c r="L331" s="64"/>
      <c r="M331" s="64"/>
    </row>
    <row r="332" spans="1:13" x14ac:dyDescent="0.15">
      <c r="A332" s="32" t="s">
        <v>62</v>
      </c>
      <c r="B332" s="43">
        <v>367</v>
      </c>
      <c r="C332" s="33" t="s">
        <v>50</v>
      </c>
      <c r="D332" s="84">
        <v>116675</v>
      </c>
      <c r="E332" s="84">
        <v>69318</v>
      </c>
      <c r="F332" s="85"/>
      <c r="G332" s="71"/>
      <c r="I332" s="5"/>
    </row>
    <row r="333" spans="1:13" x14ac:dyDescent="0.15">
      <c r="A333" s="32" t="s">
        <v>62</v>
      </c>
      <c r="B333" s="43">
        <v>367</v>
      </c>
      <c r="C333" s="33" t="s">
        <v>183</v>
      </c>
      <c r="D333" s="84">
        <v>112720</v>
      </c>
      <c r="E333" s="84">
        <v>114008</v>
      </c>
      <c r="F333" s="85"/>
      <c r="G333" s="71"/>
      <c r="I333" s="5"/>
      <c r="J333" s="64"/>
      <c r="K333" s="64"/>
      <c r="L333" s="64"/>
      <c r="M333" s="64"/>
    </row>
    <row r="334" spans="1:13" x14ac:dyDescent="0.15">
      <c r="A334" s="32" t="s">
        <v>258</v>
      </c>
      <c r="B334" s="43">
        <v>369</v>
      </c>
      <c r="C334" s="33" t="s">
        <v>269</v>
      </c>
      <c r="D334" s="84">
        <v>420063</v>
      </c>
      <c r="E334" s="84">
        <v>14469</v>
      </c>
      <c r="F334" s="85"/>
      <c r="G334" s="71"/>
      <c r="I334" s="5"/>
      <c r="J334" s="64"/>
      <c r="K334" s="64"/>
      <c r="L334" s="64"/>
      <c r="M334" s="64"/>
    </row>
    <row r="335" spans="1:13" x14ac:dyDescent="0.15">
      <c r="A335" s="32" t="s">
        <v>258</v>
      </c>
      <c r="B335" s="43">
        <v>369</v>
      </c>
      <c r="C335" s="33" t="s">
        <v>271</v>
      </c>
      <c r="D335" s="84">
        <v>521872</v>
      </c>
      <c r="E335" s="84">
        <v>0</v>
      </c>
      <c r="F335" s="85"/>
      <c r="G335" s="71"/>
      <c r="I335" s="5"/>
      <c r="J335" s="64"/>
      <c r="K335" s="64"/>
      <c r="L335" s="64"/>
      <c r="M335" s="64"/>
    </row>
    <row r="336" spans="1:13" x14ac:dyDescent="0.15">
      <c r="A336" s="32" t="s">
        <v>400</v>
      </c>
      <c r="B336" s="43">
        <v>383</v>
      </c>
      <c r="C336" s="33" t="s">
        <v>120</v>
      </c>
      <c r="D336" s="84">
        <v>54896</v>
      </c>
      <c r="E336" s="84">
        <v>55365</v>
      </c>
      <c r="F336" s="85"/>
      <c r="G336" s="71"/>
      <c r="I336" s="5"/>
      <c r="J336" s="64"/>
      <c r="K336" s="64"/>
      <c r="L336" s="64"/>
      <c r="M336" s="64"/>
    </row>
    <row r="337" spans="1:14" x14ac:dyDescent="0.15">
      <c r="A337" s="32" t="s">
        <v>164</v>
      </c>
      <c r="B337" s="43">
        <v>405</v>
      </c>
      <c r="C337" s="33" t="s">
        <v>287</v>
      </c>
      <c r="D337" s="84">
        <v>23480</v>
      </c>
      <c r="E337" s="84">
        <v>63260</v>
      </c>
      <c r="F337" s="85"/>
      <c r="G337" s="71"/>
      <c r="I337" s="5"/>
      <c r="J337" s="64"/>
      <c r="K337" s="64"/>
      <c r="L337" s="64"/>
      <c r="M337" s="64"/>
    </row>
    <row r="338" spans="1:14" x14ac:dyDescent="0.15">
      <c r="A338" s="32" t="s">
        <v>62</v>
      </c>
      <c r="B338" s="43">
        <v>420</v>
      </c>
      <c r="C338" s="33" t="s">
        <v>289</v>
      </c>
      <c r="D338" s="84">
        <v>189866</v>
      </c>
      <c r="E338" s="84">
        <v>92709</v>
      </c>
      <c r="F338" s="85"/>
      <c r="G338" s="71"/>
      <c r="I338" s="5"/>
    </row>
    <row r="339" spans="1:14" x14ac:dyDescent="0.15">
      <c r="A339" s="32" t="s">
        <v>62</v>
      </c>
      <c r="B339" s="43">
        <v>420</v>
      </c>
      <c r="C339" s="33" t="s">
        <v>290</v>
      </c>
      <c r="D339" s="84">
        <v>14733</v>
      </c>
      <c r="E339" s="84">
        <v>17449</v>
      </c>
      <c r="F339" s="85"/>
      <c r="G339" s="71"/>
      <c r="I339" s="5"/>
      <c r="J339" s="64"/>
      <c r="K339" s="64"/>
      <c r="L339" s="64"/>
      <c r="M339" s="64"/>
    </row>
    <row r="340" spans="1:14" x14ac:dyDescent="0.15">
      <c r="A340" s="32" t="s">
        <v>267</v>
      </c>
      <c r="B340" s="43">
        <v>442</v>
      </c>
      <c r="C340" s="33" t="s">
        <v>292</v>
      </c>
      <c r="D340" s="84">
        <v>0</v>
      </c>
      <c r="E340" s="84">
        <v>450486</v>
      </c>
      <c r="F340" s="85"/>
      <c r="G340" s="71"/>
      <c r="I340" s="5"/>
      <c r="J340" s="64"/>
      <c r="K340" s="64"/>
      <c r="L340" s="64"/>
      <c r="M340" s="64"/>
    </row>
    <row r="341" spans="1:14" x14ac:dyDescent="0.15">
      <c r="A341" s="32" t="s">
        <v>80</v>
      </c>
      <c r="B341" s="43">
        <v>449</v>
      </c>
      <c r="C341" s="33" t="s">
        <v>289</v>
      </c>
      <c r="D341" s="84">
        <v>83674</v>
      </c>
      <c r="E341" s="84">
        <v>31530</v>
      </c>
      <c r="F341" s="85"/>
      <c r="G341" s="71"/>
      <c r="I341" s="5"/>
      <c r="J341" s="64"/>
      <c r="K341" s="64"/>
      <c r="L341" s="64"/>
      <c r="M341" s="64"/>
    </row>
    <row r="342" spans="1:14" x14ac:dyDescent="0.15">
      <c r="A342" s="32" t="s">
        <v>267</v>
      </c>
      <c r="B342" s="43">
        <v>462</v>
      </c>
      <c r="C342" s="33" t="s">
        <v>315</v>
      </c>
      <c r="D342" s="84">
        <v>0</v>
      </c>
      <c r="E342" s="84">
        <v>130913</v>
      </c>
      <c r="F342" s="85"/>
      <c r="G342" s="71"/>
      <c r="I342" s="5"/>
      <c r="J342" s="64"/>
      <c r="K342" s="64"/>
      <c r="L342" s="64"/>
      <c r="M342" s="64"/>
      <c r="N342" s="70"/>
    </row>
    <row r="343" spans="1:14" x14ac:dyDescent="0.15">
      <c r="A343" s="32" t="s">
        <v>667</v>
      </c>
      <c r="B343" s="43">
        <v>472</v>
      </c>
      <c r="C343" s="33" t="s">
        <v>82</v>
      </c>
      <c r="D343" s="84">
        <v>1417022</v>
      </c>
      <c r="E343" s="84">
        <v>189285</v>
      </c>
      <c r="F343" s="85"/>
      <c r="G343" s="71"/>
      <c r="I343" s="5"/>
    </row>
    <row r="344" spans="1:14" x14ac:dyDescent="0.15">
      <c r="A344" s="32" t="s">
        <v>667</v>
      </c>
      <c r="B344" s="43">
        <v>486</v>
      </c>
      <c r="C344" s="33" t="s">
        <v>124</v>
      </c>
      <c r="D344" s="84">
        <v>101590</v>
      </c>
      <c r="E344" s="84">
        <v>84786</v>
      </c>
      <c r="F344" s="85"/>
      <c r="G344" s="71"/>
      <c r="I344" s="5"/>
      <c r="J344" s="64"/>
      <c r="K344" s="64"/>
      <c r="L344" s="64"/>
      <c r="M344" s="64"/>
    </row>
    <row r="345" spans="1:14" x14ac:dyDescent="0.15">
      <c r="A345" s="32" t="s">
        <v>62</v>
      </c>
      <c r="B345" s="43">
        <v>495</v>
      </c>
      <c r="C345" s="33" t="s">
        <v>639</v>
      </c>
      <c r="D345" s="84">
        <v>98960</v>
      </c>
      <c r="E345" s="84">
        <v>104957</v>
      </c>
      <c r="F345" s="85"/>
      <c r="G345" s="71"/>
      <c r="I345" s="5"/>
      <c r="J345" s="64"/>
      <c r="K345" s="64"/>
      <c r="L345" s="64"/>
      <c r="M345" s="64"/>
    </row>
    <row r="346" spans="1:14" x14ac:dyDescent="0.15">
      <c r="A346" s="32"/>
      <c r="B346" s="43"/>
      <c r="C346" s="33"/>
      <c r="D346" s="84"/>
      <c r="E346" s="84"/>
      <c r="F346" s="85"/>
      <c r="G346" s="71"/>
      <c r="I346" s="5"/>
      <c r="J346" s="64"/>
      <c r="K346" s="64"/>
      <c r="L346" s="64"/>
      <c r="M346" s="64"/>
    </row>
    <row r="347" spans="1:14" x14ac:dyDescent="0.15">
      <c r="A347" s="87" t="s">
        <v>403</v>
      </c>
      <c r="B347" s="52"/>
      <c r="C347" s="53"/>
      <c r="D347" s="51">
        <v>13554520.294</v>
      </c>
      <c r="E347" s="51">
        <v>5113262.3810000001</v>
      </c>
      <c r="F347" s="51">
        <v>0</v>
      </c>
      <c r="G347" s="71"/>
      <c r="I347" s="5"/>
      <c r="J347" s="64"/>
      <c r="K347" s="64"/>
      <c r="L347" s="64"/>
      <c r="M347" s="64"/>
    </row>
    <row r="348" spans="1:14" x14ac:dyDescent="0.15">
      <c r="A348" s="70"/>
    </row>
    <row r="349" spans="1:14" ht="12.75" x14ac:dyDescent="0.2">
      <c r="A349" s="8" t="s">
        <v>404</v>
      </c>
      <c r="B349" s="70"/>
      <c r="C349" s="70"/>
      <c r="E349" s="6"/>
      <c r="F349" s="88"/>
      <c r="G349" s="88"/>
      <c r="L349" s="89"/>
      <c r="M349" s="64"/>
    </row>
    <row r="350" spans="1:14" ht="12.75" x14ac:dyDescent="0.2">
      <c r="A350" s="1" t="s">
        <v>385</v>
      </c>
      <c r="B350" s="70"/>
      <c r="C350" s="70"/>
      <c r="E350" s="6"/>
      <c r="F350" s="88"/>
      <c r="G350" s="88"/>
      <c r="L350" s="89"/>
      <c r="M350" s="64"/>
    </row>
    <row r="351" spans="1:14" ht="12.75" x14ac:dyDescent="0.2">
      <c r="A351" s="73" t="s">
        <v>666</v>
      </c>
      <c r="B351" s="6"/>
      <c r="C351" s="6"/>
      <c r="E351" s="6"/>
      <c r="F351" s="88"/>
      <c r="G351" s="88"/>
      <c r="L351" s="89"/>
      <c r="M351" s="64"/>
    </row>
    <row r="352" spans="1:14" x14ac:dyDescent="0.15">
      <c r="A352" s="10"/>
      <c r="B352" s="10"/>
      <c r="C352" s="10"/>
      <c r="D352" s="10"/>
      <c r="E352" s="10"/>
      <c r="F352" s="90"/>
      <c r="G352" s="90"/>
      <c r="H352" s="10"/>
      <c r="I352" s="10"/>
      <c r="J352" s="10"/>
      <c r="K352" s="10"/>
      <c r="L352" s="89"/>
      <c r="M352" s="64"/>
    </row>
    <row r="353" spans="1:13" ht="12.75" x14ac:dyDescent="0.2">
      <c r="A353" s="74"/>
      <c r="B353" s="75" t="s">
        <v>405</v>
      </c>
      <c r="C353" s="75"/>
      <c r="D353" s="75"/>
      <c r="E353" s="91"/>
      <c r="F353" s="75" t="s">
        <v>406</v>
      </c>
      <c r="G353" s="75" t="s">
        <v>407</v>
      </c>
      <c r="H353" s="75" t="s">
        <v>408</v>
      </c>
      <c r="I353" s="75" t="s">
        <v>14</v>
      </c>
      <c r="J353" s="75" t="s">
        <v>408</v>
      </c>
      <c r="K353" s="75" t="s">
        <v>409</v>
      </c>
      <c r="L353" s="75" t="s">
        <v>410</v>
      </c>
    </row>
    <row r="354" spans="1:13" ht="12.75" x14ac:dyDescent="0.2">
      <c r="A354" s="78" t="s">
        <v>411</v>
      </c>
      <c r="B354" s="79" t="s">
        <v>412</v>
      </c>
      <c r="C354" s="79" t="s">
        <v>413</v>
      </c>
      <c r="D354" s="79" t="s">
        <v>5</v>
      </c>
      <c r="E354" s="79" t="s">
        <v>7</v>
      </c>
      <c r="F354" s="79" t="s">
        <v>15</v>
      </c>
      <c r="G354" s="79" t="s">
        <v>414</v>
      </c>
      <c r="H354" s="79" t="s">
        <v>415</v>
      </c>
      <c r="I354" s="79" t="s">
        <v>416</v>
      </c>
      <c r="J354" s="79" t="s">
        <v>417</v>
      </c>
      <c r="K354" s="79" t="s">
        <v>418</v>
      </c>
      <c r="L354" s="79" t="s">
        <v>419</v>
      </c>
      <c r="M354" s="64"/>
    </row>
    <row r="355" spans="1:13" ht="12.75" x14ac:dyDescent="0.2">
      <c r="A355" s="78" t="s">
        <v>392</v>
      </c>
      <c r="B355" s="79" t="s">
        <v>420</v>
      </c>
      <c r="C355" s="79" t="s">
        <v>421</v>
      </c>
      <c r="D355" s="79" t="s">
        <v>422</v>
      </c>
      <c r="E355" s="19"/>
      <c r="F355" s="79" t="s">
        <v>423</v>
      </c>
      <c r="G355" s="79" t="s">
        <v>424</v>
      </c>
      <c r="H355" s="79" t="s">
        <v>425</v>
      </c>
      <c r="I355" s="79" t="s">
        <v>426</v>
      </c>
      <c r="J355" s="79" t="s">
        <v>21</v>
      </c>
      <c r="K355" s="92" t="s">
        <v>21</v>
      </c>
      <c r="L355" s="92" t="s">
        <v>427</v>
      </c>
      <c r="M355" s="64"/>
    </row>
    <row r="356" spans="1:13" ht="12.75" x14ac:dyDescent="0.2">
      <c r="A356" s="81"/>
      <c r="B356" s="82" t="s">
        <v>428</v>
      </c>
      <c r="C356" s="82"/>
      <c r="D356" s="82"/>
      <c r="E356" s="29"/>
      <c r="F356" s="93"/>
      <c r="G356" s="93"/>
      <c r="H356" s="82"/>
      <c r="I356" s="82" t="s">
        <v>34</v>
      </c>
      <c r="J356" s="82"/>
      <c r="K356" s="94"/>
      <c r="L356" s="94" t="s">
        <v>429</v>
      </c>
      <c r="M356" s="64"/>
    </row>
    <row r="357" spans="1:13" x14ac:dyDescent="0.15">
      <c r="A357" s="10"/>
      <c r="B357" s="10"/>
      <c r="C357" s="10"/>
      <c r="D357" s="10"/>
      <c r="E357" s="10"/>
      <c r="F357" s="90"/>
      <c r="G357" s="90"/>
      <c r="H357" s="10"/>
      <c r="I357" s="10"/>
      <c r="J357" s="10"/>
      <c r="K357" s="10"/>
      <c r="L357" s="89"/>
      <c r="M357" s="64"/>
    </row>
    <row r="358" spans="1:13" x14ac:dyDescent="0.15">
      <c r="A358" s="32" t="s">
        <v>62</v>
      </c>
      <c r="B358" s="32" t="s">
        <v>62</v>
      </c>
      <c r="C358" s="6" t="s">
        <v>431</v>
      </c>
      <c r="D358" s="43">
        <v>495</v>
      </c>
      <c r="E358" s="33" t="s">
        <v>639</v>
      </c>
      <c r="F358" s="95">
        <v>39083</v>
      </c>
      <c r="G358" s="33" t="s">
        <v>55</v>
      </c>
      <c r="H358" s="38">
        <v>578500</v>
      </c>
      <c r="I358" s="38">
        <v>10535478</v>
      </c>
      <c r="J358" s="38">
        <v>10784115</v>
      </c>
      <c r="K358" s="38">
        <v>1111</v>
      </c>
      <c r="L358" s="130">
        <v>3.6999999999999998E-2</v>
      </c>
    </row>
    <row r="359" spans="1:13" x14ac:dyDescent="0.15">
      <c r="A359" s="32" t="s">
        <v>62</v>
      </c>
      <c r="B359" s="32" t="s">
        <v>62</v>
      </c>
      <c r="C359" s="6" t="s">
        <v>431</v>
      </c>
      <c r="D359" s="43">
        <v>495</v>
      </c>
      <c r="E359" s="33" t="s">
        <v>640</v>
      </c>
      <c r="F359" s="95">
        <v>39083</v>
      </c>
      <c r="G359" s="33" t="s">
        <v>55</v>
      </c>
      <c r="H359" s="38">
        <v>52200</v>
      </c>
      <c r="I359" s="38">
        <v>972964</v>
      </c>
      <c r="J359" s="38">
        <v>972964</v>
      </c>
      <c r="K359" s="38">
        <v>100</v>
      </c>
      <c r="L359" s="130">
        <v>0.05</v>
      </c>
      <c r="M359" s="64"/>
    </row>
    <row r="360" spans="1:13" x14ac:dyDescent="0.15">
      <c r="A360" s="32" t="s">
        <v>62</v>
      </c>
      <c r="B360" s="32" t="s">
        <v>62</v>
      </c>
      <c r="C360" s="6" t="s">
        <v>431</v>
      </c>
      <c r="D360" s="43">
        <v>495</v>
      </c>
      <c r="E360" s="33" t="s">
        <v>641</v>
      </c>
      <c r="F360" s="95">
        <v>39083</v>
      </c>
      <c r="G360" s="33" t="s">
        <v>55</v>
      </c>
      <c r="H360" s="38">
        <v>27400</v>
      </c>
      <c r="I360" s="38">
        <v>511382</v>
      </c>
      <c r="J360" s="38">
        <v>486304</v>
      </c>
      <c r="K360" s="38">
        <v>53</v>
      </c>
      <c r="L360" s="130">
        <v>5.7799999999999997E-2</v>
      </c>
      <c r="M360" s="64"/>
    </row>
    <row r="361" spans="1:13" x14ac:dyDescent="0.15">
      <c r="A361" s="32" t="s">
        <v>62</v>
      </c>
      <c r="B361" s="32" t="s">
        <v>62</v>
      </c>
      <c r="C361" s="6" t="s">
        <v>431</v>
      </c>
      <c r="D361" s="43">
        <v>495</v>
      </c>
      <c r="E361" s="33" t="s">
        <v>642</v>
      </c>
      <c r="F361" s="95">
        <v>39083</v>
      </c>
      <c r="G361" s="33" t="s">
        <v>55</v>
      </c>
      <c r="H361" s="38">
        <v>20400</v>
      </c>
      <c r="I361" s="38">
        <v>381232</v>
      </c>
      <c r="J361" s="38">
        <v>362650</v>
      </c>
      <c r="K361" s="38">
        <v>39</v>
      </c>
      <c r="L361" s="130">
        <v>6.2799999999999995E-2</v>
      </c>
      <c r="M361" s="64"/>
    </row>
    <row r="362" spans="1:13" x14ac:dyDescent="0.15">
      <c r="A362" s="32" t="s">
        <v>267</v>
      </c>
      <c r="B362" s="32" t="s">
        <v>668</v>
      </c>
      <c r="C362" s="6" t="s">
        <v>431</v>
      </c>
      <c r="D362" s="43">
        <v>497</v>
      </c>
      <c r="E362" s="33" t="s">
        <v>649</v>
      </c>
      <c r="F362" s="95">
        <v>39142</v>
      </c>
      <c r="G362" s="33" t="s">
        <v>135</v>
      </c>
      <c r="H362" s="96">
        <v>21280000000</v>
      </c>
      <c r="I362" s="96">
        <v>21470070</v>
      </c>
      <c r="J362" s="96">
        <v>21494382</v>
      </c>
      <c r="K362" s="96">
        <v>0</v>
      </c>
      <c r="L362" s="131">
        <v>5.9499999999999997E-2</v>
      </c>
      <c r="M362" s="64"/>
    </row>
    <row r="363" spans="1:13" x14ac:dyDescent="0.15">
      <c r="A363" s="32" t="s">
        <v>627</v>
      </c>
      <c r="B363" s="32" t="s">
        <v>668</v>
      </c>
      <c r="C363" s="6" t="s">
        <v>431</v>
      </c>
      <c r="D363" s="43">
        <v>497</v>
      </c>
      <c r="E363" s="33" t="s">
        <v>650</v>
      </c>
      <c r="F363" s="95">
        <v>39142</v>
      </c>
      <c r="G363" s="33" t="s">
        <v>135</v>
      </c>
      <c r="H363" s="96">
        <v>13720000000</v>
      </c>
      <c r="I363" s="96">
        <v>13739455</v>
      </c>
      <c r="J363" s="96">
        <v>13348849</v>
      </c>
      <c r="K363" s="96">
        <v>0</v>
      </c>
      <c r="L363" s="131">
        <v>2.3699999999999999E-2</v>
      </c>
      <c r="M363" s="64"/>
    </row>
    <row r="364" spans="1:13" x14ac:dyDescent="0.15">
      <c r="A364" s="32"/>
      <c r="B364" s="6"/>
      <c r="C364" s="6"/>
      <c r="D364" s="43"/>
      <c r="E364" s="33"/>
      <c r="F364" s="95"/>
      <c r="G364" s="33"/>
      <c r="H364" s="96"/>
      <c r="I364" s="96"/>
      <c r="J364" s="96"/>
      <c r="K364" s="96"/>
      <c r="L364" s="89"/>
    </row>
    <row r="365" spans="1:13" x14ac:dyDescent="0.15">
      <c r="A365" s="98" t="s">
        <v>403</v>
      </c>
      <c r="B365" s="53"/>
      <c r="C365" s="53"/>
      <c r="D365" s="53"/>
      <c r="E365" s="53"/>
      <c r="F365" s="99"/>
      <c r="G365" s="99"/>
      <c r="H365" s="51"/>
      <c r="I365" s="55">
        <v>47610581</v>
      </c>
      <c r="J365" s="55">
        <v>47449264</v>
      </c>
      <c r="K365" s="55">
        <v>1303</v>
      </c>
      <c r="L365" s="51"/>
      <c r="M365" s="64"/>
    </row>
    <row r="366" spans="1:13" x14ac:dyDescent="0.15">
      <c r="A366" s="100"/>
      <c r="B366" s="6"/>
      <c r="C366" s="6"/>
      <c r="E366" s="6"/>
      <c r="F366" s="88"/>
      <c r="G366" s="88"/>
      <c r="H366" s="59"/>
      <c r="I366" s="59"/>
      <c r="J366" s="59"/>
      <c r="K366" s="59"/>
      <c r="L366" s="89"/>
      <c r="M366" s="64"/>
    </row>
    <row r="367" spans="1:13" x14ac:dyDescent="0.15">
      <c r="A367" s="101" t="s">
        <v>432</v>
      </c>
      <c r="B367" s="6"/>
      <c r="C367" s="6"/>
      <c r="E367" s="6"/>
      <c r="F367" s="88"/>
      <c r="G367" s="88"/>
      <c r="H367" s="64"/>
      <c r="I367" s="64"/>
      <c r="J367" s="64"/>
      <c r="K367" s="64"/>
      <c r="L367" s="89"/>
      <c r="M367" s="64"/>
    </row>
    <row r="368" spans="1:13" x14ac:dyDescent="0.15">
      <c r="A368" s="66" t="s">
        <v>433</v>
      </c>
      <c r="B368" s="6"/>
      <c r="C368" s="6"/>
      <c r="E368" s="102"/>
      <c r="F368" s="103"/>
      <c r="G368" s="104"/>
      <c r="H368" s="64"/>
      <c r="I368" s="64"/>
      <c r="J368" s="64"/>
      <c r="K368" s="64"/>
      <c r="L368" s="89"/>
      <c r="M368" s="64"/>
    </row>
    <row r="369" spans="1:14" x14ac:dyDescent="0.15">
      <c r="A369" s="66" t="s">
        <v>434</v>
      </c>
      <c r="B369" s="6"/>
      <c r="C369" s="6"/>
      <c r="E369" s="6"/>
      <c r="F369" s="88"/>
      <c r="G369" s="88"/>
      <c r="L369" s="89"/>
      <c r="M369" s="64"/>
    </row>
    <row r="370" spans="1:14" x14ac:dyDescent="0.15">
      <c r="A370" s="70"/>
      <c r="G370" s="71"/>
      <c r="I370" s="5"/>
    </row>
    <row r="371" spans="1:14" x14ac:dyDescent="0.15">
      <c r="B371" s="2"/>
      <c r="C371" s="2"/>
      <c r="D371" s="70"/>
      <c r="E371" s="5"/>
      <c r="F371" s="70"/>
      <c r="G371" s="71"/>
      <c r="I371" s="5"/>
      <c r="J371" s="64"/>
      <c r="K371" s="64"/>
      <c r="L371" s="64"/>
      <c r="M371" s="64"/>
    </row>
    <row r="372" spans="1:14" ht="12.75" x14ac:dyDescent="0.2">
      <c r="A372" s="105"/>
      <c r="B372" s="105"/>
      <c r="C372" s="106"/>
      <c r="D372" s="106"/>
      <c r="E372" s="106"/>
      <c r="F372" s="106"/>
      <c r="G372" s="71"/>
      <c r="I372" s="5"/>
      <c r="J372" s="64"/>
      <c r="K372" s="64"/>
      <c r="L372" s="64"/>
      <c r="M372" s="64"/>
    </row>
    <row r="373" spans="1:14" x14ac:dyDescent="0.15">
      <c r="A373" s="107" t="s">
        <v>435</v>
      </c>
      <c r="B373" s="108"/>
      <c r="C373" s="108"/>
      <c r="D373" s="108"/>
      <c r="E373" s="108"/>
      <c r="F373" s="109"/>
      <c r="G373" s="71"/>
      <c r="I373" s="5"/>
      <c r="J373" s="64"/>
      <c r="K373" s="64"/>
      <c r="L373" s="64"/>
      <c r="M373" s="64"/>
    </row>
    <row r="374" spans="1:14" ht="31.5" x14ac:dyDescent="0.15">
      <c r="A374" s="110" t="s">
        <v>436</v>
      </c>
      <c r="B374" s="111" t="s">
        <v>437</v>
      </c>
      <c r="C374" s="111" t="s">
        <v>438</v>
      </c>
      <c r="D374" s="112" t="s">
        <v>439</v>
      </c>
      <c r="E374" s="111" t="s">
        <v>440</v>
      </c>
      <c r="F374" s="113" t="s">
        <v>441</v>
      </c>
      <c r="G374" s="71"/>
      <c r="I374" s="5"/>
      <c r="J374" s="64"/>
      <c r="K374" s="64"/>
      <c r="L374" s="64"/>
      <c r="M374" s="64"/>
    </row>
    <row r="375" spans="1:14" ht="112.5" x14ac:dyDescent="0.15">
      <c r="A375" s="114">
        <v>193</v>
      </c>
      <c r="B375" s="115" t="s">
        <v>36</v>
      </c>
      <c r="C375" s="115" t="s">
        <v>442</v>
      </c>
      <c r="D375" s="115" t="s">
        <v>443</v>
      </c>
      <c r="E375" s="116" t="s">
        <v>444</v>
      </c>
      <c r="F375" s="116" t="s">
        <v>445</v>
      </c>
      <c r="G375" s="71"/>
      <c r="I375" s="5"/>
      <c r="J375" s="64"/>
      <c r="K375" s="64"/>
      <c r="L375" s="64"/>
      <c r="M375" s="64"/>
    </row>
    <row r="376" spans="1:14" ht="101.25" x14ac:dyDescent="0.15">
      <c r="A376" s="117">
        <v>199</v>
      </c>
      <c r="B376" s="118" t="s">
        <v>41</v>
      </c>
      <c r="C376" s="118" t="s">
        <v>442</v>
      </c>
      <c r="D376" s="118" t="s">
        <v>443</v>
      </c>
      <c r="E376" s="119" t="s">
        <v>444</v>
      </c>
      <c r="F376" s="119" t="s">
        <v>446</v>
      </c>
      <c r="G376" s="71"/>
      <c r="I376" s="5"/>
    </row>
    <row r="377" spans="1:14" ht="157.5" x14ac:dyDescent="0.15">
      <c r="A377" s="114">
        <v>202</v>
      </c>
      <c r="B377" s="115" t="s">
        <v>44</v>
      </c>
      <c r="C377" s="115" t="s">
        <v>442</v>
      </c>
      <c r="D377" s="115" t="s">
        <v>443</v>
      </c>
      <c r="E377" s="116" t="s">
        <v>447</v>
      </c>
      <c r="F377" s="116" t="s">
        <v>448</v>
      </c>
      <c r="G377" s="71"/>
      <c r="I377" s="5"/>
      <c r="J377" s="64"/>
      <c r="K377" s="64"/>
      <c r="L377" s="64"/>
      <c r="M377" s="64"/>
    </row>
    <row r="378" spans="1:14" ht="45" x14ac:dyDescent="0.15">
      <c r="A378" s="117">
        <v>211</v>
      </c>
      <c r="B378" s="118" t="s">
        <v>49</v>
      </c>
      <c r="C378" s="118" t="s">
        <v>449</v>
      </c>
      <c r="D378" s="118" t="s">
        <v>443</v>
      </c>
      <c r="E378" s="118" t="s">
        <v>450</v>
      </c>
      <c r="F378" s="118" t="s">
        <v>451</v>
      </c>
      <c r="G378" s="71"/>
      <c r="I378" s="5"/>
      <c r="J378" s="64"/>
      <c r="K378" s="64"/>
      <c r="L378" s="64"/>
      <c r="M378" s="64"/>
    </row>
    <row r="379" spans="1:14" ht="67.5" x14ac:dyDescent="0.15">
      <c r="A379" s="114">
        <v>221</v>
      </c>
      <c r="B379" s="115" t="s">
        <v>54</v>
      </c>
      <c r="C379" s="115" t="s">
        <v>449</v>
      </c>
      <c r="D379" s="115" t="s">
        <v>452</v>
      </c>
      <c r="E379" s="118" t="s">
        <v>453</v>
      </c>
      <c r="F379" s="118" t="s">
        <v>454</v>
      </c>
      <c r="G379" s="71"/>
      <c r="I379" s="5"/>
      <c r="J379" s="64"/>
      <c r="K379" s="64"/>
      <c r="L379" s="64"/>
      <c r="M379" s="64"/>
    </row>
    <row r="380" spans="1:14" ht="33.75" x14ac:dyDescent="0.15">
      <c r="A380" s="117">
        <v>225</v>
      </c>
      <c r="B380" s="118" t="s">
        <v>63</v>
      </c>
      <c r="C380" s="118" t="s">
        <v>455</v>
      </c>
      <c r="D380" s="118" t="s">
        <v>456</v>
      </c>
      <c r="E380" s="118" t="s">
        <v>457</v>
      </c>
      <c r="F380" s="118" t="s">
        <v>458</v>
      </c>
      <c r="G380" s="71"/>
      <c r="I380" s="5"/>
      <c r="J380" s="64"/>
      <c r="K380" s="64"/>
      <c r="L380" s="64"/>
      <c r="M380" s="64"/>
    </row>
    <row r="381" spans="1:14" ht="22.5" x14ac:dyDescent="0.15">
      <c r="A381" s="114">
        <v>226</v>
      </c>
      <c r="B381" s="115" t="s">
        <v>68</v>
      </c>
      <c r="C381" s="115" t="s">
        <v>449</v>
      </c>
      <c r="D381" s="115" t="s">
        <v>443</v>
      </c>
      <c r="E381" s="115" t="s">
        <v>459</v>
      </c>
      <c r="F381" s="115" t="s">
        <v>460</v>
      </c>
      <c r="G381" s="71"/>
      <c r="I381" s="5"/>
      <c r="J381" s="64"/>
      <c r="K381" s="64"/>
      <c r="L381" s="64"/>
      <c r="M381" s="64"/>
    </row>
    <row r="382" spans="1:14" ht="22.5" x14ac:dyDescent="0.15">
      <c r="A382" s="117">
        <v>228</v>
      </c>
      <c r="B382" s="118" t="s">
        <v>73</v>
      </c>
      <c r="C382" s="118" t="s">
        <v>455</v>
      </c>
      <c r="D382" s="118" t="s">
        <v>456</v>
      </c>
      <c r="E382" s="118" t="s">
        <v>461</v>
      </c>
      <c r="F382" s="118" t="s">
        <v>461</v>
      </c>
      <c r="G382" s="71"/>
      <c r="I382" s="5"/>
    </row>
    <row r="383" spans="1:14" ht="45" x14ac:dyDescent="0.15">
      <c r="A383" s="114">
        <v>233</v>
      </c>
      <c r="B383" s="115" t="s">
        <v>74</v>
      </c>
      <c r="C383" s="115" t="s">
        <v>449</v>
      </c>
      <c r="D383" s="115" t="s">
        <v>462</v>
      </c>
      <c r="E383" s="118" t="s">
        <v>463</v>
      </c>
      <c r="F383" s="118" t="s">
        <v>464</v>
      </c>
      <c r="G383" s="71"/>
      <c r="I383" s="5"/>
      <c r="J383" s="64"/>
      <c r="K383" s="64"/>
      <c r="L383" s="64"/>
      <c r="M383" s="64"/>
      <c r="N383" s="64"/>
    </row>
    <row r="384" spans="1:14" ht="67.5" x14ac:dyDescent="0.15">
      <c r="A384" s="117">
        <v>236</v>
      </c>
      <c r="B384" s="118" t="s">
        <v>81</v>
      </c>
      <c r="C384" s="118" t="s">
        <v>442</v>
      </c>
      <c r="D384" s="118" t="s">
        <v>456</v>
      </c>
      <c r="E384" s="118" t="s">
        <v>465</v>
      </c>
      <c r="F384" s="118" t="s">
        <v>466</v>
      </c>
      <c r="G384" s="71"/>
      <c r="I384" s="5"/>
      <c r="J384" s="64"/>
      <c r="K384" s="64"/>
      <c r="L384" s="64"/>
      <c r="M384" s="64"/>
      <c r="N384" s="64"/>
    </row>
    <row r="385" spans="1:14" ht="33.75" x14ac:dyDescent="0.15">
      <c r="A385" s="114">
        <v>239</v>
      </c>
      <c r="B385" s="115" t="s">
        <v>86</v>
      </c>
      <c r="C385" s="115" t="s">
        <v>467</v>
      </c>
      <c r="D385" s="115" t="s">
        <v>443</v>
      </c>
      <c r="E385" s="115" t="s">
        <v>468</v>
      </c>
      <c r="F385" s="115" t="s">
        <v>468</v>
      </c>
      <c r="G385" s="71"/>
      <c r="I385" s="5"/>
      <c r="J385" s="64"/>
      <c r="K385" s="64"/>
      <c r="L385" s="64"/>
      <c r="M385" s="64"/>
      <c r="N385" s="64"/>
    </row>
    <row r="386" spans="1:14" ht="33.75" x14ac:dyDescent="0.15">
      <c r="A386" s="117">
        <v>243</v>
      </c>
      <c r="B386" s="118" t="s">
        <v>89</v>
      </c>
      <c r="C386" s="118" t="s">
        <v>467</v>
      </c>
      <c r="D386" s="118" t="s">
        <v>443</v>
      </c>
      <c r="E386" s="118" t="s">
        <v>469</v>
      </c>
      <c r="F386" s="118" t="s">
        <v>469</v>
      </c>
      <c r="G386" s="72"/>
      <c r="I386" s="5"/>
      <c r="J386" s="64"/>
      <c r="K386" s="64"/>
      <c r="L386" s="64"/>
      <c r="M386" s="64"/>
      <c r="N386" s="64"/>
    </row>
    <row r="387" spans="1:14" ht="90" x14ac:dyDescent="0.15">
      <c r="A387" s="114">
        <v>245</v>
      </c>
      <c r="B387" s="115" t="s">
        <v>95</v>
      </c>
      <c r="C387" s="115" t="s">
        <v>449</v>
      </c>
      <c r="D387" s="115" t="s">
        <v>452</v>
      </c>
      <c r="E387" s="118" t="s">
        <v>470</v>
      </c>
      <c r="F387" s="118" t="s">
        <v>471</v>
      </c>
      <c r="G387" s="72"/>
      <c r="I387" s="5"/>
      <c r="J387" s="64"/>
      <c r="K387" s="64"/>
      <c r="L387" s="64"/>
      <c r="M387" s="64"/>
      <c r="N387" s="64"/>
    </row>
    <row r="388" spans="1:14" ht="90" x14ac:dyDescent="0.15">
      <c r="A388" s="117">
        <v>247</v>
      </c>
      <c r="B388" s="118" t="s">
        <v>99</v>
      </c>
      <c r="C388" s="118" t="s">
        <v>449</v>
      </c>
      <c r="D388" s="118" t="s">
        <v>452</v>
      </c>
      <c r="E388" s="118" t="s">
        <v>472</v>
      </c>
      <c r="F388" s="118" t="s">
        <v>473</v>
      </c>
      <c r="G388" s="72"/>
      <c r="I388" s="5"/>
    </row>
    <row r="389" spans="1:14" ht="22.5" x14ac:dyDescent="0.15">
      <c r="A389" s="114">
        <v>262</v>
      </c>
      <c r="B389" s="115" t="s">
        <v>104</v>
      </c>
      <c r="C389" s="115" t="s">
        <v>474</v>
      </c>
      <c r="D389" s="115" t="s">
        <v>443</v>
      </c>
      <c r="E389" s="115" t="s">
        <v>475</v>
      </c>
      <c r="F389" s="115" t="s">
        <v>475</v>
      </c>
      <c r="G389" s="72"/>
      <c r="I389" s="5"/>
    </row>
    <row r="390" spans="1:14" ht="78.75" x14ac:dyDescent="0.15">
      <c r="A390" s="117">
        <v>265</v>
      </c>
      <c r="B390" s="118" t="s">
        <v>476</v>
      </c>
      <c r="C390" s="118" t="s">
        <v>477</v>
      </c>
      <c r="D390" s="118" t="s">
        <v>452</v>
      </c>
      <c r="E390" s="118" t="s">
        <v>478</v>
      </c>
      <c r="F390" s="118" t="s">
        <v>479</v>
      </c>
      <c r="G390" s="72"/>
      <c r="I390" s="5"/>
    </row>
    <row r="391" spans="1:14" ht="22.5" x14ac:dyDescent="0.15">
      <c r="A391" s="114">
        <v>270</v>
      </c>
      <c r="B391" s="115" t="s">
        <v>111</v>
      </c>
      <c r="C391" s="115" t="s">
        <v>455</v>
      </c>
      <c r="D391" s="115" t="s">
        <v>456</v>
      </c>
      <c r="E391" s="115" t="s">
        <v>461</v>
      </c>
      <c r="F391" s="115" t="s">
        <v>461</v>
      </c>
      <c r="G391" s="70"/>
      <c r="H391" s="70"/>
      <c r="I391" s="70"/>
      <c r="J391" s="64"/>
      <c r="K391" s="64"/>
      <c r="L391" s="64"/>
      <c r="M391" s="64"/>
      <c r="N391" s="70"/>
    </row>
    <row r="392" spans="1:14" ht="78.75" x14ac:dyDescent="0.15">
      <c r="A392" s="117">
        <v>271</v>
      </c>
      <c r="B392" s="118" t="s">
        <v>113</v>
      </c>
      <c r="C392" s="118" t="s">
        <v>480</v>
      </c>
      <c r="D392" s="118" t="s">
        <v>452</v>
      </c>
      <c r="E392" s="118" t="s">
        <v>481</v>
      </c>
      <c r="F392" s="118" t="s">
        <v>482</v>
      </c>
      <c r="J392" s="64"/>
      <c r="K392" s="64"/>
      <c r="L392" s="64"/>
      <c r="M392" s="64"/>
      <c r="N392" s="64"/>
    </row>
    <row r="393" spans="1:14" ht="33.75" x14ac:dyDescent="0.15">
      <c r="A393" s="114">
        <v>278</v>
      </c>
      <c r="B393" s="115" t="s">
        <v>483</v>
      </c>
      <c r="C393" s="115" t="s">
        <v>484</v>
      </c>
      <c r="D393" s="115" t="s">
        <v>443</v>
      </c>
      <c r="E393" s="115" t="s">
        <v>485</v>
      </c>
      <c r="F393" s="115" t="s">
        <v>485</v>
      </c>
    </row>
    <row r="394" spans="1:14" ht="33.75" x14ac:dyDescent="0.15">
      <c r="A394" s="117">
        <v>280</v>
      </c>
      <c r="B394" s="118" t="s">
        <v>116</v>
      </c>
      <c r="C394" s="118" t="s">
        <v>449</v>
      </c>
      <c r="D394" s="118" t="s">
        <v>486</v>
      </c>
      <c r="E394" s="118" t="s">
        <v>487</v>
      </c>
      <c r="F394" s="118" t="s">
        <v>488</v>
      </c>
    </row>
    <row r="395" spans="1:14" ht="78.75" x14ac:dyDescent="0.15">
      <c r="A395" s="114">
        <v>282</v>
      </c>
      <c r="B395" s="115" t="s">
        <v>119</v>
      </c>
      <c r="C395" s="115" t="s">
        <v>480</v>
      </c>
      <c r="D395" s="115" t="s">
        <v>452</v>
      </c>
      <c r="E395" s="118" t="s">
        <v>489</v>
      </c>
      <c r="F395" s="118" t="s">
        <v>490</v>
      </c>
    </row>
    <row r="396" spans="1:14" ht="67.5" x14ac:dyDescent="0.15">
      <c r="A396" s="117">
        <v>283</v>
      </c>
      <c r="B396" s="118" t="s">
        <v>123</v>
      </c>
      <c r="C396" s="118" t="s">
        <v>442</v>
      </c>
      <c r="D396" s="118" t="s">
        <v>456</v>
      </c>
      <c r="E396" s="118" t="s">
        <v>491</v>
      </c>
      <c r="F396" s="118" t="s">
        <v>492</v>
      </c>
    </row>
    <row r="397" spans="1:14" x14ac:dyDescent="0.15">
      <c r="A397" s="114">
        <v>290</v>
      </c>
      <c r="B397" s="115" t="s">
        <v>127</v>
      </c>
      <c r="C397" s="115" t="s">
        <v>480</v>
      </c>
      <c r="D397" s="115" t="s">
        <v>493</v>
      </c>
      <c r="E397" s="115" t="s">
        <v>494</v>
      </c>
      <c r="F397" s="115" t="s">
        <v>495</v>
      </c>
    </row>
    <row r="398" spans="1:14" ht="112.5" x14ac:dyDescent="0.15">
      <c r="A398" s="117">
        <v>294</v>
      </c>
      <c r="B398" s="118" t="s">
        <v>130</v>
      </c>
      <c r="C398" s="118" t="s">
        <v>449</v>
      </c>
      <c r="D398" s="118" t="s">
        <v>452</v>
      </c>
      <c r="E398" s="119" t="s">
        <v>496</v>
      </c>
      <c r="F398" s="119" t="s">
        <v>497</v>
      </c>
    </row>
    <row r="399" spans="1:14" ht="33.75" x14ac:dyDescent="0.15">
      <c r="A399" s="114">
        <v>295</v>
      </c>
      <c r="B399" s="115" t="s">
        <v>134</v>
      </c>
      <c r="C399" s="115" t="s">
        <v>480</v>
      </c>
      <c r="D399" s="115" t="s">
        <v>498</v>
      </c>
      <c r="E399" s="115" t="s">
        <v>499</v>
      </c>
      <c r="F399" s="115" t="s">
        <v>499</v>
      </c>
    </row>
    <row r="400" spans="1:14" x14ac:dyDescent="0.15">
      <c r="A400" s="117">
        <v>299</v>
      </c>
      <c r="B400" s="118" t="s">
        <v>139</v>
      </c>
      <c r="C400" s="118" t="s">
        <v>480</v>
      </c>
      <c r="D400" s="118" t="s">
        <v>493</v>
      </c>
      <c r="E400" s="118" t="s">
        <v>494</v>
      </c>
      <c r="F400" s="118" t="s">
        <v>495</v>
      </c>
    </row>
    <row r="401" spans="1:6" ht="45" x14ac:dyDescent="0.15">
      <c r="A401" s="114">
        <v>300</v>
      </c>
      <c r="B401" s="115" t="s">
        <v>142</v>
      </c>
      <c r="C401" s="115" t="s">
        <v>477</v>
      </c>
      <c r="D401" s="115" t="s">
        <v>456</v>
      </c>
      <c r="E401" s="115" t="s">
        <v>500</v>
      </c>
      <c r="F401" s="115" t="s">
        <v>501</v>
      </c>
    </row>
    <row r="402" spans="1:6" ht="33.75" x14ac:dyDescent="0.15">
      <c r="A402" s="117">
        <v>304</v>
      </c>
      <c r="B402" s="118" t="s">
        <v>502</v>
      </c>
      <c r="C402" s="118" t="s">
        <v>474</v>
      </c>
      <c r="D402" s="118" t="s">
        <v>503</v>
      </c>
      <c r="E402" s="118" t="s">
        <v>504</v>
      </c>
      <c r="F402" s="118" t="s">
        <v>505</v>
      </c>
    </row>
    <row r="403" spans="1:6" ht="33.75" x14ac:dyDescent="0.15">
      <c r="A403" s="117" t="s">
        <v>506</v>
      </c>
      <c r="B403" s="118" t="s">
        <v>149</v>
      </c>
      <c r="C403" s="118" t="s">
        <v>449</v>
      </c>
      <c r="D403" s="118" t="s">
        <v>507</v>
      </c>
      <c r="E403" s="118" t="s">
        <v>508</v>
      </c>
      <c r="F403" s="118" t="s">
        <v>509</v>
      </c>
    </row>
    <row r="404" spans="1:6" ht="45" x14ac:dyDescent="0.15">
      <c r="A404" s="114">
        <v>311</v>
      </c>
      <c r="B404" s="115" t="s">
        <v>510</v>
      </c>
      <c r="C404" s="115" t="s">
        <v>474</v>
      </c>
      <c r="D404" s="115" t="s">
        <v>511</v>
      </c>
      <c r="E404" s="115" t="s">
        <v>512</v>
      </c>
      <c r="F404" s="115" t="s">
        <v>513</v>
      </c>
    </row>
    <row r="405" spans="1:6" ht="22.5" x14ac:dyDescent="0.15">
      <c r="A405" s="117">
        <v>312</v>
      </c>
      <c r="B405" s="118" t="s">
        <v>514</v>
      </c>
      <c r="C405" s="118" t="s">
        <v>515</v>
      </c>
      <c r="D405" s="118" t="s">
        <v>443</v>
      </c>
      <c r="E405" s="118" t="s">
        <v>516</v>
      </c>
      <c r="F405" s="118" t="s">
        <v>516</v>
      </c>
    </row>
    <row r="406" spans="1:6" ht="78.75" x14ac:dyDescent="0.15">
      <c r="A406" s="114">
        <v>313</v>
      </c>
      <c r="B406" s="115" t="s">
        <v>517</v>
      </c>
      <c r="C406" s="115" t="s">
        <v>518</v>
      </c>
      <c r="D406" s="115" t="s">
        <v>519</v>
      </c>
      <c r="E406" s="118" t="s">
        <v>520</v>
      </c>
      <c r="F406" s="115" t="s">
        <v>521</v>
      </c>
    </row>
    <row r="407" spans="1:6" ht="33.75" x14ac:dyDescent="0.15">
      <c r="A407" s="117">
        <v>315</v>
      </c>
      <c r="B407" s="118" t="s">
        <v>165</v>
      </c>
      <c r="C407" s="118" t="s">
        <v>522</v>
      </c>
      <c r="D407" s="118" t="s">
        <v>493</v>
      </c>
      <c r="E407" s="118" t="s">
        <v>523</v>
      </c>
      <c r="F407" s="118" t="s">
        <v>495</v>
      </c>
    </row>
    <row r="408" spans="1:6" x14ac:dyDescent="0.15">
      <c r="A408" s="114">
        <v>316</v>
      </c>
      <c r="B408" s="115" t="s">
        <v>165</v>
      </c>
      <c r="C408" s="115" t="s">
        <v>480</v>
      </c>
      <c r="D408" s="115" t="s">
        <v>493</v>
      </c>
      <c r="E408" s="115" t="s">
        <v>494</v>
      </c>
      <c r="F408" s="115" t="s">
        <v>495</v>
      </c>
    </row>
    <row r="409" spans="1:6" ht="22.5" x14ac:dyDescent="0.15">
      <c r="A409" s="117">
        <v>319</v>
      </c>
      <c r="B409" s="118" t="s">
        <v>168</v>
      </c>
      <c r="C409" s="118" t="s">
        <v>455</v>
      </c>
      <c r="D409" s="118" t="s">
        <v>456</v>
      </c>
      <c r="E409" s="118" t="s">
        <v>461</v>
      </c>
      <c r="F409" s="118" t="s">
        <v>461</v>
      </c>
    </row>
    <row r="410" spans="1:6" ht="78.75" x14ac:dyDescent="0.15">
      <c r="A410" s="114">
        <v>322</v>
      </c>
      <c r="B410" s="115" t="s">
        <v>170</v>
      </c>
      <c r="C410" s="115" t="s">
        <v>480</v>
      </c>
      <c r="D410" s="115" t="s">
        <v>452</v>
      </c>
      <c r="E410" s="118" t="s">
        <v>524</v>
      </c>
      <c r="F410" s="118" t="s">
        <v>471</v>
      </c>
    </row>
    <row r="411" spans="1:6" ht="45" x14ac:dyDescent="0.15">
      <c r="A411" s="117">
        <v>323</v>
      </c>
      <c r="B411" s="118" t="s">
        <v>525</v>
      </c>
      <c r="C411" s="118" t="s">
        <v>515</v>
      </c>
      <c r="D411" s="118" t="s">
        <v>526</v>
      </c>
      <c r="E411" s="118" t="s">
        <v>527</v>
      </c>
      <c r="F411" s="118" t="s">
        <v>528</v>
      </c>
    </row>
    <row r="412" spans="1:6" ht="33.75" x14ac:dyDescent="0.15">
      <c r="A412" s="114">
        <v>330</v>
      </c>
      <c r="B412" s="115" t="s">
        <v>178</v>
      </c>
      <c r="C412" s="115" t="s">
        <v>477</v>
      </c>
      <c r="D412" s="115" t="s">
        <v>529</v>
      </c>
      <c r="E412" s="115" t="s">
        <v>530</v>
      </c>
      <c r="F412" s="115" t="s">
        <v>530</v>
      </c>
    </row>
    <row r="413" spans="1:6" ht="33.75" x14ac:dyDescent="0.15">
      <c r="A413" s="117">
        <v>331</v>
      </c>
      <c r="B413" s="118" t="s">
        <v>182</v>
      </c>
      <c r="C413" s="118" t="s">
        <v>522</v>
      </c>
      <c r="D413" s="118" t="s">
        <v>531</v>
      </c>
      <c r="E413" s="118" t="s">
        <v>532</v>
      </c>
      <c r="F413" s="118" t="s">
        <v>533</v>
      </c>
    </row>
    <row r="414" spans="1:6" ht="45" x14ac:dyDescent="0.15">
      <c r="A414" s="117">
        <v>332</v>
      </c>
      <c r="B414" s="118" t="s">
        <v>182</v>
      </c>
      <c r="C414" s="118" t="s">
        <v>534</v>
      </c>
      <c r="D414" s="118" t="s">
        <v>535</v>
      </c>
      <c r="E414" s="118" t="s">
        <v>536</v>
      </c>
      <c r="F414" s="118" t="s">
        <v>537</v>
      </c>
    </row>
    <row r="415" spans="1:6" ht="33.75" x14ac:dyDescent="0.15">
      <c r="A415" s="114" t="s">
        <v>538</v>
      </c>
      <c r="B415" s="115" t="s">
        <v>159</v>
      </c>
      <c r="C415" s="115" t="s">
        <v>449</v>
      </c>
      <c r="D415" s="115" t="s">
        <v>507</v>
      </c>
      <c r="E415" s="115" t="s">
        <v>508</v>
      </c>
      <c r="F415" s="115" t="s">
        <v>509</v>
      </c>
    </row>
    <row r="416" spans="1:6" ht="22.5" x14ac:dyDescent="0.15">
      <c r="A416" s="117" t="s">
        <v>539</v>
      </c>
      <c r="B416" s="118" t="s">
        <v>187</v>
      </c>
      <c r="C416" s="118" t="s">
        <v>540</v>
      </c>
      <c r="D416" s="118" t="s">
        <v>456</v>
      </c>
      <c r="E416" s="118" t="s">
        <v>541</v>
      </c>
      <c r="F416" s="118" t="s">
        <v>541</v>
      </c>
    </row>
    <row r="417" spans="1:6" ht="22.5" x14ac:dyDescent="0.15">
      <c r="A417" s="114">
        <v>338</v>
      </c>
      <c r="B417" s="115" t="s">
        <v>542</v>
      </c>
      <c r="C417" s="115" t="s">
        <v>474</v>
      </c>
      <c r="D417" s="115" t="s">
        <v>443</v>
      </c>
      <c r="E417" s="118" t="s">
        <v>543</v>
      </c>
      <c r="F417" s="118" t="s">
        <v>543</v>
      </c>
    </row>
    <row r="418" spans="1:6" ht="56.25" x14ac:dyDescent="0.15">
      <c r="A418" s="117">
        <v>341</v>
      </c>
      <c r="B418" s="118" t="s">
        <v>199</v>
      </c>
      <c r="C418" s="118" t="s">
        <v>455</v>
      </c>
      <c r="D418" s="118" t="s">
        <v>443</v>
      </c>
      <c r="E418" s="118" t="s">
        <v>544</v>
      </c>
      <c r="F418" s="118" t="s">
        <v>544</v>
      </c>
    </row>
    <row r="419" spans="1:6" ht="45" x14ac:dyDescent="0.15">
      <c r="A419" s="114">
        <v>342</v>
      </c>
      <c r="B419" s="115" t="s">
        <v>203</v>
      </c>
      <c r="C419" s="115" t="s">
        <v>480</v>
      </c>
      <c r="D419" s="115" t="s">
        <v>545</v>
      </c>
      <c r="E419" s="118" t="s">
        <v>499</v>
      </c>
      <c r="F419" s="115" t="s">
        <v>499</v>
      </c>
    </row>
    <row r="420" spans="1:6" ht="45" x14ac:dyDescent="0.15">
      <c r="A420" s="117">
        <v>346</v>
      </c>
      <c r="B420" s="118" t="s">
        <v>215</v>
      </c>
      <c r="C420" s="118" t="s">
        <v>474</v>
      </c>
      <c r="D420" s="118" t="s">
        <v>511</v>
      </c>
      <c r="E420" s="118" t="s">
        <v>546</v>
      </c>
      <c r="F420" s="118" t="s">
        <v>513</v>
      </c>
    </row>
    <row r="421" spans="1:6" ht="45" x14ac:dyDescent="0.15">
      <c r="A421" s="114" t="s">
        <v>547</v>
      </c>
      <c r="B421" s="115" t="s">
        <v>217</v>
      </c>
      <c r="C421" s="115" t="s">
        <v>480</v>
      </c>
      <c r="D421" s="118" t="s">
        <v>452</v>
      </c>
      <c r="E421" s="118" t="s">
        <v>548</v>
      </c>
      <c r="F421" s="118" t="s">
        <v>548</v>
      </c>
    </row>
    <row r="422" spans="1:6" ht="45" x14ac:dyDescent="0.15">
      <c r="A422" s="117">
        <v>354</v>
      </c>
      <c r="B422" s="118" t="s">
        <v>549</v>
      </c>
      <c r="C422" s="118" t="s">
        <v>522</v>
      </c>
      <c r="D422" s="118" t="s">
        <v>550</v>
      </c>
      <c r="E422" s="118" t="s">
        <v>551</v>
      </c>
      <c r="F422" s="118" t="s">
        <v>551</v>
      </c>
    </row>
    <row r="423" spans="1:6" ht="22.5" x14ac:dyDescent="0.15">
      <c r="A423" s="114">
        <v>361</v>
      </c>
      <c r="B423" s="115" t="s">
        <v>552</v>
      </c>
      <c r="C423" s="115" t="s">
        <v>515</v>
      </c>
      <c r="D423" s="115" t="s">
        <v>443</v>
      </c>
      <c r="E423" s="115" t="s">
        <v>516</v>
      </c>
      <c r="F423" s="115" t="s">
        <v>516</v>
      </c>
    </row>
    <row r="424" spans="1:6" ht="33.75" x14ac:dyDescent="0.15">
      <c r="A424" s="117">
        <v>362</v>
      </c>
      <c r="B424" s="118" t="s">
        <v>553</v>
      </c>
      <c r="C424" s="118" t="s">
        <v>449</v>
      </c>
      <c r="D424" s="118" t="s">
        <v>443</v>
      </c>
      <c r="E424" s="118" t="s">
        <v>485</v>
      </c>
      <c r="F424" s="118" t="s">
        <v>485</v>
      </c>
    </row>
    <row r="425" spans="1:6" ht="45" x14ac:dyDescent="0.15">
      <c r="A425" s="114">
        <v>363</v>
      </c>
      <c r="B425" s="115" t="s">
        <v>254</v>
      </c>
      <c r="C425" s="115" t="s">
        <v>480</v>
      </c>
      <c r="D425" s="115" t="s">
        <v>554</v>
      </c>
      <c r="E425" s="118" t="s">
        <v>555</v>
      </c>
      <c r="F425" s="118" t="s">
        <v>555</v>
      </c>
    </row>
    <row r="426" spans="1:6" ht="78.75" x14ac:dyDescent="0.15">
      <c r="A426" s="117" t="s">
        <v>556</v>
      </c>
      <c r="B426" s="118" t="s">
        <v>225</v>
      </c>
      <c r="C426" s="118" t="s">
        <v>480</v>
      </c>
      <c r="D426" s="118" t="s">
        <v>452</v>
      </c>
      <c r="E426" s="118" t="s">
        <v>557</v>
      </c>
      <c r="F426" s="118" t="s">
        <v>471</v>
      </c>
    </row>
    <row r="427" spans="1:6" ht="33.75" x14ac:dyDescent="0.15">
      <c r="A427" s="114">
        <v>365</v>
      </c>
      <c r="B427" s="115" t="s">
        <v>259</v>
      </c>
      <c r="C427" s="115" t="s">
        <v>515</v>
      </c>
      <c r="D427" s="115" t="s">
        <v>558</v>
      </c>
      <c r="E427" s="118" t="s">
        <v>559</v>
      </c>
      <c r="F427" s="118" t="s">
        <v>559</v>
      </c>
    </row>
    <row r="428" spans="1:6" ht="22.5" x14ac:dyDescent="0.15">
      <c r="A428" s="117">
        <v>367</v>
      </c>
      <c r="B428" s="118" t="s">
        <v>262</v>
      </c>
      <c r="C428" s="118" t="s">
        <v>455</v>
      </c>
      <c r="D428" s="118" t="s">
        <v>456</v>
      </c>
      <c r="E428" s="118" t="s">
        <v>461</v>
      </c>
      <c r="F428" s="118" t="s">
        <v>461</v>
      </c>
    </row>
    <row r="429" spans="1:6" ht="45" x14ac:dyDescent="0.15">
      <c r="A429" s="114">
        <v>368</v>
      </c>
      <c r="B429" s="115" t="s">
        <v>268</v>
      </c>
      <c r="C429" s="115" t="s">
        <v>474</v>
      </c>
      <c r="D429" s="115" t="s">
        <v>560</v>
      </c>
      <c r="E429" s="118" t="s">
        <v>561</v>
      </c>
      <c r="F429" s="118" t="s">
        <v>562</v>
      </c>
    </row>
    <row r="430" spans="1:6" ht="33.75" x14ac:dyDescent="0.15">
      <c r="A430" s="117">
        <v>369</v>
      </c>
      <c r="B430" s="118" t="s">
        <v>272</v>
      </c>
      <c r="C430" s="118" t="s">
        <v>515</v>
      </c>
      <c r="D430" s="118" t="s">
        <v>498</v>
      </c>
      <c r="E430" s="118" t="s">
        <v>499</v>
      </c>
      <c r="F430" s="118" t="s">
        <v>499</v>
      </c>
    </row>
    <row r="431" spans="1:6" ht="45" x14ac:dyDescent="0.15">
      <c r="A431" s="117">
        <v>373</v>
      </c>
      <c r="B431" s="118" t="s">
        <v>274</v>
      </c>
      <c r="C431" s="118" t="s">
        <v>477</v>
      </c>
      <c r="D431" s="118" t="s">
        <v>563</v>
      </c>
      <c r="E431" s="118" t="s">
        <v>564</v>
      </c>
      <c r="F431" s="118" t="s">
        <v>565</v>
      </c>
    </row>
    <row r="432" spans="1:6" x14ac:dyDescent="0.15">
      <c r="A432" s="117">
        <v>379</v>
      </c>
      <c r="B432" s="118" t="s">
        <v>279</v>
      </c>
      <c r="C432" s="118" t="s">
        <v>480</v>
      </c>
      <c r="D432" s="118" t="s">
        <v>493</v>
      </c>
      <c r="E432" s="118" t="s">
        <v>494</v>
      </c>
      <c r="F432" s="118" t="s">
        <v>494</v>
      </c>
    </row>
    <row r="433" spans="1:6" ht="56.25" x14ac:dyDescent="0.15">
      <c r="A433" s="117" t="s">
        <v>566</v>
      </c>
      <c r="B433" s="118" t="s">
        <v>191</v>
      </c>
      <c r="C433" s="118" t="s">
        <v>540</v>
      </c>
      <c r="D433" s="118" t="s">
        <v>452</v>
      </c>
      <c r="E433" s="118" t="s">
        <v>567</v>
      </c>
      <c r="F433" s="118" t="s">
        <v>567</v>
      </c>
    </row>
    <row r="434" spans="1:6" ht="67.5" x14ac:dyDescent="0.15">
      <c r="A434" s="117" t="s">
        <v>568</v>
      </c>
      <c r="B434" s="118" t="s">
        <v>234</v>
      </c>
      <c r="C434" s="118" t="s">
        <v>480</v>
      </c>
      <c r="D434" s="118" t="s">
        <v>456</v>
      </c>
      <c r="E434" s="118" t="s">
        <v>569</v>
      </c>
      <c r="F434" s="118" t="s">
        <v>548</v>
      </c>
    </row>
    <row r="435" spans="1:6" ht="56.25" x14ac:dyDescent="0.15">
      <c r="A435" s="117">
        <v>383</v>
      </c>
      <c r="B435" s="118" t="s">
        <v>570</v>
      </c>
      <c r="C435" s="118" t="s">
        <v>534</v>
      </c>
      <c r="D435" s="118" t="s">
        <v>452</v>
      </c>
      <c r="E435" s="118" t="s">
        <v>571</v>
      </c>
      <c r="F435" s="118" t="s">
        <v>572</v>
      </c>
    </row>
    <row r="436" spans="1:6" ht="78.75" x14ac:dyDescent="0.15">
      <c r="A436" s="117">
        <v>392</v>
      </c>
      <c r="B436" s="118" t="s">
        <v>281</v>
      </c>
      <c r="C436" s="118" t="s">
        <v>442</v>
      </c>
      <c r="D436" s="118" t="s">
        <v>452</v>
      </c>
      <c r="E436" s="118" t="s">
        <v>573</v>
      </c>
      <c r="F436" s="118" t="s">
        <v>574</v>
      </c>
    </row>
    <row r="437" spans="1:6" ht="45" x14ac:dyDescent="0.15">
      <c r="A437" s="117">
        <v>393</v>
      </c>
      <c r="B437" s="118" t="s">
        <v>207</v>
      </c>
      <c r="C437" s="118" t="s">
        <v>480</v>
      </c>
      <c r="D437" s="118" t="s">
        <v>545</v>
      </c>
      <c r="E437" s="118" t="s">
        <v>499</v>
      </c>
      <c r="F437" s="118" t="s">
        <v>499</v>
      </c>
    </row>
    <row r="438" spans="1:6" ht="56.25" x14ac:dyDescent="0.15">
      <c r="A438" s="117">
        <v>396</v>
      </c>
      <c r="B438" s="118" t="s">
        <v>575</v>
      </c>
      <c r="C438" s="118" t="s">
        <v>515</v>
      </c>
      <c r="D438" s="118" t="s">
        <v>576</v>
      </c>
      <c r="E438" s="118" t="s">
        <v>577</v>
      </c>
      <c r="F438" s="118" t="s">
        <v>577</v>
      </c>
    </row>
    <row r="439" spans="1:6" ht="78.75" x14ac:dyDescent="0.15">
      <c r="A439" s="117" t="s">
        <v>578</v>
      </c>
      <c r="B439" s="118" t="s">
        <v>244</v>
      </c>
      <c r="C439" s="118" t="s">
        <v>480</v>
      </c>
      <c r="D439" s="118" t="s">
        <v>456</v>
      </c>
      <c r="E439" s="118" t="s">
        <v>579</v>
      </c>
      <c r="F439" s="118" t="s">
        <v>548</v>
      </c>
    </row>
    <row r="440" spans="1:6" ht="45" x14ac:dyDescent="0.15">
      <c r="A440" s="117">
        <v>405</v>
      </c>
      <c r="B440" s="120">
        <v>38393</v>
      </c>
      <c r="C440" s="118" t="s">
        <v>480</v>
      </c>
      <c r="D440" s="118" t="s">
        <v>443</v>
      </c>
      <c r="E440" s="118" t="s">
        <v>580</v>
      </c>
      <c r="F440" s="118" t="s">
        <v>580</v>
      </c>
    </row>
    <row r="441" spans="1:6" ht="45" x14ac:dyDescent="0.15">
      <c r="A441" s="114">
        <v>410</v>
      </c>
      <c r="B441" s="121">
        <v>38454</v>
      </c>
      <c r="C441" s="122" t="s">
        <v>480</v>
      </c>
      <c r="D441" s="122" t="s">
        <v>545</v>
      </c>
      <c r="E441" s="122" t="s">
        <v>499</v>
      </c>
      <c r="F441" s="122" t="s">
        <v>499</v>
      </c>
    </row>
    <row r="442" spans="1:6" ht="45" x14ac:dyDescent="0.15">
      <c r="A442" s="117">
        <v>412</v>
      </c>
      <c r="B442" s="120">
        <v>38470</v>
      </c>
      <c r="C442" s="118" t="s">
        <v>474</v>
      </c>
      <c r="D442" s="118" t="s">
        <v>581</v>
      </c>
      <c r="E442" s="118" t="s">
        <v>582</v>
      </c>
      <c r="F442" s="118" t="s">
        <v>582</v>
      </c>
    </row>
    <row r="443" spans="1:6" ht="45" x14ac:dyDescent="0.15">
      <c r="A443" s="117">
        <v>414</v>
      </c>
      <c r="B443" s="120">
        <v>38498</v>
      </c>
      <c r="C443" s="118" t="s">
        <v>515</v>
      </c>
      <c r="D443" s="118" t="s">
        <v>583</v>
      </c>
      <c r="E443" s="118" t="s">
        <v>584</v>
      </c>
      <c r="F443" s="118" t="s">
        <v>584</v>
      </c>
    </row>
    <row r="444" spans="1:6" ht="22.5" x14ac:dyDescent="0.15">
      <c r="A444" s="117">
        <v>420</v>
      </c>
      <c r="B444" s="120">
        <v>38526</v>
      </c>
      <c r="C444" s="118" t="s">
        <v>455</v>
      </c>
      <c r="D444" s="118" t="s">
        <v>443</v>
      </c>
      <c r="E444" s="118" t="s">
        <v>461</v>
      </c>
      <c r="F444" s="118" t="s">
        <v>461</v>
      </c>
    </row>
    <row r="445" spans="1:6" ht="33.75" x14ac:dyDescent="0.15">
      <c r="A445" s="117">
        <v>424</v>
      </c>
      <c r="B445" s="120">
        <v>38553</v>
      </c>
      <c r="C445" s="120" t="s">
        <v>449</v>
      </c>
      <c r="D445" s="115" t="s">
        <v>507</v>
      </c>
      <c r="E445" s="115" t="s">
        <v>508</v>
      </c>
      <c r="F445" s="115" t="s">
        <v>509</v>
      </c>
    </row>
    <row r="446" spans="1:6" ht="22.5" x14ac:dyDescent="0.15">
      <c r="A446" s="117" t="s">
        <v>585</v>
      </c>
      <c r="B446" s="120">
        <v>38559</v>
      </c>
      <c r="C446" s="118" t="s">
        <v>540</v>
      </c>
      <c r="D446" s="118" t="s">
        <v>456</v>
      </c>
      <c r="E446" s="118" t="s">
        <v>586</v>
      </c>
      <c r="F446" s="118" t="s">
        <v>586</v>
      </c>
    </row>
    <row r="447" spans="1:6" ht="33.75" x14ac:dyDescent="0.15">
      <c r="A447" s="117">
        <v>430</v>
      </c>
      <c r="B447" s="120">
        <v>38576</v>
      </c>
      <c r="C447" s="120" t="s">
        <v>449</v>
      </c>
      <c r="D447" s="118" t="s">
        <v>587</v>
      </c>
      <c r="E447" s="118" t="s">
        <v>588</v>
      </c>
      <c r="F447" s="118" t="s">
        <v>509</v>
      </c>
    </row>
    <row r="448" spans="1:6" ht="45" x14ac:dyDescent="0.15">
      <c r="A448" s="117">
        <v>436</v>
      </c>
      <c r="B448" s="120">
        <v>38638</v>
      </c>
      <c r="C448" s="118" t="s">
        <v>515</v>
      </c>
      <c r="D448" s="118" t="s">
        <v>526</v>
      </c>
      <c r="E448" s="118" t="s">
        <v>527</v>
      </c>
      <c r="F448" s="118" t="s">
        <v>528</v>
      </c>
    </row>
    <row r="449" spans="1:6" ht="67.5" x14ac:dyDescent="0.15">
      <c r="A449" s="117">
        <v>437</v>
      </c>
      <c r="B449" s="120">
        <v>38649</v>
      </c>
      <c r="C449" s="118" t="s">
        <v>480</v>
      </c>
      <c r="D449" s="118" t="s">
        <v>456</v>
      </c>
      <c r="E449" s="118" t="s">
        <v>589</v>
      </c>
      <c r="F449" s="118" t="s">
        <v>548</v>
      </c>
    </row>
    <row r="450" spans="1:6" ht="45" x14ac:dyDescent="0.15">
      <c r="A450" s="117">
        <v>441</v>
      </c>
      <c r="B450" s="120">
        <v>38673</v>
      </c>
      <c r="C450" s="118" t="s">
        <v>515</v>
      </c>
      <c r="D450" s="122" t="s">
        <v>545</v>
      </c>
      <c r="E450" s="122" t="s">
        <v>499</v>
      </c>
      <c r="F450" s="122" t="s">
        <v>499</v>
      </c>
    </row>
    <row r="451" spans="1:6" ht="56.25" x14ac:dyDescent="0.15">
      <c r="A451" s="117">
        <v>442</v>
      </c>
      <c r="B451" s="120">
        <v>38677</v>
      </c>
      <c r="C451" s="118" t="s">
        <v>474</v>
      </c>
      <c r="D451" s="118" t="s">
        <v>590</v>
      </c>
      <c r="E451" s="118" t="s">
        <v>591</v>
      </c>
      <c r="F451" s="118" t="s">
        <v>591</v>
      </c>
    </row>
    <row r="452" spans="1:6" ht="326.25" x14ac:dyDescent="0.15">
      <c r="A452" s="117">
        <v>449</v>
      </c>
      <c r="B452" s="120">
        <v>38716</v>
      </c>
      <c r="C452" s="118" t="s">
        <v>442</v>
      </c>
      <c r="D452" s="118" t="s">
        <v>452</v>
      </c>
      <c r="E452" s="123" t="s">
        <v>592</v>
      </c>
      <c r="F452" s="118" t="s">
        <v>593</v>
      </c>
    </row>
    <row r="453" spans="1:6" ht="45" x14ac:dyDescent="0.15">
      <c r="A453" s="117">
        <v>450</v>
      </c>
      <c r="B453" s="120">
        <v>38734</v>
      </c>
      <c r="C453" s="118" t="s">
        <v>474</v>
      </c>
      <c r="D453" s="118" t="s">
        <v>511</v>
      </c>
      <c r="E453" s="118" t="s">
        <v>546</v>
      </c>
      <c r="F453" s="118" t="s">
        <v>513</v>
      </c>
    </row>
    <row r="454" spans="1:6" ht="33.75" x14ac:dyDescent="0.15">
      <c r="A454" s="117">
        <v>455</v>
      </c>
      <c r="B454" s="120">
        <v>38769</v>
      </c>
      <c r="C454" s="118" t="s">
        <v>534</v>
      </c>
      <c r="D454" s="118" t="s">
        <v>594</v>
      </c>
      <c r="E454" s="118" t="s">
        <v>595</v>
      </c>
      <c r="F454" s="118" t="s">
        <v>595</v>
      </c>
    </row>
    <row r="455" spans="1:6" ht="45" x14ac:dyDescent="0.15">
      <c r="A455" s="117">
        <v>458</v>
      </c>
      <c r="B455" s="120">
        <v>38792</v>
      </c>
      <c r="C455" s="122" t="s">
        <v>480</v>
      </c>
      <c r="D455" s="118" t="s">
        <v>545</v>
      </c>
      <c r="E455" s="122" t="s">
        <v>499</v>
      </c>
      <c r="F455" s="122" t="s">
        <v>499</v>
      </c>
    </row>
    <row r="456" spans="1:6" ht="22.5" x14ac:dyDescent="0.15">
      <c r="A456" s="117">
        <v>460</v>
      </c>
      <c r="B456" s="120">
        <v>38812</v>
      </c>
      <c r="C456" s="118" t="s">
        <v>455</v>
      </c>
      <c r="D456" s="118" t="s">
        <v>456</v>
      </c>
      <c r="E456" s="118" t="s">
        <v>541</v>
      </c>
      <c r="F456" s="118" t="s">
        <v>541</v>
      </c>
    </row>
    <row r="457" spans="1:6" ht="112.5" x14ac:dyDescent="0.15">
      <c r="A457" s="117">
        <v>462</v>
      </c>
      <c r="B457" s="120">
        <v>38818</v>
      </c>
      <c r="C457" s="118" t="s">
        <v>474</v>
      </c>
      <c r="D457" s="118" t="s">
        <v>596</v>
      </c>
      <c r="E457" s="118" t="s">
        <v>597</v>
      </c>
      <c r="F457" s="118" t="s">
        <v>598</v>
      </c>
    </row>
    <row r="458" spans="1:6" ht="45" x14ac:dyDescent="0.15">
      <c r="A458" s="117">
        <v>471</v>
      </c>
      <c r="B458" s="120">
        <v>38960</v>
      </c>
      <c r="C458" s="118" t="s">
        <v>474</v>
      </c>
      <c r="D458" s="118" t="s">
        <v>599</v>
      </c>
      <c r="E458" s="118" t="s">
        <v>600</v>
      </c>
      <c r="F458" s="118" t="s">
        <v>600</v>
      </c>
    </row>
    <row r="459" spans="1:6" ht="33.75" x14ac:dyDescent="0.15">
      <c r="A459" s="117">
        <v>472</v>
      </c>
      <c r="B459" s="120">
        <v>38973</v>
      </c>
      <c r="C459" s="118" t="s">
        <v>540</v>
      </c>
      <c r="D459" s="115" t="s">
        <v>498</v>
      </c>
      <c r="E459" s="115" t="s">
        <v>499</v>
      </c>
      <c r="F459" s="115" t="s">
        <v>499</v>
      </c>
    </row>
    <row r="460" spans="1:6" ht="22.5" x14ac:dyDescent="0.15">
      <c r="A460" s="117">
        <v>473</v>
      </c>
      <c r="B460" s="120">
        <v>38986</v>
      </c>
      <c r="C460" s="118" t="s">
        <v>474</v>
      </c>
      <c r="D460" s="118" t="s">
        <v>601</v>
      </c>
      <c r="E460" s="118" t="s">
        <v>602</v>
      </c>
      <c r="F460" s="118" t="s">
        <v>602</v>
      </c>
    </row>
    <row r="461" spans="1:6" ht="33.75" x14ac:dyDescent="0.15">
      <c r="A461" s="117">
        <v>486</v>
      </c>
      <c r="B461" s="120" t="s">
        <v>352</v>
      </c>
      <c r="C461" s="118" t="s">
        <v>540</v>
      </c>
      <c r="D461" s="118" t="s">
        <v>456</v>
      </c>
      <c r="E461" s="118" t="s">
        <v>603</v>
      </c>
      <c r="F461" s="118" t="s">
        <v>603</v>
      </c>
    </row>
    <row r="462" spans="1:6" ht="67.5" x14ac:dyDescent="0.15">
      <c r="A462" s="117">
        <v>487</v>
      </c>
      <c r="B462" s="120" t="s">
        <v>354</v>
      </c>
      <c r="C462" s="118" t="s">
        <v>480</v>
      </c>
      <c r="D462" s="118" t="s">
        <v>456</v>
      </c>
      <c r="E462" s="118" t="s">
        <v>589</v>
      </c>
      <c r="F462" s="118" t="s">
        <v>548</v>
      </c>
    </row>
    <row r="463" spans="1:6" ht="45" x14ac:dyDescent="0.15">
      <c r="A463" s="117">
        <v>490</v>
      </c>
      <c r="B463" s="120" t="s">
        <v>363</v>
      </c>
      <c r="C463" s="118" t="s">
        <v>474</v>
      </c>
      <c r="D463" s="118" t="s">
        <v>560</v>
      </c>
      <c r="E463" s="118" t="s">
        <v>561</v>
      </c>
      <c r="F463" s="118" t="s">
        <v>562</v>
      </c>
    </row>
    <row r="464" spans="1:6" ht="22.5" x14ac:dyDescent="0.15">
      <c r="A464" s="117">
        <v>495</v>
      </c>
      <c r="B464" s="120" t="s">
        <v>638</v>
      </c>
      <c r="C464" s="118" t="s">
        <v>455</v>
      </c>
      <c r="D464" s="118" t="s">
        <v>456</v>
      </c>
      <c r="E464" s="118" t="s">
        <v>541</v>
      </c>
      <c r="F464" s="118" t="s">
        <v>541</v>
      </c>
    </row>
    <row r="465" spans="1:6" ht="101.25" x14ac:dyDescent="0.15">
      <c r="A465" s="117">
        <v>496</v>
      </c>
      <c r="B465" s="120" t="s">
        <v>645</v>
      </c>
      <c r="C465" s="118" t="s">
        <v>474</v>
      </c>
      <c r="D465" s="118" t="s">
        <v>656</v>
      </c>
      <c r="E465" s="118" t="s">
        <v>657</v>
      </c>
      <c r="F465" s="118" t="s">
        <v>658</v>
      </c>
    </row>
    <row r="466" spans="1:6" ht="45" x14ac:dyDescent="0.15">
      <c r="A466" s="117">
        <v>497</v>
      </c>
      <c r="B466" s="120" t="s">
        <v>648</v>
      </c>
      <c r="C466" s="118" t="s">
        <v>474</v>
      </c>
      <c r="D466" s="118" t="s">
        <v>659</v>
      </c>
      <c r="E466" s="118" t="s">
        <v>512</v>
      </c>
      <c r="F466" s="118" t="s">
        <v>513</v>
      </c>
    </row>
    <row r="467" spans="1:6" x14ac:dyDescent="0.15">
      <c r="A467" s="114"/>
      <c r="B467" s="121"/>
      <c r="C467" s="115"/>
      <c r="D467" s="115"/>
      <c r="E467" s="115"/>
      <c r="F467" s="115"/>
    </row>
    <row r="468" spans="1:6" ht="12.75" x14ac:dyDescent="0.2">
      <c r="A468" s="105" t="s">
        <v>604</v>
      </c>
      <c r="B468" s="124" t="s">
        <v>605</v>
      </c>
      <c r="C468" s="106"/>
      <c r="D468" s="106"/>
      <c r="E468" s="116"/>
      <c r="F468" s="106"/>
    </row>
    <row r="469" spans="1:6" ht="12.75" x14ac:dyDescent="0.2">
      <c r="A469" s="105" t="s">
        <v>606</v>
      </c>
      <c r="B469" s="106" t="s">
        <v>456</v>
      </c>
      <c r="C469" s="106"/>
      <c r="D469" s="106"/>
      <c r="E469" s="115"/>
      <c r="F469" s="106"/>
    </row>
    <row r="470" spans="1:6" ht="12.75" x14ac:dyDescent="0.2">
      <c r="A470" s="105" t="s">
        <v>607</v>
      </c>
      <c r="B470" s="124" t="s">
        <v>443</v>
      </c>
      <c r="C470" s="106"/>
      <c r="D470" s="106"/>
      <c r="E470" s="106"/>
      <c r="F470" s="106"/>
    </row>
    <row r="471" spans="1:6" ht="12.75" x14ac:dyDescent="0.2">
      <c r="A471" s="105" t="s">
        <v>608</v>
      </c>
      <c r="B471" s="106" t="s">
        <v>609</v>
      </c>
      <c r="C471" s="106"/>
      <c r="D471" s="106"/>
      <c r="E471" s="106"/>
      <c r="F471" s="106"/>
    </row>
    <row r="472" spans="1:6" ht="12.75" x14ac:dyDescent="0.2">
      <c r="A472" s="105" t="s">
        <v>610</v>
      </c>
      <c r="B472" s="106" t="s">
        <v>611</v>
      </c>
      <c r="C472" s="106"/>
      <c r="D472" s="106"/>
      <c r="E472" s="106"/>
      <c r="F472" s="106"/>
    </row>
    <row r="473" spans="1:6" ht="12.75" x14ac:dyDescent="0.2">
      <c r="A473" s="105" t="s">
        <v>612</v>
      </c>
      <c r="B473" s="106" t="s">
        <v>613</v>
      </c>
      <c r="C473" s="106"/>
      <c r="D473" s="106"/>
      <c r="E473" s="106"/>
      <c r="F473" s="106"/>
    </row>
    <row r="474" spans="1:6" ht="12.75" x14ac:dyDescent="0.2">
      <c r="A474" s="105"/>
      <c r="B474" s="105"/>
      <c r="C474" s="106"/>
      <c r="D474" s="106"/>
      <c r="E474" s="106"/>
      <c r="F474" s="106"/>
    </row>
    <row r="475" spans="1:6" x14ac:dyDescent="0.15">
      <c r="A475" s="156" t="s">
        <v>614</v>
      </c>
      <c r="B475" s="156"/>
      <c r="C475" s="156"/>
      <c r="D475" s="156"/>
      <c r="E475" s="156"/>
      <c r="F475" s="156"/>
    </row>
    <row r="476" spans="1:6" x14ac:dyDescent="0.15">
      <c r="A476" s="156"/>
      <c r="B476" s="156"/>
      <c r="C476" s="156"/>
      <c r="D476" s="156"/>
      <c r="E476" s="156"/>
      <c r="F476" s="156"/>
    </row>
    <row r="477" spans="1:6" x14ac:dyDescent="0.15">
      <c r="A477" s="156"/>
      <c r="B477" s="156"/>
      <c r="C477" s="156"/>
      <c r="D477" s="156"/>
      <c r="E477" s="156"/>
      <c r="F477" s="156"/>
    </row>
    <row r="478" spans="1:6" x14ac:dyDescent="0.15">
      <c r="A478" s="156"/>
      <c r="B478" s="156"/>
      <c r="C478" s="156"/>
      <c r="D478" s="156"/>
      <c r="E478" s="156"/>
      <c r="F478" s="156"/>
    </row>
  </sheetData>
  <mergeCells count="4">
    <mergeCell ref="A5:A7"/>
    <mergeCell ref="B5:C5"/>
    <mergeCell ref="A262:B262"/>
    <mergeCell ref="A475:F478"/>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431"/>
  <sheetViews>
    <sheetView zoomScale="80" zoomScaleNormal="80" workbookViewId="0"/>
  </sheetViews>
  <sheetFormatPr baseColWidth="10" defaultColWidth="11.7109375" defaultRowHeight="12" x14ac:dyDescent="0.15"/>
  <cols>
    <col min="1" max="1" width="35.140625" style="6" customWidth="1"/>
    <col min="2" max="2" width="13.85546875" style="3" customWidth="1"/>
    <col min="3" max="3" width="9.85546875" style="3" bestFit="1" customWidth="1"/>
    <col min="4" max="4" width="13.28515625" style="6" customWidth="1"/>
    <col min="5" max="5" width="13.85546875" style="9" bestFit="1" customWidth="1"/>
    <col min="6" max="6" width="17.140625" style="6" customWidth="1"/>
    <col min="7" max="7" width="9.5703125" style="6" bestFit="1" customWidth="1"/>
    <col min="8" max="8" width="9.85546875" style="6" bestFit="1" customWidth="1"/>
    <col min="9" max="9" width="13.85546875" style="6" bestFit="1" customWidth="1"/>
    <col min="10" max="10" width="19.85546875" style="6" bestFit="1" customWidth="1"/>
    <col min="11" max="11" width="17.140625" style="6" bestFit="1" customWidth="1"/>
    <col min="12" max="13" width="16.42578125" style="6" bestFit="1" customWidth="1"/>
    <col min="14" max="14" width="3.42578125" style="6" customWidth="1"/>
    <col min="15" max="140" width="9.7109375" style="7" customWidth="1"/>
    <col min="141" max="256" width="11.7109375" style="7"/>
    <col min="257" max="257" width="35.140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85546875" style="7" bestFit="1" customWidth="1"/>
    <col min="266" max="266" width="19.85546875" style="7" bestFit="1" customWidth="1"/>
    <col min="267" max="267" width="17.140625" style="7" bestFit="1" customWidth="1"/>
    <col min="268" max="269" width="16.42578125" style="7" bestFit="1" customWidth="1"/>
    <col min="270" max="270" width="3.42578125" style="7" customWidth="1"/>
    <col min="271" max="396" width="9.7109375" style="7" customWidth="1"/>
    <col min="397" max="512" width="11.7109375" style="7"/>
    <col min="513" max="513" width="35.140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85546875" style="7" bestFit="1" customWidth="1"/>
    <col min="522" max="522" width="19.85546875" style="7" bestFit="1" customWidth="1"/>
    <col min="523" max="523" width="17.140625" style="7" bestFit="1" customWidth="1"/>
    <col min="524" max="525" width="16.42578125" style="7" bestFit="1" customWidth="1"/>
    <col min="526" max="526" width="3.42578125" style="7" customWidth="1"/>
    <col min="527" max="652" width="9.7109375" style="7" customWidth="1"/>
    <col min="653" max="768" width="11.7109375" style="7"/>
    <col min="769" max="769" width="35.140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85546875" style="7" bestFit="1" customWidth="1"/>
    <col min="778" max="778" width="19.85546875" style="7" bestFit="1" customWidth="1"/>
    <col min="779" max="779" width="17.140625" style="7" bestFit="1" customWidth="1"/>
    <col min="780" max="781" width="16.42578125" style="7" bestFit="1" customWidth="1"/>
    <col min="782" max="782" width="3.42578125" style="7" customWidth="1"/>
    <col min="783" max="908" width="9.7109375" style="7" customWidth="1"/>
    <col min="909" max="1024" width="11.7109375" style="7"/>
    <col min="1025" max="1025" width="35.140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85546875" style="7" bestFit="1" customWidth="1"/>
    <col min="1034" max="1034" width="19.85546875" style="7" bestFit="1" customWidth="1"/>
    <col min="1035" max="1035" width="17.140625" style="7" bestFit="1" customWidth="1"/>
    <col min="1036" max="1037" width="16.42578125" style="7" bestFit="1" customWidth="1"/>
    <col min="1038" max="1038" width="3.42578125" style="7" customWidth="1"/>
    <col min="1039" max="1164" width="9.7109375" style="7" customWidth="1"/>
    <col min="1165" max="1280" width="11.7109375" style="7"/>
    <col min="1281" max="1281" width="35.140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85546875" style="7" bestFit="1" customWidth="1"/>
    <col min="1290" max="1290" width="19.85546875" style="7" bestFit="1" customWidth="1"/>
    <col min="1291" max="1291" width="17.140625" style="7" bestFit="1" customWidth="1"/>
    <col min="1292" max="1293" width="16.42578125" style="7" bestFit="1" customWidth="1"/>
    <col min="1294" max="1294" width="3.42578125" style="7" customWidth="1"/>
    <col min="1295" max="1420" width="9.7109375" style="7" customWidth="1"/>
    <col min="1421" max="1536" width="11.7109375" style="7"/>
    <col min="1537" max="1537" width="35.140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85546875" style="7" bestFit="1" customWidth="1"/>
    <col min="1546" max="1546" width="19.85546875" style="7" bestFit="1" customWidth="1"/>
    <col min="1547" max="1547" width="17.140625" style="7" bestFit="1" customWidth="1"/>
    <col min="1548" max="1549" width="16.42578125" style="7" bestFit="1" customWidth="1"/>
    <col min="1550" max="1550" width="3.42578125" style="7" customWidth="1"/>
    <col min="1551" max="1676" width="9.7109375" style="7" customWidth="1"/>
    <col min="1677" max="1792" width="11.7109375" style="7"/>
    <col min="1793" max="1793" width="35.140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85546875" style="7" bestFit="1" customWidth="1"/>
    <col min="1802" max="1802" width="19.85546875" style="7" bestFit="1" customWidth="1"/>
    <col min="1803" max="1803" width="17.140625" style="7" bestFit="1" customWidth="1"/>
    <col min="1804" max="1805" width="16.42578125" style="7" bestFit="1" customWidth="1"/>
    <col min="1806" max="1806" width="3.42578125" style="7" customWidth="1"/>
    <col min="1807" max="1932" width="9.7109375" style="7" customWidth="1"/>
    <col min="1933" max="2048" width="11.7109375" style="7"/>
    <col min="2049" max="2049" width="35.140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85546875" style="7" bestFit="1" customWidth="1"/>
    <col min="2058" max="2058" width="19.85546875" style="7" bestFit="1" customWidth="1"/>
    <col min="2059" max="2059" width="17.140625" style="7" bestFit="1" customWidth="1"/>
    <col min="2060" max="2061" width="16.42578125" style="7" bestFit="1" customWidth="1"/>
    <col min="2062" max="2062" width="3.42578125" style="7" customWidth="1"/>
    <col min="2063" max="2188" width="9.7109375" style="7" customWidth="1"/>
    <col min="2189" max="2304" width="11.7109375" style="7"/>
    <col min="2305" max="2305" width="35.140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85546875" style="7" bestFit="1" customWidth="1"/>
    <col min="2314" max="2314" width="19.85546875" style="7" bestFit="1" customWidth="1"/>
    <col min="2315" max="2315" width="17.140625" style="7" bestFit="1" customWidth="1"/>
    <col min="2316" max="2317" width="16.42578125" style="7" bestFit="1" customWidth="1"/>
    <col min="2318" max="2318" width="3.42578125" style="7" customWidth="1"/>
    <col min="2319" max="2444" width="9.7109375" style="7" customWidth="1"/>
    <col min="2445" max="2560" width="11.7109375" style="7"/>
    <col min="2561" max="2561" width="35.140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85546875" style="7" bestFit="1" customWidth="1"/>
    <col min="2570" max="2570" width="19.85546875" style="7" bestFit="1" customWidth="1"/>
    <col min="2571" max="2571" width="17.140625" style="7" bestFit="1" customWidth="1"/>
    <col min="2572" max="2573" width="16.42578125" style="7" bestFit="1" customWidth="1"/>
    <col min="2574" max="2574" width="3.42578125" style="7" customWidth="1"/>
    <col min="2575" max="2700" width="9.7109375" style="7" customWidth="1"/>
    <col min="2701" max="2816" width="11.7109375" style="7"/>
    <col min="2817" max="2817" width="35.140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85546875" style="7" bestFit="1" customWidth="1"/>
    <col min="2826" max="2826" width="19.85546875" style="7" bestFit="1" customWidth="1"/>
    <col min="2827" max="2827" width="17.140625" style="7" bestFit="1" customWidth="1"/>
    <col min="2828" max="2829" width="16.42578125" style="7" bestFit="1" customWidth="1"/>
    <col min="2830" max="2830" width="3.42578125" style="7" customWidth="1"/>
    <col min="2831" max="2956" width="9.7109375" style="7" customWidth="1"/>
    <col min="2957" max="3072" width="11.7109375" style="7"/>
    <col min="3073" max="3073" width="35.140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85546875" style="7" bestFit="1" customWidth="1"/>
    <col min="3082" max="3082" width="19.85546875" style="7" bestFit="1" customWidth="1"/>
    <col min="3083" max="3083" width="17.140625" style="7" bestFit="1" customWidth="1"/>
    <col min="3084" max="3085" width="16.42578125" style="7" bestFit="1" customWidth="1"/>
    <col min="3086" max="3086" width="3.42578125" style="7" customWidth="1"/>
    <col min="3087" max="3212" width="9.7109375" style="7" customWidth="1"/>
    <col min="3213" max="3328" width="11.7109375" style="7"/>
    <col min="3329" max="3329" width="35.140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85546875" style="7" bestFit="1" customWidth="1"/>
    <col min="3338" max="3338" width="19.85546875" style="7" bestFit="1" customWidth="1"/>
    <col min="3339" max="3339" width="17.140625" style="7" bestFit="1" customWidth="1"/>
    <col min="3340" max="3341" width="16.42578125" style="7" bestFit="1" customWidth="1"/>
    <col min="3342" max="3342" width="3.42578125" style="7" customWidth="1"/>
    <col min="3343" max="3468" width="9.7109375" style="7" customWidth="1"/>
    <col min="3469" max="3584" width="11.7109375" style="7"/>
    <col min="3585" max="3585" width="35.140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85546875" style="7" bestFit="1" customWidth="1"/>
    <col min="3594" max="3594" width="19.85546875" style="7" bestFit="1" customWidth="1"/>
    <col min="3595" max="3595" width="17.140625" style="7" bestFit="1" customWidth="1"/>
    <col min="3596" max="3597" width="16.42578125" style="7" bestFit="1" customWidth="1"/>
    <col min="3598" max="3598" width="3.42578125" style="7" customWidth="1"/>
    <col min="3599" max="3724" width="9.7109375" style="7" customWidth="1"/>
    <col min="3725" max="3840" width="11.7109375" style="7"/>
    <col min="3841" max="3841" width="35.140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85546875" style="7" bestFit="1" customWidth="1"/>
    <col min="3850" max="3850" width="19.85546875" style="7" bestFit="1" customWidth="1"/>
    <col min="3851" max="3851" width="17.140625" style="7" bestFit="1" customWidth="1"/>
    <col min="3852" max="3853" width="16.42578125" style="7" bestFit="1" customWidth="1"/>
    <col min="3854" max="3854" width="3.42578125" style="7" customWidth="1"/>
    <col min="3855" max="3980" width="9.7109375" style="7" customWidth="1"/>
    <col min="3981" max="4096" width="11.7109375" style="7"/>
    <col min="4097" max="4097" width="35.140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85546875" style="7" bestFit="1" customWidth="1"/>
    <col min="4106" max="4106" width="19.85546875" style="7" bestFit="1" customWidth="1"/>
    <col min="4107" max="4107" width="17.140625" style="7" bestFit="1" customWidth="1"/>
    <col min="4108" max="4109" width="16.42578125" style="7" bestFit="1" customWidth="1"/>
    <col min="4110" max="4110" width="3.42578125" style="7" customWidth="1"/>
    <col min="4111" max="4236" width="9.7109375" style="7" customWidth="1"/>
    <col min="4237" max="4352" width="11.7109375" style="7"/>
    <col min="4353" max="4353" width="35.140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85546875" style="7" bestFit="1" customWidth="1"/>
    <col min="4362" max="4362" width="19.85546875" style="7" bestFit="1" customWidth="1"/>
    <col min="4363" max="4363" width="17.140625" style="7" bestFit="1" customWidth="1"/>
    <col min="4364" max="4365" width="16.42578125" style="7" bestFit="1" customWidth="1"/>
    <col min="4366" max="4366" width="3.42578125" style="7" customWidth="1"/>
    <col min="4367" max="4492" width="9.7109375" style="7" customWidth="1"/>
    <col min="4493" max="4608" width="11.7109375" style="7"/>
    <col min="4609" max="4609" width="35.140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85546875" style="7" bestFit="1" customWidth="1"/>
    <col min="4618" max="4618" width="19.85546875" style="7" bestFit="1" customWidth="1"/>
    <col min="4619" max="4619" width="17.140625" style="7" bestFit="1" customWidth="1"/>
    <col min="4620" max="4621" width="16.42578125" style="7" bestFit="1" customWidth="1"/>
    <col min="4622" max="4622" width="3.42578125" style="7" customWidth="1"/>
    <col min="4623" max="4748" width="9.7109375" style="7" customWidth="1"/>
    <col min="4749" max="4864" width="11.7109375" style="7"/>
    <col min="4865" max="4865" width="35.140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85546875" style="7" bestFit="1" customWidth="1"/>
    <col min="4874" max="4874" width="19.85546875" style="7" bestFit="1" customWidth="1"/>
    <col min="4875" max="4875" width="17.140625" style="7" bestFit="1" customWidth="1"/>
    <col min="4876" max="4877" width="16.42578125" style="7" bestFit="1" customWidth="1"/>
    <col min="4878" max="4878" width="3.42578125" style="7" customWidth="1"/>
    <col min="4879" max="5004" width="9.7109375" style="7" customWidth="1"/>
    <col min="5005" max="5120" width="11.7109375" style="7"/>
    <col min="5121" max="5121" width="35.140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85546875" style="7" bestFit="1" customWidth="1"/>
    <col min="5130" max="5130" width="19.85546875" style="7" bestFit="1" customWidth="1"/>
    <col min="5131" max="5131" width="17.140625" style="7" bestFit="1" customWidth="1"/>
    <col min="5132" max="5133" width="16.42578125" style="7" bestFit="1" customWidth="1"/>
    <col min="5134" max="5134" width="3.42578125" style="7" customWidth="1"/>
    <col min="5135" max="5260" width="9.7109375" style="7" customWidth="1"/>
    <col min="5261" max="5376" width="11.7109375" style="7"/>
    <col min="5377" max="5377" width="35.140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85546875" style="7" bestFit="1" customWidth="1"/>
    <col min="5386" max="5386" width="19.85546875" style="7" bestFit="1" customWidth="1"/>
    <col min="5387" max="5387" width="17.140625" style="7" bestFit="1" customWidth="1"/>
    <col min="5388" max="5389" width="16.42578125" style="7" bestFit="1" customWidth="1"/>
    <col min="5390" max="5390" width="3.42578125" style="7" customWidth="1"/>
    <col min="5391" max="5516" width="9.7109375" style="7" customWidth="1"/>
    <col min="5517" max="5632" width="11.7109375" style="7"/>
    <col min="5633" max="5633" width="35.140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85546875" style="7" bestFit="1" customWidth="1"/>
    <col min="5642" max="5642" width="19.85546875" style="7" bestFit="1" customWidth="1"/>
    <col min="5643" max="5643" width="17.140625" style="7" bestFit="1" customWidth="1"/>
    <col min="5644" max="5645" width="16.42578125" style="7" bestFit="1" customWidth="1"/>
    <col min="5646" max="5646" width="3.42578125" style="7" customWidth="1"/>
    <col min="5647" max="5772" width="9.7109375" style="7" customWidth="1"/>
    <col min="5773" max="5888" width="11.7109375" style="7"/>
    <col min="5889" max="5889" width="35.140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85546875" style="7" bestFit="1" customWidth="1"/>
    <col min="5898" max="5898" width="19.85546875" style="7" bestFit="1" customWidth="1"/>
    <col min="5899" max="5899" width="17.140625" style="7" bestFit="1" customWidth="1"/>
    <col min="5900" max="5901" width="16.42578125" style="7" bestFit="1" customWidth="1"/>
    <col min="5902" max="5902" width="3.42578125" style="7" customWidth="1"/>
    <col min="5903" max="6028" width="9.7109375" style="7" customWidth="1"/>
    <col min="6029" max="6144" width="11.7109375" style="7"/>
    <col min="6145" max="6145" width="35.140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85546875" style="7" bestFit="1" customWidth="1"/>
    <col min="6154" max="6154" width="19.85546875" style="7" bestFit="1" customWidth="1"/>
    <col min="6155" max="6155" width="17.140625" style="7" bestFit="1" customWidth="1"/>
    <col min="6156" max="6157" width="16.42578125" style="7" bestFit="1" customWidth="1"/>
    <col min="6158" max="6158" width="3.42578125" style="7" customWidth="1"/>
    <col min="6159" max="6284" width="9.7109375" style="7" customWidth="1"/>
    <col min="6285" max="6400" width="11.7109375" style="7"/>
    <col min="6401" max="6401" width="35.140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85546875" style="7" bestFit="1" customWidth="1"/>
    <col min="6410" max="6410" width="19.85546875" style="7" bestFit="1" customWidth="1"/>
    <col min="6411" max="6411" width="17.140625" style="7" bestFit="1" customWidth="1"/>
    <col min="6412" max="6413" width="16.42578125" style="7" bestFit="1" customWidth="1"/>
    <col min="6414" max="6414" width="3.42578125" style="7" customWidth="1"/>
    <col min="6415" max="6540" width="9.7109375" style="7" customWidth="1"/>
    <col min="6541" max="6656" width="11.7109375" style="7"/>
    <col min="6657" max="6657" width="35.140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85546875" style="7" bestFit="1" customWidth="1"/>
    <col min="6666" max="6666" width="19.85546875" style="7" bestFit="1" customWidth="1"/>
    <col min="6667" max="6667" width="17.140625" style="7" bestFit="1" customWidth="1"/>
    <col min="6668" max="6669" width="16.42578125" style="7" bestFit="1" customWidth="1"/>
    <col min="6670" max="6670" width="3.42578125" style="7" customWidth="1"/>
    <col min="6671" max="6796" width="9.7109375" style="7" customWidth="1"/>
    <col min="6797" max="6912" width="11.7109375" style="7"/>
    <col min="6913" max="6913" width="35.140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85546875" style="7" bestFit="1" customWidth="1"/>
    <col min="6922" max="6922" width="19.85546875" style="7" bestFit="1" customWidth="1"/>
    <col min="6923" max="6923" width="17.140625" style="7" bestFit="1" customWidth="1"/>
    <col min="6924" max="6925" width="16.42578125" style="7" bestFit="1" customWidth="1"/>
    <col min="6926" max="6926" width="3.42578125" style="7" customWidth="1"/>
    <col min="6927" max="7052" width="9.7109375" style="7" customWidth="1"/>
    <col min="7053" max="7168" width="11.7109375" style="7"/>
    <col min="7169" max="7169" width="35.140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85546875" style="7" bestFit="1" customWidth="1"/>
    <col min="7178" max="7178" width="19.85546875" style="7" bestFit="1" customWidth="1"/>
    <col min="7179" max="7179" width="17.140625" style="7" bestFit="1" customWidth="1"/>
    <col min="7180" max="7181" width="16.42578125" style="7" bestFit="1" customWidth="1"/>
    <col min="7182" max="7182" width="3.42578125" style="7" customWidth="1"/>
    <col min="7183" max="7308" width="9.7109375" style="7" customWidth="1"/>
    <col min="7309" max="7424" width="11.7109375" style="7"/>
    <col min="7425" max="7425" width="35.140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85546875" style="7" bestFit="1" customWidth="1"/>
    <col min="7434" max="7434" width="19.85546875" style="7" bestFit="1" customWidth="1"/>
    <col min="7435" max="7435" width="17.140625" style="7" bestFit="1" customWidth="1"/>
    <col min="7436" max="7437" width="16.42578125" style="7" bestFit="1" customWidth="1"/>
    <col min="7438" max="7438" width="3.42578125" style="7" customWidth="1"/>
    <col min="7439" max="7564" width="9.7109375" style="7" customWidth="1"/>
    <col min="7565" max="7680" width="11.7109375" style="7"/>
    <col min="7681" max="7681" width="35.140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85546875" style="7" bestFit="1" customWidth="1"/>
    <col min="7690" max="7690" width="19.85546875" style="7" bestFit="1" customWidth="1"/>
    <col min="7691" max="7691" width="17.140625" style="7" bestFit="1" customWidth="1"/>
    <col min="7692" max="7693" width="16.42578125" style="7" bestFit="1" customWidth="1"/>
    <col min="7694" max="7694" width="3.42578125" style="7" customWidth="1"/>
    <col min="7695" max="7820" width="9.7109375" style="7" customWidth="1"/>
    <col min="7821" max="7936" width="11.7109375" style="7"/>
    <col min="7937" max="7937" width="35.140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85546875" style="7" bestFit="1" customWidth="1"/>
    <col min="7946" max="7946" width="19.85546875" style="7" bestFit="1" customWidth="1"/>
    <col min="7947" max="7947" width="17.140625" style="7" bestFit="1" customWidth="1"/>
    <col min="7948" max="7949" width="16.42578125" style="7" bestFit="1" customWidth="1"/>
    <col min="7950" max="7950" width="3.42578125" style="7" customWidth="1"/>
    <col min="7951" max="8076" width="9.7109375" style="7" customWidth="1"/>
    <col min="8077" max="8192" width="11.7109375" style="7"/>
    <col min="8193" max="8193" width="35.140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85546875" style="7" bestFit="1" customWidth="1"/>
    <col min="8202" max="8202" width="19.85546875" style="7" bestFit="1" customWidth="1"/>
    <col min="8203" max="8203" width="17.140625" style="7" bestFit="1" customWidth="1"/>
    <col min="8204" max="8205" width="16.42578125" style="7" bestFit="1" customWidth="1"/>
    <col min="8206" max="8206" width="3.42578125" style="7" customWidth="1"/>
    <col min="8207" max="8332" width="9.7109375" style="7" customWidth="1"/>
    <col min="8333" max="8448" width="11.7109375" style="7"/>
    <col min="8449" max="8449" width="35.140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85546875" style="7" bestFit="1" customWidth="1"/>
    <col min="8458" max="8458" width="19.85546875" style="7" bestFit="1" customWidth="1"/>
    <col min="8459" max="8459" width="17.140625" style="7" bestFit="1" customWidth="1"/>
    <col min="8460" max="8461" width="16.42578125" style="7" bestFit="1" customWidth="1"/>
    <col min="8462" max="8462" width="3.42578125" style="7" customWidth="1"/>
    <col min="8463" max="8588" width="9.7109375" style="7" customWidth="1"/>
    <col min="8589" max="8704" width="11.7109375" style="7"/>
    <col min="8705" max="8705" width="35.140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85546875" style="7" bestFit="1" customWidth="1"/>
    <col min="8714" max="8714" width="19.85546875" style="7" bestFit="1" customWidth="1"/>
    <col min="8715" max="8715" width="17.140625" style="7" bestFit="1" customWidth="1"/>
    <col min="8716" max="8717" width="16.42578125" style="7" bestFit="1" customWidth="1"/>
    <col min="8718" max="8718" width="3.42578125" style="7" customWidth="1"/>
    <col min="8719" max="8844" width="9.7109375" style="7" customWidth="1"/>
    <col min="8845" max="8960" width="11.7109375" style="7"/>
    <col min="8961" max="8961" width="35.140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85546875" style="7" bestFit="1" customWidth="1"/>
    <col min="8970" max="8970" width="19.85546875" style="7" bestFit="1" customWidth="1"/>
    <col min="8971" max="8971" width="17.140625" style="7" bestFit="1" customWidth="1"/>
    <col min="8972" max="8973" width="16.42578125" style="7" bestFit="1" customWidth="1"/>
    <col min="8974" max="8974" width="3.42578125" style="7" customWidth="1"/>
    <col min="8975" max="9100" width="9.7109375" style="7" customWidth="1"/>
    <col min="9101" max="9216" width="11.7109375" style="7"/>
    <col min="9217" max="9217" width="35.140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85546875" style="7" bestFit="1" customWidth="1"/>
    <col min="9226" max="9226" width="19.85546875" style="7" bestFit="1" customWidth="1"/>
    <col min="9227" max="9227" width="17.140625" style="7" bestFit="1" customWidth="1"/>
    <col min="9228" max="9229" width="16.42578125" style="7" bestFit="1" customWidth="1"/>
    <col min="9230" max="9230" width="3.42578125" style="7" customWidth="1"/>
    <col min="9231" max="9356" width="9.7109375" style="7" customWidth="1"/>
    <col min="9357" max="9472" width="11.7109375" style="7"/>
    <col min="9473" max="9473" width="35.140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85546875" style="7" bestFit="1" customWidth="1"/>
    <col min="9482" max="9482" width="19.85546875" style="7" bestFit="1" customWidth="1"/>
    <col min="9483" max="9483" width="17.140625" style="7" bestFit="1" customWidth="1"/>
    <col min="9484" max="9485" width="16.42578125" style="7" bestFit="1" customWidth="1"/>
    <col min="9486" max="9486" width="3.42578125" style="7" customWidth="1"/>
    <col min="9487" max="9612" width="9.7109375" style="7" customWidth="1"/>
    <col min="9613" max="9728" width="11.7109375" style="7"/>
    <col min="9729" max="9729" width="35.140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85546875" style="7" bestFit="1" customWidth="1"/>
    <col min="9738" max="9738" width="19.85546875" style="7" bestFit="1" customWidth="1"/>
    <col min="9739" max="9739" width="17.140625" style="7" bestFit="1" customWidth="1"/>
    <col min="9740" max="9741" width="16.42578125" style="7" bestFit="1" customWidth="1"/>
    <col min="9742" max="9742" width="3.42578125" style="7" customWidth="1"/>
    <col min="9743" max="9868" width="9.7109375" style="7" customWidth="1"/>
    <col min="9869" max="9984" width="11.7109375" style="7"/>
    <col min="9985" max="9985" width="35.140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85546875" style="7" bestFit="1" customWidth="1"/>
    <col min="9994" max="9994" width="19.85546875" style="7" bestFit="1" customWidth="1"/>
    <col min="9995" max="9995" width="17.140625" style="7" bestFit="1" customWidth="1"/>
    <col min="9996" max="9997" width="16.42578125" style="7" bestFit="1" customWidth="1"/>
    <col min="9998" max="9998" width="3.42578125" style="7" customWidth="1"/>
    <col min="9999" max="10124" width="9.7109375" style="7" customWidth="1"/>
    <col min="10125" max="10240" width="11.7109375" style="7"/>
    <col min="10241" max="10241" width="35.140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85546875" style="7" bestFit="1" customWidth="1"/>
    <col min="10250" max="10250" width="19.85546875" style="7" bestFit="1" customWidth="1"/>
    <col min="10251" max="10251" width="17.140625" style="7" bestFit="1" customWidth="1"/>
    <col min="10252" max="10253" width="16.42578125" style="7" bestFit="1" customWidth="1"/>
    <col min="10254" max="10254" width="3.42578125" style="7" customWidth="1"/>
    <col min="10255" max="10380" width="9.7109375" style="7" customWidth="1"/>
    <col min="10381" max="10496" width="11.7109375" style="7"/>
    <col min="10497" max="10497" width="35.140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85546875" style="7" bestFit="1" customWidth="1"/>
    <col min="10506" max="10506" width="19.85546875" style="7" bestFit="1" customWidth="1"/>
    <col min="10507" max="10507" width="17.140625" style="7" bestFit="1" customWidth="1"/>
    <col min="10508" max="10509" width="16.42578125" style="7" bestFit="1" customWidth="1"/>
    <col min="10510" max="10510" width="3.42578125" style="7" customWidth="1"/>
    <col min="10511" max="10636" width="9.7109375" style="7" customWidth="1"/>
    <col min="10637" max="10752" width="11.7109375" style="7"/>
    <col min="10753" max="10753" width="35.140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85546875" style="7" bestFit="1" customWidth="1"/>
    <col min="10762" max="10762" width="19.85546875" style="7" bestFit="1" customWidth="1"/>
    <col min="10763" max="10763" width="17.140625" style="7" bestFit="1" customWidth="1"/>
    <col min="10764" max="10765" width="16.42578125" style="7" bestFit="1" customWidth="1"/>
    <col min="10766" max="10766" width="3.42578125" style="7" customWidth="1"/>
    <col min="10767" max="10892" width="9.7109375" style="7" customWidth="1"/>
    <col min="10893" max="11008" width="11.7109375" style="7"/>
    <col min="11009" max="11009" width="35.140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85546875" style="7" bestFit="1" customWidth="1"/>
    <col min="11018" max="11018" width="19.85546875" style="7" bestFit="1" customWidth="1"/>
    <col min="11019" max="11019" width="17.140625" style="7" bestFit="1" customWidth="1"/>
    <col min="11020" max="11021" width="16.42578125" style="7" bestFit="1" customWidth="1"/>
    <col min="11022" max="11022" width="3.42578125" style="7" customWidth="1"/>
    <col min="11023" max="11148" width="9.7109375" style="7" customWidth="1"/>
    <col min="11149" max="11264" width="11.7109375" style="7"/>
    <col min="11265" max="11265" width="35.140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85546875" style="7" bestFit="1" customWidth="1"/>
    <col min="11274" max="11274" width="19.85546875" style="7" bestFit="1" customWidth="1"/>
    <col min="11275" max="11275" width="17.140625" style="7" bestFit="1" customWidth="1"/>
    <col min="11276" max="11277" width="16.42578125" style="7" bestFit="1" customWidth="1"/>
    <col min="11278" max="11278" width="3.42578125" style="7" customWidth="1"/>
    <col min="11279" max="11404" width="9.7109375" style="7" customWidth="1"/>
    <col min="11405" max="11520" width="11.7109375" style="7"/>
    <col min="11521" max="11521" width="35.140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85546875" style="7" bestFit="1" customWidth="1"/>
    <col min="11530" max="11530" width="19.85546875" style="7" bestFit="1" customWidth="1"/>
    <col min="11531" max="11531" width="17.140625" style="7" bestFit="1" customWidth="1"/>
    <col min="11532" max="11533" width="16.42578125" style="7" bestFit="1" customWidth="1"/>
    <col min="11534" max="11534" width="3.42578125" style="7" customWidth="1"/>
    <col min="11535" max="11660" width="9.7109375" style="7" customWidth="1"/>
    <col min="11661" max="11776" width="11.7109375" style="7"/>
    <col min="11777" max="11777" width="35.140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85546875" style="7" bestFit="1" customWidth="1"/>
    <col min="11786" max="11786" width="19.85546875" style="7" bestFit="1" customWidth="1"/>
    <col min="11787" max="11787" width="17.140625" style="7" bestFit="1" customWidth="1"/>
    <col min="11788" max="11789" width="16.42578125" style="7" bestFit="1" customWidth="1"/>
    <col min="11790" max="11790" width="3.42578125" style="7" customWidth="1"/>
    <col min="11791" max="11916" width="9.7109375" style="7" customWidth="1"/>
    <col min="11917" max="12032" width="11.7109375" style="7"/>
    <col min="12033" max="12033" width="35.140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85546875" style="7" bestFit="1" customWidth="1"/>
    <col min="12042" max="12042" width="19.85546875" style="7" bestFit="1" customWidth="1"/>
    <col min="12043" max="12043" width="17.140625" style="7" bestFit="1" customWidth="1"/>
    <col min="12044" max="12045" width="16.42578125" style="7" bestFit="1" customWidth="1"/>
    <col min="12046" max="12046" width="3.42578125" style="7" customWidth="1"/>
    <col min="12047" max="12172" width="9.7109375" style="7" customWidth="1"/>
    <col min="12173" max="12288" width="11.7109375" style="7"/>
    <col min="12289" max="12289" width="35.140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85546875" style="7" bestFit="1" customWidth="1"/>
    <col min="12298" max="12298" width="19.85546875" style="7" bestFit="1" customWidth="1"/>
    <col min="12299" max="12299" width="17.140625" style="7" bestFit="1" customWidth="1"/>
    <col min="12300" max="12301" width="16.42578125" style="7" bestFit="1" customWidth="1"/>
    <col min="12302" max="12302" width="3.42578125" style="7" customWidth="1"/>
    <col min="12303" max="12428" width="9.7109375" style="7" customWidth="1"/>
    <col min="12429" max="12544" width="11.7109375" style="7"/>
    <col min="12545" max="12545" width="35.140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85546875" style="7" bestFit="1" customWidth="1"/>
    <col min="12554" max="12554" width="19.85546875" style="7" bestFit="1" customWidth="1"/>
    <col min="12555" max="12555" width="17.140625" style="7" bestFit="1" customWidth="1"/>
    <col min="12556" max="12557" width="16.42578125" style="7" bestFit="1" customWidth="1"/>
    <col min="12558" max="12558" width="3.42578125" style="7" customWidth="1"/>
    <col min="12559" max="12684" width="9.7109375" style="7" customWidth="1"/>
    <col min="12685" max="12800" width="11.7109375" style="7"/>
    <col min="12801" max="12801" width="35.140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85546875" style="7" bestFit="1" customWidth="1"/>
    <col min="12810" max="12810" width="19.85546875" style="7" bestFit="1" customWidth="1"/>
    <col min="12811" max="12811" width="17.140625" style="7" bestFit="1" customWidth="1"/>
    <col min="12812" max="12813" width="16.42578125" style="7" bestFit="1" customWidth="1"/>
    <col min="12814" max="12814" width="3.42578125" style="7" customWidth="1"/>
    <col min="12815" max="12940" width="9.7109375" style="7" customWidth="1"/>
    <col min="12941" max="13056" width="11.7109375" style="7"/>
    <col min="13057" max="13057" width="35.140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85546875" style="7" bestFit="1" customWidth="1"/>
    <col min="13066" max="13066" width="19.85546875" style="7" bestFit="1" customWidth="1"/>
    <col min="13067" max="13067" width="17.140625" style="7" bestFit="1" customWidth="1"/>
    <col min="13068" max="13069" width="16.42578125" style="7" bestFit="1" customWidth="1"/>
    <col min="13070" max="13070" width="3.42578125" style="7" customWidth="1"/>
    <col min="13071" max="13196" width="9.7109375" style="7" customWidth="1"/>
    <col min="13197" max="13312" width="11.7109375" style="7"/>
    <col min="13313" max="13313" width="35.140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85546875" style="7" bestFit="1" customWidth="1"/>
    <col min="13322" max="13322" width="19.85546875" style="7" bestFit="1" customWidth="1"/>
    <col min="13323" max="13323" width="17.140625" style="7" bestFit="1" customWidth="1"/>
    <col min="13324" max="13325" width="16.42578125" style="7" bestFit="1" customWidth="1"/>
    <col min="13326" max="13326" width="3.42578125" style="7" customWidth="1"/>
    <col min="13327" max="13452" width="9.7109375" style="7" customWidth="1"/>
    <col min="13453" max="13568" width="11.7109375" style="7"/>
    <col min="13569" max="13569" width="35.140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85546875" style="7" bestFit="1" customWidth="1"/>
    <col min="13578" max="13578" width="19.85546875" style="7" bestFit="1" customWidth="1"/>
    <col min="13579" max="13579" width="17.140625" style="7" bestFit="1" customWidth="1"/>
    <col min="13580" max="13581" width="16.42578125" style="7" bestFit="1" customWidth="1"/>
    <col min="13582" max="13582" width="3.42578125" style="7" customWidth="1"/>
    <col min="13583" max="13708" width="9.7109375" style="7" customWidth="1"/>
    <col min="13709" max="13824" width="11.7109375" style="7"/>
    <col min="13825" max="13825" width="35.140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85546875" style="7" bestFit="1" customWidth="1"/>
    <col min="13834" max="13834" width="19.85546875" style="7" bestFit="1" customWidth="1"/>
    <col min="13835" max="13835" width="17.140625" style="7" bestFit="1" customWidth="1"/>
    <col min="13836" max="13837" width="16.42578125" style="7" bestFit="1" customWidth="1"/>
    <col min="13838" max="13838" width="3.42578125" style="7" customWidth="1"/>
    <col min="13839" max="13964" width="9.7109375" style="7" customWidth="1"/>
    <col min="13965" max="14080" width="11.7109375" style="7"/>
    <col min="14081" max="14081" width="35.140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85546875" style="7" bestFit="1" customWidth="1"/>
    <col min="14090" max="14090" width="19.85546875" style="7" bestFit="1" customWidth="1"/>
    <col min="14091" max="14091" width="17.140625" style="7" bestFit="1" customWidth="1"/>
    <col min="14092" max="14093" width="16.42578125" style="7" bestFit="1" customWidth="1"/>
    <col min="14094" max="14094" width="3.42578125" style="7" customWidth="1"/>
    <col min="14095" max="14220" width="9.7109375" style="7" customWidth="1"/>
    <col min="14221" max="14336" width="11.7109375" style="7"/>
    <col min="14337" max="14337" width="35.140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85546875" style="7" bestFit="1" customWidth="1"/>
    <col min="14346" max="14346" width="19.85546875" style="7" bestFit="1" customWidth="1"/>
    <col min="14347" max="14347" width="17.140625" style="7" bestFit="1" customWidth="1"/>
    <col min="14348" max="14349" width="16.42578125" style="7" bestFit="1" customWidth="1"/>
    <col min="14350" max="14350" width="3.42578125" style="7" customWidth="1"/>
    <col min="14351" max="14476" width="9.7109375" style="7" customWidth="1"/>
    <col min="14477" max="14592" width="11.7109375" style="7"/>
    <col min="14593" max="14593" width="35.140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85546875" style="7" bestFit="1" customWidth="1"/>
    <col min="14602" max="14602" width="19.85546875" style="7" bestFit="1" customWidth="1"/>
    <col min="14603" max="14603" width="17.140625" style="7" bestFit="1" customWidth="1"/>
    <col min="14604" max="14605" width="16.42578125" style="7" bestFit="1" customWidth="1"/>
    <col min="14606" max="14606" width="3.42578125" style="7" customWidth="1"/>
    <col min="14607" max="14732" width="9.7109375" style="7" customWidth="1"/>
    <col min="14733" max="14848" width="11.7109375" style="7"/>
    <col min="14849" max="14849" width="35.140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85546875" style="7" bestFit="1" customWidth="1"/>
    <col min="14858" max="14858" width="19.85546875" style="7" bestFit="1" customWidth="1"/>
    <col min="14859" max="14859" width="17.140625" style="7" bestFit="1" customWidth="1"/>
    <col min="14860" max="14861" width="16.42578125" style="7" bestFit="1" customWidth="1"/>
    <col min="14862" max="14862" width="3.42578125" style="7" customWidth="1"/>
    <col min="14863" max="14988" width="9.7109375" style="7" customWidth="1"/>
    <col min="14989" max="15104" width="11.7109375" style="7"/>
    <col min="15105" max="15105" width="35.140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85546875" style="7" bestFit="1" customWidth="1"/>
    <col min="15114" max="15114" width="19.85546875" style="7" bestFit="1" customWidth="1"/>
    <col min="15115" max="15115" width="17.140625" style="7" bestFit="1" customWidth="1"/>
    <col min="15116" max="15117" width="16.42578125" style="7" bestFit="1" customWidth="1"/>
    <col min="15118" max="15118" width="3.42578125" style="7" customWidth="1"/>
    <col min="15119" max="15244" width="9.7109375" style="7" customWidth="1"/>
    <col min="15245" max="15360" width="11.7109375" style="7"/>
    <col min="15361" max="15361" width="35.140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85546875" style="7" bestFit="1" customWidth="1"/>
    <col min="15370" max="15370" width="19.85546875" style="7" bestFit="1" customWidth="1"/>
    <col min="15371" max="15371" width="17.140625" style="7" bestFit="1" customWidth="1"/>
    <col min="15372" max="15373" width="16.42578125" style="7" bestFit="1" customWidth="1"/>
    <col min="15374" max="15374" width="3.42578125" style="7" customWidth="1"/>
    <col min="15375" max="15500" width="9.7109375" style="7" customWidth="1"/>
    <col min="15501" max="15616" width="11.7109375" style="7"/>
    <col min="15617" max="15617" width="35.140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85546875" style="7" bestFit="1" customWidth="1"/>
    <col min="15626" max="15626" width="19.85546875" style="7" bestFit="1" customWidth="1"/>
    <col min="15627" max="15627" width="17.140625" style="7" bestFit="1" customWidth="1"/>
    <col min="15628" max="15629" width="16.42578125" style="7" bestFit="1" customWidth="1"/>
    <col min="15630" max="15630" width="3.42578125" style="7" customWidth="1"/>
    <col min="15631" max="15756" width="9.7109375" style="7" customWidth="1"/>
    <col min="15757" max="15872" width="11.7109375" style="7"/>
    <col min="15873" max="15873" width="35.140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85546875" style="7" bestFit="1" customWidth="1"/>
    <col min="15882" max="15882" width="19.85546875" style="7" bestFit="1" customWidth="1"/>
    <col min="15883" max="15883" width="17.140625" style="7" bestFit="1" customWidth="1"/>
    <col min="15884" max="15885" width="16.42578125" style="7" bestFit="1" customWidth="1"/>
    <col min="15886" max="15886" width="3.42578125" style="7" customWidth="1"/>
    <col min="15887" max="16012" width="9.7109375" style="7" customWidth="1"/>
    <col min="16013" max="16128" width="11.7109375" style="7"/>
    <col min="16129" max="16129" width="35.140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85546875" style="7" bestFit="1" customWidth="1"/>
    <col min="16138" max="16138" width="19.85546875" style="7" bestFit="1" customWidth="1"/>
    <col min="16139" max="16139" width="17.140625" style="7" bestFit="1" customWidth="1"/>
    <col min="16140" max="16141" width="16.42578125" style="7" bestFit="1" customWidth="1"/>
    <col min="16142" max="16142" width="3.42578125" style="7" customWidth="1"/>
    <col min="16143" max="16268" width="9.7109375" style="7" customWidth="1"/>
    <col min="16269" max="16384" width="11.7109375" style="7"/>
  </cols>
  <sheetData>
    <row r="1" spans="1:14" ht="12.75" x14ac:dyDescent="0.2">
      <c r="A1" s="1" t="s">
        <v>0</v>
      </c>
      <c r="B1" s="2"/>
      <c r="D1" s="4"/>
      <c r="E1" s="5"/>
    </row>
    <row r="2" spans="1:14" ht="12.75" x14ac:dyDescent="0.2">
      <c r="A2" s="1" t="s">
        <v>1</v>
      </c>
      <c r="B2" s="2"/>
      <c r="D2" s="4"/>
      <c r="E2" s="5"/>
    </row>
    <row r="3" spans="1:14" ht="12.75" x14ac:dyDescent="0.2">
      <c r="A3" s="8" t="s">
        <v>669</v>
      </c>
      <c r="F3" s="6" t="s">
        <v>3</v>
      </c>
    </row>
    <row r="4" spans="1:14" x14ac:dyDescent="0.15">
      <c r="A4" s="10"/>
      <c r="B4" s="2"/>
      <c r="C4" s="2"/>
      <c r="D4" s="10"/>
      <c r="E4" s="11"/>
      <c r="F4" s="10" t="s">
        <v>3</v>
      </c>
      <c r="G4" s="10"/>
      <c r="H4" s="10"/>
      <c r="I4" s="10"/>
      <c r="J4" s="10"/>
      <c r="K4" s="10"/>
      <c r="L4" s="10"/>
      <c r="M4" s="10"/>
      <c r="N4" s="10"/>
    </row>
    <row r="5" spans="1:14" ht="12.75" x14ac:dyDescent="0.2">
      <c r="A5" s="150" t="s">
        <v>4</v>
      </c>
      <c r="B5" s="152" t="s">
        <v>5</v>
      </c>
      <c r="C5" s="153"/>
      <c r="D5" s="13" t="s">
        <v>6</v>
      </c>
      <c r="E5" s="14"/>
      <c r="F5" s="15" t="s">
        <v>7</v>
      </c>
      <c r="G5" s="15" t="s">
        <v>8</v>
      </c>
      <c r="H5" s="15" t="s">
        <v>9</v>
      </c>
      <c r="I5" s="15" t="s">
        <v>10</v>
      </c>
      <c r="J5" s="75" t="s">
        <v>629</v>
      </c>
      <c r="K5" s="15" t="s">
        <v>12</v>
      </c>
      <c r="L5" s="15" t="s">
        <v>13</v>
      </c>
      <c r="M5" s="17" t="s">
        <v>14</v>
      </c>
      <c r="N5" s="18"/>
    </row>
    <row r="6" spans="1:14" ht="12.75" x14ac:dyDescent="0.2">
      <c r="A6" s="151"/>
      <c r="B6" s="16"/>
      <c r="C6" s="16"/>
      <c r="D6" s="19"/>
      <c r="E6" s="20"/>
      <c r="F6" s="19"/>
      <c r="G6" s="16" t="s">
        <v>15</v>
      </c>
      <c r="H6" s="16" t="s">
        <v>16</v>
      </c>
      <c r="I6" s="21" t="s">
        <v>17</v>
      </c>
      <c r="J6" s="16" t="s">
        <v>28</v>
      </c>
      <c r="K6" s="16" t="s">
        <v>19</v>
      </c>
      <c r="L6" s="16" t="s">
        <v>20</v>
      </c>
      <c r="M6" s="22" t="s">
        <v>21</v>
      </c>
      <c r="N6" s="18"/>
    </row>
    <row r="7" spans="1:14" ht="12.75" x14ac:dyDescent="0.2">
      <c r="A7" s="151"/>
      <c r="B7" s="16" t="s">
        <v>22</v>
      </c>
      <c r="C7" s="16" t="s">
        <v>23</v>
      </c>
      <c r="D7" s="23"/>
      <c r="E7" s="24" t="s">
        <v>24</v>
      </c>
      <c r="F7" s="19"/>
      <c r="G7" s="16" t="s">
        <v>25</v>
      </c>
      <c r="H7" s="16" t="s">
        <v>26</v>
      </c>
      <c r="I7" s="16" t="s">
        <v>27</v>
      </c>
      <c r="J7" s="16" t="s">
        <v>33</v>
      </c>
      <c r="K7" s="16" t="s">
        <v>29</v>
      </c>
      <c r="L7" s="16" t="s">
        <v>30</v>
      </c>
      <c r="M7" s="25"/>
      <c r="N7" s="18"/>
    </row>
    <row r="8" spans="1:14" ht="12.75" x14ac:dyDescent="0.2">
      <c r="A8" s="26" t="s">
        <v>670</v>
      </c>
      <c r="B8" s="27"/>
      <c r="C8" s="27">
        <v>18514.169999999998</v>
      </c>
      <c r="D8" s="28"/>
      <c r="E8" s="27"/>
      <c r="F8" s="27" t="s">
        <v>671</v>
      </c>
      <c r="G8" s="27">
        <v>525.1</v>
      </c>
      <c r="H8" s="29"/>
      <c r="I8" s="29"/>
      <c r="J8" s="82"/>
      <c r="K8" s="30" t="s">
        <v>34</v>
      </c>
      <c r="L8" s="29" t="s">
        <v>21</v>
      </c>
      <c r="M8" s="31"/>
      <c r="N8" s="18"/>
    </row>
    <row r="9" spans="1:14" x14ac:dyDescent="0.15">
      <c r="A9" s="10"/>
      <c r="B9" s="2"/>
      <c r="C9" s="2"/>
      <c r="D9" s="10"/>
      <c r="E9" s="11"/>
      <c r="F9" s="10"/>
      <c r="G9" s="2"/>
      <c r="H9" s="2"/>
      <c r="I9" s="2"/>
      <c r="J9" s="10"/>
      <c r="K9" s="10"/>
      <c r="L9" s="10"/>
      <c r="M9" s="10"/>
      <c r="N9" s="10"/>
    </row>
    <row r="10" spans="1:14" x14ac:dyDescent="0.15">
      <c r="A10" s="32" t="s">
        <v>35</v>
      </c>
      <c r="B10" s="33">
        <v>193</v>
      </c>
      <c r="C10" s="33" t="s">
        <v>36</v>
      </c>
      <c r="D10" s="33" t="s">
        <v>37</v>
      </c>
      <c r="E10" s="34">
        <v>163</v>
      </c>
      <c r="F10" s="35" t="s">
        <v>38</v>
      </c>
      <c r="G10" s="36">
        <v>6.5</v>
      </c>
      <c r="H10" s="33" t="s">
        <v>39</v>
      </c>
      <c r="I10" s="37">
        <v>11.5</v>
      </c>
      <c r="J10" s="38">
        <v>28512.758699999998</v>
      </c>
      <c r="K10" s="38">
        <v>527890</v>
      </c>
      <c r="L10" s="38">
        <v>13994</v>
      </c>
      <c r="M10" s="38">
        <v>541884</v>
      </c>
      <c r="N10" s="39"/>
    </row>
    <row r="11" spans="1:14" x14ac:dyDescent="0.15">
      <c r="A11" s="32" t="s">
        <v>35</v>
      </c>
      <c r="B11" s="33">
        <v>193</v>
      </c>
      <c r="C11" s="33" t="s">
        <v>36</v>
      </c>
      <c r="D11" s="33" t="s">
        <v>37</v>
      </c>
      <c r="E11" s="34">
        <v>139</v>
      </c>
      <c r="F11" s="35" t="s">
        <v>40</v>
      </c>
      <c r="G11" s="36">
        <v>6.3</v>
      </c>
      <c r="H11" s="33" t="s">
        <v>39</v>
      </c>
      <c r="I11" s="37">
        <v>24.5</v>
      </c>
      <c r="J11" s="38">
        <v>139000</v>
      </c>
      <c r="K11" s="38">
        <v>2573470</v>
      </c>
      <c r="L11" s="38">
        <v>66154</v>
      </c>
      <c r="M11" s="38">
        <v>2639624</v>
      </c>
      <c r="N11" s="39"/>
    </row>
    <row r="12" spans="1:14" x14ac:dyDescent="0.15">
      <c r="A12" s="32" t="s">
        <v>35</v>
      </c>
      <c r="B12" s="33">
        <v>199</v>
      </c>
      <c r="C12" s="33" t="s">
        <v>41</v>
      </c>
      <c r="D12" s="33" t="s">
        <v>37</v>
      </c>
      <c r="E12" s="34">
        <v>168</v>
      </c>
      <c r="F12" s="35" t="s">
        <v>42</v>
      </c>
      <c r="G12" s="36">
        <v>6.5</v>
      </c>
      <c r="H12" s="33" t="s">
        <v>39</v>
      </c>
      <c r="I12" s="37">
        <v>11.5</v>
      </c>
      <c r="J12" s="38">
        <v>38582.31</v>
      </c>
      <c r="K12" s="38">
        <v>714319</v>
      </c>
      <c r="L12" s="38">
        <v>18937</v>
      </c>
      <c r="M12" s="38">
        <v>733256</v>
      </c>
      <c r="N12" s="39"/>
    </row>
    <row r="13" spans="1:14" x14ac:dyDescent="0.15">
      <c r="A13" s="32" t="s">
        <v>35</v>
      </c>
      <c r="B13" s="33">
        <v>199</v>
      </c>
      <c r="C13" s="33" t="s">
        <v>41</v>
      </c>
      <c r="D13" s="33" t="s">
        <v>37</v>
      </c>
      <c r="E13" s="34">
        <v>143</v>
      </c>
      <c r="F13" s="35" t="s">
        <v>43</v>
      </c>
      <c r="G13" s="36">
        <v>6.3</v>
      </c>
      <c r="H13" s="33" t="s">
        <v>39</v>
      </c>
      <c r="I13" s="37">
        <v>24.5</v>
      </c>
      <c r="J13" s="38">
        <v>143000</v>
      </c>
      <c r="K13" s="38">
        <v>2647526</v>
      </c>
      <c r="L13" s="38">
        <v>68058</v>
      </c>
      <c r="M13" s="38">
        <v>2715584</v>
      </c>
      <c r="N13" s="39"/>
    </row>
    <row r="14" spans="1:14" x14ac:dyDescent="0.15">
      <c r="A14" s="32" t="s">
        <v>35</v>
      </c>
      <c r="B14" s="33">
        <v>202</v>
      </c>
      <c r="C14" s="33" t="s">
        <v>44</v>
      </c>
      <c r="D14" s="33" t="s">
        <v>37</v>
      </c>
      <c r="E14" s="34">
        <v>230</v>
      </c>
      <c r="F14" s="35" t="s">
        <v>45</v>
      </c>
      <c r="G14" s="36">
        <v>7.4</v>
      </c>
      <c r="H14" s="33" t="s">
        <v>39</v>
      </c>
      <c r="I14" s="37">
        <v>5</v>
      </c>
      <c r="J14" s="38">
        <v>0</v>
      </c>
      <c r="K14" s="38">
        <v>0</v>
      </c>
      <c r="L14" s="38">
        <v>0</v>
      </c>
      <c r="M14" s="38">
        <v>0</v>
      </c>
      <c r="N14" s="39"/>
    </row>
    <row r="15" spans="1:14" x14ac:dyDescent="0.15">
      <c r="A15" s="32" t="s">
        <v>46</v>
      </c>
      <c r="B15" s="33">
        <v>202</v>
      </c>
      <c r="C15" s="33" t="s">
        <v>44</v>
      </c>
      <c r="D15" s="33" t="s">
        <v>37</v>
      </c>
      <c r="E15" s="34">
        <v>317</v>
      </c>
      <c r="F15" s="35" t="s">
        <v>47</v>
      </c>
      <c r="G15" s="36">
        <v>7.4</v>
      </c>
      <c r="H15" s="33" t="s">
        <v>39</v>
      </c>
      <c r="I15" s="37">
        <v>20</v>
      </c>
      <c r="J15" s="38">
        <v>309128.48</v>
      </c>
      <c r="K15" s="38">
        <v>5723257</v>
      </c>
      <c r="L15" s="38">
        <v>182672</v>
      </c>
      <c r="M15" s="38">
        <v>5905929</v>
      </c>
      <c r="N15" s="39"/>
    </row>
    <row r="16" spans="1:14" x14ac:dyDescent="0.15">
      <c r="A16" s="32" t="s">
        <v>48</v>
      </c>
      <c r="B16" s="33">
        <v>211</v>
      </c>
      <c r="C16" s="33" t="s">
        <v>49</v>
      </c>
      <c r="D16" s="33" t="s">
        <v>37</v>
      </c>
      <c r="E16" s="34">
        <v>290</v>
      </c>
      <c r="F16" s="33" t="s">
        <v>50</v>
      </c>
      <c r="G16" s="36">
        <v>6.9</v>
      </c>
      <c r="H16" s="33" t="s">
        <v>39</v>
      </c>
      <c r="I16" s="37">
        <v>20</v>
      </c>
      <c r="J16" s="38">
        <v>160583.22</v>
      </c>
      <c r="K16" s="38">
        <v>2973065</v>
      </c>
      <c r="L16" s="38">
        <v>23234</v>
      </c>
      <c r="M16" s="38">
        <v>2996299</v>
      </c>
      <c r="N16" s="39"/>
    </row>
    <row r="17" spans="1:14" x14ac:dyDescent="0.15">
      <c r="A17" s="32" t="s">
        <v>48</v>
      </c>
      <c r="B17" s="33">
        <v>211</v>
      </c>
      <c r="C17" s="33" t="s">
        <v>49</v>
      </c>
      <c r="D17" s="33" t="s">
        <v>37</v>
      </c>
      <c r="E17" s="34">
        <v>128</v>
      </c>
      <c r="F17" s="33" t="s">
        <v>51</v>
      </c>
      <c r="G17" s="36">
        <v>6.9</v>
      </c>
      <c r="H17" s="33" t="s">
        <v>39</v>
      </c>
      <c r="I17" s="37">
        <v>20</v>
      </c>
      <c r="J17" s="38">
        <v>69584.97</v>
      </c>
      <c r="K17" s="38">
        <v>1288308</v>
      </c>
      <c r="L17" s="38">
        <v>10068</v>
      </c>
      <c r="M17" s="38">
        <v>1298376</v>
      </c>
      <c r="N17" s="39"/>
    </row>
    <row r="18" spans="1:14" x14ac:dyDescent="0.15">
      <c r="A18" s="32" t="s">
        <v>52</v>
      </c>
      <c r="B18" s="33">
        <v>211</v>
      </c>
      <c r="C18" s="33" t="s">
        <v>49</v>
      </c>
      <c r="D18" s="33" t="s">
        <v>37</v>
      </c>
      <c r="E18" s="34">
        <v>22</v>
      </c>
      <c r="F18" s="33" t="s">
        <v>53</v>
      </c>
      <c r="G18" s="36">
        <v>6.9</v>
      </c>
      <c r="H18" s="33" t="s">
        <v>39</v>
      </c>
      <c r="I18" s="37">
        <v>20</v>
      </c>
      <c r="J18" s="38">
        <v>37179.120000000003</v>
      </c>
      <c r="K18" s="38">
        <v>688341</v>
      </c>
      <c r="L18" s="38">
        <v>5379</v>
      </c>
      <c r="M18" s="38">
        <v>693720</v>
      </c>
      <c r="N18" s="39"/>
    </row>
    <row r="19" spans="1:14" x14ac:dyDescent="0.15">
      <c r="A19" s="32"/>
      <c r="B19" s="33"/>
      <c r="C19" s="33"/>
      <c r="D19" s="33"/>
      <c r="E19" s="34"/>
      <c r="F19" s="33"/>
      <c r="G19" s="36"/>
      <c r="H19" s="33"/>
      <c r="I19" s="37"/>
      <c r="J19" s="38"/>
      <c r="K19" s="38"/>
      <c r="L19" s="38"/>
      <c r="M19" s="38"/>
      <c r="N19" s="39"/>
    </row>
    <row r="20" spans="1:14" x14ac:dyDescent="0.15">
      <c r="A20" s="32" t="s">
        <v>48</v>
      </c>
      <c r="B20" s="33">
        <v>221</v>
      </c>
      <c r="C20" s="33" t="s">
        <v>54</v>
      </c>
      <c r="D20" s="33" t="s">
        <v>55</v>
      </c>
      <c r="E20" s="34">
        <v>330</v>
      </c>
      <c r="F20" s="33" t="s">
        <v>56</v>
      </c>
      <c r="G20" s="36">
        <v>7.4</v>
      </c>
      <c r="H20" s="33" t="s">
        <v>57</v>
      </c>
      <c r="I20" s="37">
        <v>20</v>
      </c>
      <c r="J20" s="38">
        <v>255000</v>
      </c>
      <c r="K20" s="38">
        <v>4721113</v>
      </c>
      <c r="L20" s="38">
        <v>39486</v>
      </c>
      <c r="M20" s="38">
        <v>4760599</v>
      </c>
      <c r="N20" s="39"/>
    </row>
    <row r="21" spans="1:14" x14ac:dyDescent="0.15">
      <c r="A21" s="32" t="s">
        <v>48</v>
      </c>
      <c r="B21" s="33">
        <v>221</v>
      </c>
      <c r="C21" s="33" t="s">
        <v>54</v>
      </c>
      <c r="D21" s="33" t="s">
        <v>55</v>
      </c>
      <c r="E21" s="34">
        <v>43</v>
      </c>
      <c r="F21" s="33" t="s">
        <v>58</v>
      </c>
      <c r="G21" s="36">
        <v>7.4</v>
      </c>
      <c r="H21" s="33" t="s">
        <v>57</v>
      </c>
      <c r="I21" s="37">
        <v>20</v>
      </c>
      <c r="J21" s="38">
        <v>34000</v>
      </c>
      <c r="K21" s="38">
        <v>629482</v>
      </c>
      <c r="L21" s="38">
        <v>5265</v>
      </c>
      <c r="M21" s="38">
        <v>634747</v>
      </c>
      <c r="N21" s="39"/>
    </row>
    <row r="22" spans="1:14" x14ac:dyDescent="0.15">
      <c r="A22" s="32" t="s">
        <v>48</v>
      </c>
      <c r="B22" s="33">
        <v>221</v>
      </c>
      <c r="C22" s="33" t="s">
        <v>54</v>
      </c>
      <c r="D22" s="33" t="s">
        <v>55</v>
      </c>
      <c r="E22" s="34">
        <v>240</v>
      </c>
      <c r="F22" s="33" t="s">
        <v>59</v>
      </c>
      <c r="G22" s="36">
        <v>7.4</v>
      </c>
      <c r="H22" s="33" t="s">
        <v>57</v>
      </c>
      <c r="I22" s="37">
        <v>12</v>
      </c>
      <c r="J22" s="38">
        <v>78003.899999999994</v>
      </c>
      <c r="K22" s="38">
        <v>1444177</v>
      </c>
      <c r="L22" s="38">
        <v>12079</v>
      </c>
      <c r="M22" s="38">
        <v>1456256</v>
      </c>
      <c r="N22" s="39"/>
    </row>
    <row r="23" spans="1:14" x14ac:dyDescent="0.15">
      <c r="A23" s="32" t="s">
        <v>48</v>
      </c>
      <c r="B23" s="33">
        <v>221</v>
      </c>
      <c r="C23" s="33" t="s">
        <v>54</v>
      </c>
      <c r="D23" s="33" t="s">
        <v>55</v>
      </c>
      <c r="E23" s="34">
        <v>55</v>
      </c>
      <c r="F23" s="33" t="s">
        <v>60</v>
      </c>
      <c r="G23" s="36">
        <v>7.4</v>
      </c>
      <c r="H23" s="33" t="s">
        <v>57</v>
      </c>
      <c r="I23" s="37">
        <v>12</v>
      </c>
      <c r="J23" s="38">
        <v>17601.759999999998</v>
      </c>
      <c r="K23" s="38">
        <v>325882</v>
      </c>
      <c r="L23" s="38">
        <v>2744</v>
      </c>
      <c r="M23" s="38">
        <v>328626</v>
      </c>
      <c r="N23" s="39"/>
    </row>
    <row r="24" spans="1:14" x14ac:dyDescent="0.15">
      <c r="A24" s="32" t="s">
        <v>52</v>
      </c>
      <c r="B24" s="33">
        <v>221</v>
      </c>
      <c r="C24" s="33" t="s">
        <v>54</v>
      </c>
      <c r="D24" s="33" t="s">
        <v>55</v>
      </c>
      <c r="E24" s="34">
        <v>50</v>
      </c>
      <c r="F24" s="33" t="s">
        <v>61</v>
      </c>
      <c r="G24" s="36">
        <v>7.4</v>
      </c>
      <c r="H24" s="33" t="s">
        <v>57</v>
      </c>
      <c r="I24" s="37">
        <v>20</v>
      </c>
      <c r="J24" s="38">
        <v>85544.5</v>
      </c>
      <c r="K24" s="38">
        <v>1583785</v>
      </c>
      <c r="L24" s="38">
        <v>13190</v>
      </c>
      <c r="M24" s="38">
        <v>1596975</v>
      </c>
      <c r="N24" s="39"/>
    </row>
    <row r="25" spans="1:14" x14ac:dyDescent="0.15">
      <c r="A25" s="32" t="s">
        <v>62</v>
      </c>
      <c r="B25" s="33">
        <v>225</v>
      </c>
      <c r="C25" s="33" t="s">
        <v>63</v>
      </c>
      <c r="D25" s="33" t="s">
        <v>55</v>
      </c>
      <c r="E25" s="34">
        <v>427</v>
      </c>
      <c r="F25" s="33" t="s">
        <v>64</v>
      </c>
      <c r="G25" s="36">
        <v>7.5</v>
      </c>
      <c r="H25" s="33" t="s">
        <v>65</v>
      </c>
      <c r="I25" s="37">
        <v>24</v>
      </c>
      <c r="J25" s="38">
        <v>336855</v>
      </c>
      <c r="K25" s="38">
        <v>6236591</v>
      </c>
      <c r="L25" s="38">
        <v>191370</v>
      </c>
      <c r="M25" s="38">
        <v>6427961</v>
      </c>
      <c r="N25" s="39"/>
    </row>
    <row r="26" spans="1:14" x14ac:dyDescent="0.15">
      <c r="A26" s="32" t="s">
        <v>66</v>
      </c>
      <c r="B26" s="33">
        <v>225</v>
      </c>
      <c r="C26" s="33" t="s">
        <v>63</v>
      </c>
      <c r="D26" s="33" t="s">
        <v>55</v>
      </c>
      <c r="E26" s="34">
        <v>36</v>
      </c>
      <c r="F26" s="33" t="s">
        <v>67</v>
      </c>
      <c r="G26" s="36">
        <v>7.5</v>
      </c>
      <c r="H26" s="33" t="s">
        <v>65</v>
      </c>
      <c r="I26" s="37">
        <v>24</v>
      </c>
      <c r="J26" s="38">
        <v>58656</v>
      </c>
      <c r="K26" s="38">
        <v>1085967</v>
      </c>
      <c r="L26" s="38">
        <v>33323</v>
      </c>
      <c r="M26" s="38">
        <v>1119290</v>
      </c>
      <c r="N26" s="39"/>
    </row>
    <row r="27" spans="1:14" x14ac:dyDescent="0.15">
      <c r="A27" s="32"/>
      <c r="B27" s="33"/>
      <c r="C27" s="33"/>
      <c r="D27" s="33"/>
      <c r="E27" s="34"/>
      <c r="F27" s="33"/>
      <c r="G27" s="36"/>
      <c r="H27" s="33"/>
      <c r="I27" s="37"/>
      <c r="J27" s="38"/>
      <c r="K27" s="38"/>
      <c r="L27" s="38"/>
      <c r="M27" s="38"/>
      <c r="N27" s="39"/>
    </row>
    <row r="28" spans="1:14" x14ac:dyDescent="0.15">
      <c r="A28" s="32" t="s">
        <v>62</v>
      </c>
      <c r="B28" s="33">
        <v>228</v>
      </c>
      <c r="C28" s="33" t="s">
        <v>73</v>
      </c>
      <c r="D28" s="33" t="s">
        <v>55</v>
      </c>
      <c r="E28" s="34">
        <v>433</v>
      </c>
      <c r="F28" s="33" t="s">
        <v>42</v>
      </c>
      <c r="G28" s="36">
        <v>7.5</v>
      </c>
      <c r="H28" s="33" t="s">
        <v>65</v>
      </c>
      <c r="I28" s="37">
        <v>21</v>
      </c>
      <c r="J28" s="38">
        <v>298852</v>
      </c>
      <c r="K28" s="38">
        <v>5532997</v>
      </c>
      <c r="L28" s="38">
        <v>169780</v>
      </c>
      <c r="M28" s="38">
        <v>5702777</v>
      </c>
      <c r="N28" s="39"/>
    </row>
    <row r="29" spans="1:14" x14ac:dyDescent="0.15">
      <c r="A29" s="32" t="s">
        <v>66</v>
      </c>
      <c r="B29" s="33">
        <v>228</v>
      </c>
      <c r="C29" s="33" t="s">
        <v>73</v>
      </c>
      <c r="D29" s="33" t="s">
        <v>55</v>
      </c>
      <c r="E29" s="34">
        <v>60</v>
      </c>
      <c r="F29" s="33" t="s">
        <v>43</v>
      </c>
      <c r="G29" s="36">
        <v>7.5</v>
      </c>
      <c r="H29" s="33" t="s">
        <v>65</v>
      </c>
      <c r="I29" s="37">
        <v>21</v>
      </c>
      <c r="J29" s="38">
        <v>97759</v>
      </c>
      <c r="K29" s="38">
        <v>1809927</v>
      </c>
      <c r="L29" s="38">
        <v>55538</v>
      </c>
      <c r="M29" s="38">
        <v>1865465</v>
      </c>
      <c r="N29" s="39"/>
    </row>
    <row r="30" spans="1:14" x14ac:dyDescent="0.15">
      <c r="A30" s="32" t="s">
        <v>80</v>
      </c>
      <c r="B30" s="33">
        <v>236</v>
      </c>
      <c r="C30" s="33" t="s">
        <v>81</v>
      </c>
      <c r="D30" s="33" t="s">
        <v>55</v>
      </c>
      <c r="E30" s="34">
        <v>403</v>
      </c>
      <c r="F30" s="35" t="s">
        <v>82</v>
      </c>
      <c r="G30" s="36">
        <v>7</v>
      </c>
      <c r="H30" s="33" t="s">
        <v>65</v>
      </c>
      <c r="I30" s="37">
        <v>19</v>
      </c>
      <c r="J30" s="38">
        <v>281797.83</v>
      </c>
      <c r="K30" s="38">
        <v>5217253</v>
      </c>
      <c r="L30" s="38">
        <v>178529</v>
      </c>
      <c r="M30" s="38">
        <v>5395782</v>
      </c>
      <c r="N30" s="39"/>
    </row>
    <row r="31" spans="1:14" x14ac:dyDescent="0.15">
      <c r="A31" s="32" t="s">
        <v>83</v>
      </c>
      <c r="B31" s="33">
        <v>236</v>
      </c>
      <c r="C31" s="33" t="s">
        <v>81</v>
      </c>
      <c r="D31" s="33" t="s">
        <v>55</v>
      </c>
      <c r="E31" s="34">
        <v>35.5</v>
      </c>
      <c r="F31" s="35" t="s">
        <v>84</v>
      </c>
      <c r="G31" s="36">
        <v>6.5</v>
      </c>
      <c r="H31" s="33" t="s">
        <v>65</v>
      </c>
      <c r="I31" s="37">
        <v>20</v>
      </c>
      <c r="J31" s="38">
        <v>55157.11</v>
      </c>
      <c r="K31" s="38">
        <v>1021188</v>
      </c>
      <c r="L31" s="38">
        <v>0</v>
      </c>
      <c r="M31" s="38">
        <v>1021188</v>
      </c>
      <c r="N31" s="39"/>
    </row>
    <row r="32" spans="1:14" x14ac:dyDescent="0.15">
      <c r="A32" s="32" t="s">
        <v>85</v>
      </c>
      <c r="B32" s="33">
        <v>239</v>
      </c>
      <c r="C32" s="33" t="s">
        <v>86</v>
      </c>
      <c r="D32" s="33" t="s">
        <v>55</v>
      </c>
      <c r="E32" s="34">
        <v>2100</v>
      </c>
      <c r="F32" s="33" t="s">
        <v>50</v>
      </c>
      <c r="G32" s="36">
        <v>6.8</v>
      </c>
      <c r="H32" s="33" t="s">
        <v>39</v>
      </c>
      <c r="I32" s="37">
        <v>4</v>
      </c>
      <c r="J32" s="38"/>
      <c r="K32" s="38"/>
      <c r="L32" s="38"/>
      <c r="M32" s="38"/>
      <c r="N32" s="39"/>
    </row>
    <row r="33" spans="1:14" x14ac:dyDescent="0.15">
      <c r="A33" s="32" t="s">
        <v>85</v>
      </c>
      <c r="B33" s="33">
        <v>239</v>
      </c>
      <c r="C33" s="33" t="s">
        <v>86</v>
      </c>
      <c r="D33" s="33" t="s">
        <v>55</v>
      </c>
      <c r="E33" s="34">
        <v>590</v>
      </c>
      <c r="F33" s="33" t="s">
        <v>53</v>
      </c>
      <c r="G33" s="36">
        <v>6.8</v>
      </c>
      <c r="H33" s="33" t="s">
        <v>39</v>
      </c>
      <c r="I33" s="37">
        <v>14</v>
      </c>
      <c r="J33" s="38">
        <v>240126.26</v>
      </c>
      <c r="K33" s="38">
        <v>4445738</v>
      </c>
      <c r="L33" s="38">
        <v>4877.26</v>
      </c>
      <c r="M33" s="38">
        <v>4450615.7300000004</v>
      </c>
      <c r="N33" s="39"/>
    </row>
    <row r="34" spans="1:14" x14ac:dyDescent="0.15">
      <c r="A34" s="32" t="s">
        <v>87</v>
      </c>
      <c r="B34" s="33">
        <v>239</v>
      </c>
      <c r="C34" s="33" t="s">
        <v>86</v>
      </c>
      <c r="D34" s="33" t="s">
        <v>55</v>
      </c>
      <c r="E34" s="34">
        <v>48</v>
      </c>
      <c r="F34" s="33" t="s">
        <v>88</v>
      </c>
      <c r="G34" s="36">
        <v>6.8</v>
      </c>
      <c r="H34" s="33" t="s">
        <v>39</v>
      </c>
      <c r="I34" s="37">
        <v>14</v>
      </c>
      <c r="J34" s="38">
        <v>73950.05</v>
      </c>
      <c r="K34" s="38">
        <v>1369124</v>
      </c>
      <c r="L34" s="38">
        <v>0</v>
      </c>
      <c r="M34" s="38">
        <v>1369123.87</v>
      </c>
      <c r="N34" s="39"/>
    </row>
    <row r="35" spans="1:14" x14ac:dyDescent="0.15">
      <c r="A35" s="32"/>
      <c r="B35" s="33"/>
      <c r="C35" s="33"/>
      <c r="D35" s="33"/>
      <c r="E35" s="34"/>
      <c r="F35" s="33"/>
      <c r="G35" s="36"/>
      <c r="H35" s="33"/>
      <c r="I35" s="37"/>
      <c r="J35" s="38"/>
      <c r="K35" s="38"/>
      <c r="L35" s="38"/>
      <c r="M35" s="38"/>
      <c r="N35" s="39"/>
    </row>
    <row r="36" spans="1:14" x14ac:dyDescent="0.15">
      <c r="A36" s="32" t="s">
        <v>48</v>
      </c>
      <c r="B36" s="33">
        <v>245</v>
      </c>
      <c r="C36" s="33" t="s">
        <v>95</v>
      </c>
      <c r="D36" s="33" t="s">
        <v>55</v>
      </c>
      <c r="E36" s="34">
        <v>800</v>
      </c>
      <c r="F36" s="33" t="s">
        <v>96</v>
      </c>
      <c r="G36" s="36">
        <v>7</v>
      </c>
      <c r="H36" s="33" t="s">
        <v>57</v>
      </c>
      <c r="I36" s="36">
        <v>19.75</v>
      </c>
      <c r="J36" s="38">
        <v>423607.62</v>
      </c>
      <c r="K36" s="38">
        <v>7842743</v>
      </c>
      <c r="L36" s="38">
        <v>62147</v>
      </c>
      <c r="M36" s="38">
        <v>7904890</v>
      </c>
      <c r="N36" s="39"/>
    </row>
    <row r="37" spans="1:14" x14ac:dyDescent="0.15">
      <c r="A37" s="32" t="s">
        <v>48</v>
      </c>
      <c r="B37" s="33">
        <v>245</v>
      </c>
      <c r="C37" s="33" t="s">
        <v>95</v>
      </c>
      <c r="D37" s="33" t="s">
        <v>55</v>
      </c>
      <c r="E37" s="34">
        <v>95</v>
      </c>
      <c r="F37" s="33" t="s">
        <v>97</v>
      </c>
      <c r="G37" s="36">
        <v>7</v>
      </c>
      <c r="H37" s="33" t="s">
        <v>57</v>
      </c>
      <c r="I37" s="36">
        <v>19.75</v>
      </c>
      <c r="J37" s="38">
        <v>50241.96</v>
      </c>
      <c r="K37" s="38">
        <v>930188</v>
      </c>
      <c r="L37" s="38">
        <v>7370</v>
      </c>
      <c r="M37" s="38">
        <v>937558</v>
      </c>
      <c r="N37" s="39"/>
    </row>
    <row r="38" spans="1:14" x14ac:dyDescent="0.15">
      <c r="A38" s="32" t="s">
        <v>71</v>
      </c>
      <c r="B38" s="33">
        <v>245</v>
      </c>
      <c r="C38" s="33" t="s">
        <v>95</v>
      </c>
      <c r="D38" s="33" t="s">
        <v>55</v>
      </c>
      <c r="E38" s="34">
        <v>90</v>
      </c>
      <c r="F38" s="33" t="s">
        <v>98</v>
      </c>
      <c r="G38" s="36">
        <v>7</v>
      </c>
      <c r="H38" s="33" t="s">
        <v>57</v>
      </c>
      <c r="I38" s="36">
        <v>19.75</v>
      </c>
      <c r="J38" s="38">
        <v>135102</v>
      </c>
      <c r="K38" s="38">
        <v>2501301</v>
      </c>
      <c r="L38" s="38">
        <v>19822</v>
      </c>
      <c r="M38" s="38">
        <v>2521123</v>
      </c>
      <c r="N38" s="39"/>
    </row>
    <row r="39" spans="1:14" x14ac:dyDescent="0.15">
      <c r="A39" s="32" t="s">
        <v>48</v>
      </c>
      <c r="B39" s="33">
        <v>247</v>
      </c>
      <c r="C39" s="33" t="s">
        <v>99</v>
      </c>
      <c r="D39" s="33" t="s">
        <v>55</v>
      </c>
      <c r="E39" s="34">
        <v>470</v>
      </c>
      <c r="F39" s="33" t="s">
        <v>100</v>
      </c>
      <c r="G39" s="36">
        <v>6.3</v>
      </c>
      <c r="H39" s="33" t="s">
        <v>57</v>
      </c>
      <c r="I39" s="36">
        <v>25</v>
      </c>
      <c r="J39" s="38">
        <v>281306.40000000002</v>
      </c>
      <c r="K39" s="38">
        <v>5208155</v>
      </c>
      <c r="L39" s="38">
        <v>64920</v>
      </c>
      <c r="M39" s="38">
        <v>5273075</v>
      </c>
      <c r="N39" s="39"/>
    </row>
    <row r="40" spans="1:14" x14ac:dyDescent="0.15">
      <c r="A40" s="32" t="s">
        <v>48</v>
      </c>
      <c r="B40" s="33">
        <v>247</v>
      </c>
      <c r="C40" s="33" t="s">
        <v>99</v>
      </c>
      <c r="D40" s="33" t="s">
        <v>55</v>
      </c>
      <c r="E40" s="34">
        <v>25</v>
      </c>
      <c r="F40" s="33" t="s">
        <v>101</v>
      </c>
      <c r="G40" s="36">
        <v>6.3</v>
      </c>
      <c r="H40" s="33" t="s">
        <v>57</v>
      </c>
      <c r="I40" s="36">
        <v>25</v>
      </c>
      <c r="J40" s="38">
        <v>15547.98</v>
      </c>
      <c r="K40" s="38">
        <v>287858</v>
      </c>
      <c r="L40" s="38">
        <v>3587</v>
      </c>
      <c r="M40" s="38">
        <v>291445</v>
      </c>
      <c r="N40" s="39"/>
    </row>
    <row r="41" spans="1:14" x14ac:dyDescent="0.15">
      <c r="A41" s="32" t="s">
        <v>52</v>
      </c>
      <c r="B41" s="33">
        <v>247</v>
      </c>
      <c r="C41" s="33" t="s">
        <v>99</v>
      </c>
      <c r="D41" s="33" t="s">
        <v>55</v>
      </c>
      <c r="E41" s="34">
        <v>27</v>
      </c>
      <c r="F41" s="33" t="s">
        <v>102</v>
      </c>
      <c r="G41" s="36">
        <v>7.3</v>
      </c>
      <c r="H41" s="33" t="s">
        <v>57</v>
      </c>
      <c r="I41" s="36">
        <v>25</v>
      </c>
      <c r="J41" s="38">
        <v>41684.76</v>
      </c>
      <c r="K41" s="38">
        <v>771759</v>
      </c>
      <c r="L41" s="38">
        <v>9642</v>
      </c>
      <c r="M41" s="38">
        <v>781401</v>
      </c>
      <c r="N41" s="39"/>
    </row>
    <row r="42" spans="1:14" x14ac:dyDescent="0.15">
      <c r="A42" s="32" t="s">
        <v>103</v>
      </c>
      <c r="B42" s="33">
        <v>262</v>
      </c>
      <c r="C42" s="33" t="s">
        <v>104</v>
      </c>
      <c r="D42" s="33" t="s">
        <v>55</v>
      </c>
      <c r="E42" s="34">
        <v>405</v>
      </c>
      <c r="F42" s="33" t="s">
        <v>105</v>
      </c>
      <c r="G42" s="36">
        <v>5.75</v>
      </c>
      <c r="H42" s="33" t="s">
        <v>39</v>
      </c>
      <c r="I42" s="36">
        <v>6</v>
      </c>
      <c r="J42" s="38">
        <v>6112.4</v>
      </c>
      <c r="K42" s="38">
        <v>113166</v>
      </c>
      <c r="L42" s="38">
        <v>1050</v>
      </c>
      <c r="M42" s="38">
        <v>114216</v>
      </c>
      <c r="N42" s="39"/>
    </row>
    <row r="43" spans="1:14" x14ac:dyDescent="0.15">
      <c r="A43" s="32" t="s">
        <v>103</v>
      </c>
      <c r="B43" s="33">
        <v>262</v>
      </c>
      <c r="C43" s="33" t="s">
        <v>104</v>
      </c>
      <c r="D43" s="33" t="s">
        <v>55</v>
      </c>
      <c r="E43" s="34">
        <v>104</v>
      </c>
      <c r="F43" s="33" t="s">
        <v>106</v>
      </c>
      <c r="G43" s="36">
        <v>5.75</v>
      </c>
      <c r="H43" s="33" t="s">
        <v>39</v>
      </c>
      <c r="I43" s="36">
        <v>6</v>
      </c>
      <c r="J43" s="38">
        <v>1313</v>
      </c>
      <c r="K43" s="38">
        <v>24309</v>
      </c>
      <c r="L43" s="38">
        <v>226</v>
      </c>
      <c r="M43" s="38">
        <v>24535</v>
      </c>
      <c r="N43" s="39"/>
    </row>
    <row r="44" spans="1:14" x14ac:dyDescent="0.15">
      <c r="A44" s="32" t="s">
        <v>103</v>
      </c>
      <c r="B44" s="33">
        <v>262</v>
      </c>
      <c r="C44" s="33" t="s">
        <v>104</v>
      </c>
      <c r="D44" s="33" t="s">
        <v>55</v>
      </c>
      <c r="E44" s="34">
        <v>465</v>
      </c>
      <c r="F44" s="33" t="s">
        <v>107</v>
      </c>
      <c r="G44" s="36">
        <v>6.5</v>
      </c>
      <c r="H44" s="33" t="s">
        <v>39</v>
      </c>
      <c r="I44" s="36">
        <v>20</v>
      </c>
      <c r="J44" s="38">
        <v>115000</v>
      </c>
      <c r="K44" s="38">
        <v>2129130</v>
      </c>
      <c r="L44" s="38">
        <v>22276</v>
      </c>
      <c r="M44" s="38">
        <v>2151406</v>
      </c>
      <c r="N44" s="39"/>
    </row>
    <row r="45" spans="1:14" x14ac:dyDescent="0.15">
      <c r="A45" s="32" t="s">
        <v>103</v>
      </c>
      <c r="B45" s="33">
        <v>262</v>
      </c>
      <c r="C45" s="33" t="s">
        <v>104</v>
      </c>
      <c r="D45" s="33" t="s">
        <v>55</v>
      </c>
      <c r="E45" s="34">
        <v>121</v>
      </c>
      <c r="F45" s="33" t="s">
        <v>108</v>
      </c>
      <c r="G45" s="36">
        <v>6.5</v>
      </c>
      <c r="H45" s="33" t="s">
        <v>39</v>
      </c>
      <c r="I45" s="36">
        <v>20</v>
      </c>
      <c r="J45" s="38">
        <v>29000</v>
      </c>
      <c r="K45" s="38">
        <v>536911</v>
      </c>
      <c r="L45" s="38">
        <v>5617</v>
      </c>
      <c r="M45" s="38">
        <v>542528</v>
      </c>
      <c r="N45" s="39"/>
    </row>
    <row r="46" spans="1:14" x14ac:dyDescent="0.15">
      <c r="A46" s="32" t="s">
        <v>109</v>
      </c>
      <c r="B46" s="33">
        <v>262</v>
      </c>
      <c r="C46" s="33" t="s">
        <v>104</v>
      </c>
      <c r="D46" s="33" t="s">
        <v>55</v>
      </c>
      <c r="E46" s="34">
        <v>35</v>
      </c>
      <c r="F46" s="33" t="s">
        <v>110</v>
      </c>
      <c r="G46" s="36">
        <v>6.5</v>
      </c>
      <c r="H46" s="33" t="s">
        <v>39</v>
      </c>
      <c r="I46" s="36">
        <v>20</v>
      </c>
      <c r="J46" s="38">
        <v>50272.2</v>
      </c>
      <c r="K46" s="38">
        <v>930748</v>
      </c>
      <c r="L46" s="38">
        <v>9739</v>
      </c>
      <c r="M46" s="38">
        <v>940487</v>
      </c>
      <c r="N46" s="39"/>
    </row>
    <row r="47" spans="1:14" x14ac:dyDescent="0.15">
      <c r="A47" s="32"/>
      <c r="B47" s="33"/>
      <c r="C47" s="33"/>
      <c r="D47" s="33"/>
      <c r="E47" s="34"/>
      <c r="F47" s="33"/>
      <c r="G47" s="36"/>
      <c r="H47" s="33"/>
      <c r="I47" s="36"/>
      <c r="J47" s="38"/>
      <c r="K47" s="38"/>
      <c r="L47" s="38"/>
      <c r="M47" s="38"/>
      <c r="N47" s="39"/>
    </row>
    <row r="48" spans="1:14" x14ac:dyDescent="0.15">
      <c r="A48" s="32" t="s">
        <v>62</v>
      </c>
      <c r="B48" s="33">
        <v>270</v>
      </c>
      <c r="C48" s="33" t="s">
        <v>111</v>
      </c>
      <c r="D48" s="33" t="s">
        <v>55</v>
      </c>
      <c r="E48" s="34">
        <v>450</v>
      </c>
      <c r="F48" s="33" t="s">
        <v>45</v>
      </c>
      <c r="G48" s="36">
        <v>7</v>
      </c>
      <c r="H48" s="33" t="s">
        <v>65</v>
      </c>
      <c r="I48" s="36">
        <v>21</v>
      </c>
      <c r="J48" s="38">
        <v>341238</v>
      </c>
      <c r="K48" s="38">
        <v>6317738</v>
      </c>
      <c r="L48" s="38">
        <v>181151</v>
      </c>
      <c r="M48" s="38">
        <v>6498889</v>
      </c>
      <c r="N48" s="39"/>
    </row>
    <row r="49" spans="1:14" x14ac:dyDescent="0.15">
      <c r="A49" s="32" t="s">
        <v>66</v>
      </c>
      <c r="B49" s="33">
        <v>270</v>
      </c>
      <c r="C49" s="33" t="s">
        <v>111</v>
      </c>
      <c r="D49" s="33" t="s">
        <v>55</v>
      </c>
      <c r="E49" s="34">
        <v>80</v>
      </c>
      <c r="F49" s="33" t="s">
        <v>47</v>
      </c>
      <c r="G49" s="36">
        <v>7</v>
      </c>
      <c r="H49" s="33" t="s">
        <v>65</v>
      </c>
      <c r="I49" s="36">
        <v>21</v>
      </c>
      <c r="J49" s="38">
        <v>116065</v>
      </c>
      <c r="K49" s="38">
        <v>2148847</v>
      </c>
      <c r="L49" s="38">
        <v>61615</v>
      </c>
      <c r="M49" s="38">
        <v>2210462</v>
      </c>
      <c r="N49" s="39"/>
    </row>
    <row r="50" spans="1:14" x14ac:dyDescent="0.15">
      <c r="A50" s="32" t="s">
        <v>112</v>
      </c>
      <c r="B50" s="33">
        <v>271</v>
      </c>
      <c r="C50" s="33" t="s">
        <v>113</v>
      </c>
      <c r="D50" s="33" t="s">
        <v>55</v>
      </c>
      <c r="E50" s="34">
        <v>185</v>
      </c>
      <c r="F50" s="33" t="s">
        <v>114</v>
      </c>
      <c r="G50" s="36">
        <v>5.5</v>
      </c>
      <c r="H50" s="33" t="s">
        <v>57</v>
      </c>
      <c r="I50" s="36">
        <v>5</v>
      </c>
      <c r="J50" s="38">
        <v>0</v>
      </c>
      <c r="K50" s="38">
        <v>0</v>
      </c>
      <c r="L50" s="38"/>
      <c r="M50" s="38"/>
      <c r="N50" s="39"/>
    </row>
    <row r="51" spans="1:14" x14ac:dyDescent="0.15">
      <c r="A51" s="32" t="s">
        <v>112</v>
      </c>
      <c r="B51" s="33">
        <v>271</v>
      </c>
      <c r="C51" s="33" t="s">
        <v>113</v>
      </c>
      <c r="D51" s="33" t="s">
        <v>55</v>
      </c>
      <c r="E51" s="34">
        <v>47</v>
      </c>
      <c r="F51" s="33" t="s">
        <v>56</v>
      </c>
      <c r="G51" s="36">
        <v>5.5</v>
      </c>
      <c r="H51" s="33" t="s">
        <v>57</v>
      </c>
      <c r="I51" s="36">
        <v>5</v>
      </c>
      <c r="J51" s="38">
        <v>0</v>
      </c>
      <c r="K51" s="38">
        <v>0</v>
      </c>
      <c r="L51" s="38"/>
      <c r="M51" s="38"/>
      <c r="N51" s="39"/>
    </row>
    <row r="52" spans="1:14" x14ac:dyDescent="0.15">
      <c r="A52" s="32" t="s">
        <v>112</v>
      </c>
      <c r="B52" s="33">
        <v>271</v>
      </c>
      <c r="C52" s="33" t="s">
        <v>113</v>
      </c>
      <c r="D52" s="33" t="s">
        <v>55</v>
      </c>
      <c r="E52" s="34">
        <v>795</v>
      </c>
      <c r="F52" s="33" t="s">
        <v>69</v>
      </c>
      <c r="G52" s="36">
        <v>6.5</v>
      </c>
      <c r="H52" s="33" t="s">
        <v>57</v>
      </c>
      <c r="I52" s="36">
        <v>22.25</v>
      </c>
      <c r="J52" s="38">
        <v>540907.54</v>
      </c>
      <c r="K52" s="38">
        <v>10014454</v>
      </c>
      <c r="L52" s="38">
        <v>15779</v>
      </c>
      <c r="M52" s="38">
        <v>10030233</v>
      </c>
      <c r="N52" s="39"/>
    </row>
    <row r="53" spans="1:14" x14ac:dyDescent="0.15">
      <c r="A53" s="32" t="s">
        <v>112</v>
      </c>
      <c r="B53" s="33">
        <v>271</v>
      </c>
      <c r="C53" s="33" t="s">
        <v>113</v>
      </c>
      <c r="D53" s="33" t="s">
        <v>55</v>
      </c>
      <c r="E53" s="34">
        <v>203</v>
      </c>
      <c r="F53" s="33" t="s">
        <v>76</v>
      </c>
      <c r="G53" s="36">
        <v>6.5</v>
      </c>
      <c r="H53" s="33" t="s">
        <v>57</v>
      </c>
      <c r="I53" s="36">
        <v>22.25</v>
      </c>
      <c r="J53" s="38">
        <v>137859.60999999999</v>
      </c>
      <c r="K53" s="38">
        <v>2552356</v>
      </c>
      <c r="L53" s="38">
        <v>4022</v>
      </c>
      <c r="M53" s="38">
        <v>2556378</v>
      </c>
      <c r="N53" s="39"/>
    </row>
    <row r="54" spans="1:14" x14ac:dyDescent="0.15">
      <c r="A54" s="32" t="s">
        <v>115</v>
      </c>
      <c r="B54" s="33">
        <v>271</v>
      </c>
      <c r="C54" s="33" t="s">
        <v>113</v>
      </c>
      <c r="D54" s="33" t="s">
        <v>55</v>
      </c>
      <c r="E54" s="34">
        <v>90</v>
      </c>
      <c r="F54" s="33" t="s">
        <v>96</v>
      </c>
      <c r="G54" s="36">
        <v>6.5</v>
      </c>
      <c r="H54" s="33" t="s">
        <v>57</v>
      </c>
      <c r="I54" s="36">
        <v>22.25</v>
      </c>
      <c r="J54" s="38">
        <v>129271.49</v>
      </c>
      <c r="K54" s="38">
        <v>2393354</v>
      </c>
      <c r="L54" s="38">
        <v>3771</v>
      </c>
      <c r="M54" s="38">
        <v>2397125</v>
      </c>
      <c r="N54" s="39"/>
    </row>
    <row r="55" spans="1:14" x14ac:dyDescent="0.15">
      <c r="A55" s="32" t="s">
        <v>48</v>
      </c>
      <c r="B55" s="33">
        <v>280</v>
      </c>
      <c r="C55" s="33" t="s">
        <v>116</v>
      </c>
      <c r="D55" s="33" t="s">
        <v>55</v>
      </c>
      <c r="E55" s="34">
        <v>1100</v>
      </c>
      <c r="F55" s="33" t="s">
        <v>117</v>
      </c>
      <c r="G55" s="36">
        <v>6.3419999999999996</v>
      </c>
      <c r="H55" s="33" t="s">
        <v>78</v>
      </c>
      <c r="I55" s="36">
        <v>7.5</v>
      </c>
      <c r="J55" s="38">
        <v>1071145.1299999999</v>
      </c>
      <c r="K55" s="38">
        <v>19831363</v>
      </c>
      <c r="L55" s="38">
        <v>107198</v>
      </c>
      <c r="M55" s="38">
        <v>19938561</v>
      </c>
      <c r="N55" s="39"/>
    </row>
    <row r="56" spans="1:14" x14ac:dyDescent="0.15">
      <c r="A56" s="32" t="s">
        <v>48</v>
      </c>
      <c r="B56" s="33">
        <v>280</v>
      </c>
      <c r="C56" s="33" t="s">
        <v>116</v>
      </c>
      <c r="D56" s="33" t="s">
        <v>55</v>
      </c>
      <c r="E56" s="34">
        <v>1215</v>
      </c>
      <c r="F56" s="33" t="s">
        <v>118</v>
      </c>
      <c r="G56" s="36">
        <v>6.3419999999999996</v>
      </c>
      <c r="H56" s="33" t="s">
        <v>78</v>
      </c>
      <c r="I56" s="36">
        <v>7.5</v>
      </c>
      <c r="J56" s="38">
        <v>1183128.56</v>
      </c>
      <c r="K56" s="38">
        <v>21904643</v>
      </c>
      <c r="L56" s="38">
        <v>118405</v>
      </c>
      <c r="M56" s="38">
        <v>22023048</v>
      </c>
      <c r="N56" s="39"/>
    </row>
    <row r="57" spans="1:14" x14ac:dyDescent="0.15">
      <c r="A57" s="32"/>
      <c r="B57" s="33"/>
      <c r="C57" s="33"/>
      <c r="D57" s="33"/>
      <c r="E57" s="34"/>
      <c r="F57" s="33"/>
      <c r="G57" s="36"/>
      <c r="H57" s="33"/>
      <c r="I57" s="36"/>
      <c r="J57" s="38"/>
      <c r="K57" s="38"/>
      <c r="L57" s="38"/>
      <c r="M57" s="38"/>
      <c r="N57" s="39"/>
    </row>
    <row r="58" spans="1:14" x14ac:dyDescent="0.15">
      <c r="A58" s="32" t="s">
        <v>112</v>
      </c>
      <c r="B58" s="33">
        <v>282</v>
      </c>
      <c r="C58" s="33" t="s">
        <v>119</v>
      </c>
      <c r="D58" s="33" t="s">
        <v>55</v>
      </c>
      <c r="E58" s="34">
        <v>280</v>
      </c>
      <c r="F58" s="33" t="s">
        <v>120</v>
      </c>
      <c r="G58" s="36">
        <v>5</v>
      </c>
      <c r="H58" s="33" t="s">
        <v>57</v>
      </c>
      <c r="I58" s="36">
        <v>5</v>
      </c>
      <c r="J58" s="38">
        <v>0</v>
      </c>
      <c r="K58" s="38">
        <v>0</v>
      </c>
      <c r="L58" s="38"/>
      <c r="M58" s="38"/>
      <c r="N58" s="39"/>
    </row>
    <row r="59" spans="1:14" x14ac:dyDescent="0.15">
      <c r="A59" s="32" t="s">
        <v>112</v>
      </c>
      <c r="B59" s="33">
        <v>282</v>
      </c>
      <c r="C59" s="33" t="s">
        <v>119</v>
      </c>
      <c r="D59" s="33" t="s">
        <v>55</v>
      </c>
      <c r="E59" s="34">
        <v>73</v>
      </c>
      <c r="F59" s="33" t="s">
        <v>58</v>
      </c>
      <c r="G59" s="36">
        <v>5</v>
      </c>
      <c r="H59" s="33" t="s">
        <v>57</v>
      </c>
      <c r="I59" s="36">
        <v>5</v>
      </c>
      <c r="J59" s="38">
        <v>0</v>
      </c>
      <c r="K59" s="38">
        <v>0</v>
      </c>
      <c r="L59" s="38"/>
      <c r="M59" s="38"/>
      <c r="N59" s="39"/>
    </row>
    <row r="60" spans="1:14" x14ac:dyDescent="0.15">
      <c r="A60" s="32" t="s">
        <v>112</v>
      </c>
      <c r="B60" s="33">
        <v>282</v>
      </c>
      <c r="C60" s="33" t="s">
        <v>119</v>
      </c>
      <c r="D60" s="33" t="s">
        <v>55</v>
      </c>
      <c r="E60" s="34">
        <v>1090</v>
      </c>
      <c r="F60" s="33" t="s">
        <v>70</v>
      </c>
      <c r="G60" s="36">
        <v>6</v>
      </c>
      <c r="H60" s="33" t="s">
        <v>57</v>
      </c>
      <c r="I60" s="36">
        <v>25</v>
      </c>
      <c r="J60" s="38">
        <v>817014.63</v>
      </c>
      <c r="K60" s="38">
        <v>15126348</v>
      </c>
      <c r="L60" s="38">
        <v>169881</v>
      </c>
      <c r="M60" s="38">
        <v>15296229</v>
      </c>
      <c r="N60" s="39"/>
    </row>
    <row r="61" spans="1:14" x14ac:dyDescent="0.15">
      <c r="A61" s="32" t="s">
        <v>112</v>
      </c>
      <c r="B61" s="33">
        <v>282</v>
      </c>
      <c r="C61" s="33" t="s">
        <v>119</v>
      </c>
      <c r="D61" s="33" t="s">
        <v>55</v>
      </c>
      <c r="E61" s="34">
        <v>274</v>
      </c>
      <c r="F61" s="33" t="s">
        <v>79</v>
      </c>
      <c r="G61" s="36">
        <v>6</v>
      </c>
      <c r="H61" s="33" t="s">
        <v>57</v>
      </c>
      <c r="I61" s="36">
        <v>25</v>
      </c>
      <c r="J61" s="38">
        <v>203761.49</v>
      </c>
      <c r="K61" s="38">
        <v>3772475</v>
      </c>
      <c r="L61" s="38">
        <v>42368</v>
      </c>
      <c r="M61" s="38">
        <v>3814843</v>
      </c>
      <c r="N61" s="39"/>
    </row>
    <row r="62" spans="1:14" x14ac:dyDescent="0.15">
      <c r="A62" s="32" t="s">
        <v>121</v>
      </c>
      <c r="B62" s="33">
        <v>282</v>
      </c>
      <c r="C62" s="33" t="s">
        <v>119</v>
      </c>
      <c r="D62" s="33" t="s">
        <v>55</v>
      </c>
      <c r="E62" s="34">
        <v>197</v>
      </c>
      <c r="F62" s="33" t="s">
        <v>97</v>
      </c>
      <c r="G62" s="36">
        <v>6</v>
      </c>
      <c r="H62" s="33" t="s">
        <v>57</v>
      </c>
      <c r="I62" s="36">
        <v>25</v>
      </c>
      <c r="J62" s="38">
        <v>267498.90999999997</v>
      </c>
      <c r="K62" s="38">
        <v>4952520</v>
      </c>
      <c r="L62" s="38">
        <v>55621</v>
      </c>
      <c r="M62" s="38">
        <v>5008141</v>
      </c>
      <c r="N62" s="39"/>
    </row>
    <row r="63" spans="1:14" x14ac:dyDescent="0.15">
      <c r="A63" s="32" t="s">
        <v>122</v>
      </c>
      <c r="B63" s="33">
        <v>283</v>
      </c>
      <c r="C63" s="33" t="s">
        <v>123</v>
      </c>
      <c r="D63" s="33" t="s">
        <v>55</v>
      </c>
      <c r="E63" s="34">
        <v>438</v>
      </c>
      <c r="F63" s="35" t="s">
        <v>124</v>
      </c>
      <c r="G63" s="36">
        <v>6</v>
      </c>
      <c r="H63" s="33" t="s">
        <v>65</v>
      </c>
      <c r="I63" s="36">
        <v>22</v>
      </c>
      <c r="J63" s="38">
        <v>377753.36</v>
      </c>
      <c r="K63" s="38">
        <v>6993790</v>
      </c>
      <c r="L63" s="38">
        <v>205621</v>
      </c>
      <c r="M63" s="38">
        <v>7199411</v>
      </c>
      <c r="N63" s="39"/>
    </row>
    <row r="64" spans="1:14" x14ac:dyDescent="0.15">
      <c r="A64" s="32" t="s">
        <v>125</v>
      </c>
      <c r="B64" s="33">
        <v>283</v>
      </c>
      <c r="C64" s="33" t="s">
        <v>123</v>
      </c>
      <c r="D64" s="33" t="s">
        <v>55</v>
      </c>
      <c r="E64" s="34">
        <v>122.8</v>
      </c>
      <c r="F64" s="33" t="s">
        <v>126</v>
      </c>
      <c r="G64" s="36">
        <v>6</v>
      </c>
      <c r="H64" s="33" t="s">
        <v>65</v>
      </c>
      <c r="I64" s="36">
        <v>22.5</v>
      </c>
      <c r="J64" s="38">
        <v>169165.67</v>
      </c>
      <c r="K64" s="38">
        <v>3131962</v>
      </c>
      <c r="L64" s="38">
        <v>0</v>
      </c>
      <c r="M64" s="38">
        <v>3131962</v>
      </c>
      <c r="N64" s="39"/>
    </row>
    <row r="65" spans="1:14" x14ac:dyDescent="0.15">
      <c r="A65" s="32" t="s">
        <v>112</v>
      </c>
      <c r="B65" s="33">
        <v>290</v>
      </c>
      <c r="C65" s="33" t="s">
        <v>127</v>
      </c>
      <c r="D65" s="33" t="s">
        <v>55</v>
      </c>
      <c r="E65" s="34">
        <v>1500</v>
      </c>
      <c r="F65" s="33" t="s">
        <v>128</v>
      </c>
      <c r="G65" s="36">
        <v>7</v>
      </c>
      <c r="H65" s="33" t="s">
        <v>129</v>
      </c>
      <c r="I65" s="36">
        <v>6</v>
      </c>
      <c r="J65" s="38">
        <v>1500000</v>
      </c>
      <c r="K65" s="38">
        <v>27771255</v>
      </c>
      <c r="L65" s="38">
        <v>696869</v>
      </c>
      <c r="M65" s="38">
        <v>28468124</v>
      </c>
      <c r="N65" s="39"/>
    </row>
    <row r="66" spans="1:14" x14ac:dyDescent="0.15">
      <c r="A66" s="32" t="s">
        <v>112</v>
      </c>
      <c r="B66" s="33">
        <v>290</v>
      </c>
      <c r="C66" s="33" t="s">
        <v>127</v>
      </c>
      <c r="D66" s="33" t="s">
        <v>55</v>
      </c>
      <c r="E66" s="34">
        <v>1E-3</v>
      </c>
      <c r="F66" s="33" t="s">
        <v>72</v>
      </c>
      <c r="G66" s="36">
        <v>0</v>
      </c>
      <c r="H66" s="33" t="s">
        <v>129</v>
      </c>
      <c r="I66" s="36">
        <v>6</v>
      </c>
      <c r="J66" s="38">
        <v>1</v>
      </c>
      <c r="K66" s="38">
        <v>19</v>
      </c>
      <c r="L66" s="38">
        <v>0</v>
      </c>
      <c r="M66" s="38">
        <v>19</v>
      </c>
      <c r="N66" s="39"/>
    </row>
    <row r="67" spans="1:14" x14ac:dyDescent="0.15">
      <c r="A67" s="32"/>
      <c r="B67" s="33"/>
      <c r="C67" s="33"/>
      <c r="D67" s="33"/>
      <c r="E67" s="34"/>
      <c r="F67" s="33"/>
      <c r="G67" s="36"/>
      <c r="H67" s="33"/>
      <c r="I67" s="36"/>
      <c r="J67" s="38"/>
      <c r="K67" s="38"/>
      <c r="L67" s="38"/>
      <c r="M67" s="38"/>
      <c r="N67" s="39"/>
    </row>
    <row r="68" spans="1:14" x14ac:dyDescent="0.15">
      <c r="A68" s="32" t="s">
        <v>48</v>
      </c>
      <c r="B68" s="33">
        <v>294</v>
      </c>
      <c r="C68" s="40" t="s">
        <v>130</v>
      </c>
      <c r="D68" s="33" t="s">
        <v>55</v>
      </c>
      <c r="E68" s="34">
        <v>400</v>
      </c>
      <c r="F68" s="33" t="s">
        <v>131</v>
      </c>
      <c r="G68" s="36">
        <v>6.25</v>
      </c>
      <c r="H68" s="33" t="s">
        <v>57</v>
      </c>
      <c r="I68" s="36">
        <v>20.83</v>
      </c>
      <c r="J68" s="38">
        <v>250759.23</v>
      </c>
      <c r="K68" s="38">
        <v>4642599</v>
      </c>
      <c r="L68" s="38">
        <v>55843</v>
      </c>
      <c r="M68" s="38">
        <v>4698442</v>
      </c>
      <c r="N68" s="39"/>
    </row>
    <row r="69" spans="1:14" x14ac:dyDescent="0.15">
      <c r="A69" s="32" t="s">
        <v>48</v>
      </c>
      <c r="B69" s="33">
        <v>294</v>
      </c>
      <c r="C69" s="40" t="s">
        <v>130</v>
      </c>
      <c r="D69" s="33" t="s">
        <v>55</v>
      </c>
      <c r="E69" s="34">
        <v>69</v>
      </c>
      <c r="F69" s="33" t="s">
        <v>132</v>
      </c>
      <c r="G69" s="36">
        <v>6.25</v>
      </c>
      <c r="H69" s="33" t="s">
        <v>57</v>
      </c>
      <c r="I69" s="36">
        <v>20.83</v>
      </c>
      <c r="J69" s="38">
        <v>42987.3</v>
      </c>
      <c r="K69" s="38">
        <v>795874</v>
      </c>
      <c r="L69" s="38">
        <v>9573</v>
      </c>
      <c r="M69" s="38">
        <v>805447</v>
      </c>
      <c r="N69" s="39"/>
    </row>
    <row r="70" spans="1:14" x14ac:dyDescent="0.15">
      <c r="A70" s="32" t="s">
        <v>52</v>
      </c>
      <c r="B70" s="33">
        <v>294</v>
      </c>
      <c r="C70" s="40" t="s">
        <v>130</v>
      </c>
      <c r="D70" s="33" t="s">
        <v>55</v>
      </c>
      <c r="E70" s="34">
        <v>31.8</v>
      </c>
      <c r="F70" s="33" t="s">
        <v>133</v>
      </c>
      <c r="G70" s="36">
        <v>6.75</v>
      </c>
      <c r="H70" s="33" t="s">
        <v>57</v>
      </c>
      <c r="I70" s="36">
        <v>20.83</v>
      </c>
      <c r="J70" s="38">
        <v>44443.9</v>
      </c>
      <c r="K70" s="38">
        <v>822842</v>
      </c>
      <c r="L70" s="38">
        <v>10971</v>
      </c>
      <c r="M70" s="38">
        <v>833813</v>
      </c>
      <c r="N70" s="39"/>
    </row>
    <row r="71" spans="1:14" x14ac:dyDescent="0.15">
      <c r="A71" s="32" t="s">
        <v>112</v>
      </c>
      <c r="B71" s="33">
        <v>299</v>
      </c>
      <c r="C71" s="40" t="s">
        <v>139</v>
      </c>
      <c r="D71" s="33" t="s">
        <v>37</v>
      </c>
      <c r="E71" s="41">
        <v>750</v>
      </c>
      <c r="F71" s="33" t="s">
        <v>140</v>
      </c>
      <c r="G71" s="36">
        <v>5</v>
      </c>
      <c r="H71" s="33" t="s">
        <v>129</v>
      </c>
      <c r="I71" s="36">
        <v>6</v>
      </c>
      <c r="J71" s="38">
        <v>692815.13</v>
      </c>
      <c r="K71" s="38">
        <v>12826897</v>
      </c>
      <c r="L71" s="38">
        <v>231007</v>
      </c>
      <c r="M71" s="38">
        <v>13057904</v>
      </c>
      <c r="N71" s="39"/>
    </row>
    <row r="72" spans="1:14" x14ac:dyDescent="0.15">
      <c r="A72" s="32" t="s">
        <v>115</v>
      </c>
      <c r="B72" s="33">
        <v>299</v>
      </c>
      <c r="C72" s="40" t="s">
        <v>139</v>
      </c>
      <c r="D72" s="33" t="s">
        <v>37</v>
      </c>
      <c r="E72" s="41">
        <v>1E-3</v>
      </c>
      <c r="F72" s="33" t="s">
        <v>61</v>
      </c>
      <c r="G72" s="36">
        <v>0</v>
      </c>
      <c r="H72" s="33" t="s">
        <v>129</v>
      </c>
      <c r="I72" s="36">
        <v>6</v>
      </c>
      <c r="J72" s="38">
        <v>1</v>
      </c>
      <c r="K72" s="38">
        <v>19</v>
      </c>
      <c r="L72" s="38">
        <v>0</v>
      </c>
      <c r="M72" s="38">
        <v>19</v>
      </c>
      <c r="N72" s="39"/>
    </row>
    <row r="73" spans="1:14" x14ac:dyDescent="0.15">
      <c r="A73" s="32" t="s">
        <v>141</v>
      </c>
      <c r="B73" s="33">
        <v>300</v>
      </c>
      <c r="C73" s="33" t="s">
        <v>142</v>
      </c>
      <c r="D73" s="33" t="s">
        <v>37</v>
      </c>
      <c r="E73" s="34">
        <v>275</v>
      </c>
      <c r="F73" s="33" t="s">
        <v>143</v>
      </c>
      <c r="G73" s="36">
        <v>6.2</v>
      </c>
      <c r="H73" s="33" t="s">
        <v>65</v>
      </c>
      <c r="I73" s="36">
        <v>22.75</v>
      </c>
      <c r="J73" s="38">
        <v>237355</v>
      </c>
      <c r="K73" s="38">
        <v>4394431</v>
      </c>
      <c r="L73" s="38">
        <v>50952</v>
      </c>
      <c r="M73" s="38">
        <v>4445383</v>
      </c>
      <c r="N73" s="39"/>
    </row>
    <row r="74" spans="1:14" x14ac:dyDescent="0.15">
      <c r="A74" s="32" t="s">
        <v>144</v>
      </c>
      <c r="B74" s="33">
        <v>300</v>
      </c>
      <c r="C74" s="40" t="s">
        <v>142</v>
      </c>
      <c r="D74" s="33" t="s">
        <v>37</v>
      </c>
      <c r="E74" s="34">
        <v>74</v>
      </c>
      <c r="F74" s="33" t="s">
        <v>145</v>
      </c>
      <c r="G74" s="36">
        <v>6.2</v>
      </c>
      <c r="H74" s="33" t="s">
        <v>65</v>
      </c>
      <c r="I74" s="36">
        <v>22.75</v>
      </c>
      <c r="J74" s="38">
        <v>62662</v>
      </c>
      <c r="K74" s="38">
        <v>1160135</v>
      </c>
      <c r="L74" s="38">
        <v>13446</v>
      </c>
      <c r="M74" s="38">
        <v>1173581</v>
      </c>
      <c r="N74" s="39"/>
    </row>
    <row r="75" spans="1:14" x14ac:dyDescent="0.15">
      <c r="A75" s="32" t="s">
        <v>146</v>
      </c>
      <c r="B75" s="33">
        <v>300</v>
      </c>
      <c r="C75" s="40" t="s">
        <v>142</v>
      </c>
      <c r="D75" s="33" t="s">
        <v>37</v>
      </c>
      <c r="E75" s="34">
        <v>70</v>
      </c>
      <c r="F75" s="33" t="s">
        <v>147</v>
      </c>
      <c r="G75" s="36">
        <v>6.2</v>
      </c>
      <c r="H75" s="33" t="s">
        <v>65</v>
      </c>
      <c r="I75" s="36">
        <v>22.75</v>
      </c>
      <c r="J75" s="38">
        <v>70000</v>
      </c>
      <c r="K75" s="38">
        <v>1295992</v>
      </c>
      <c r="L75" s="38">
        <v>448628</v>
      </c>
      <c r="M75" s="44">
        <v>1744620</v>
      </c>
      <c r="N75" s="7"/>
    </row>
    <row r="76" spans="1:14" x14ac:dyDescent="0.15">
      <c r="A76" s="32"/>
      <c r="B76" s="42"/>
      <c r="C76" s="42"/>
      <c r="D76" s="33"/>
      <c r="E76" s="34"/>
      <c r="F76" s="33"/>
      <c r="G76" s="36"/>
      <c r="H76" s="33"/>
      <c r="I76" s="36"/>
      <c r="J76" s="38"/>
      <c r="K76" s="38"/>
      <c r="L76" s="38"/>
      <c r="M76" s="38"/>
      <c r="N76" s="39"/>
    </row>
    <row r="77" spans="1:14" x14ac:dyDescent="0.15">
      <c r="A77" s="32" t="s">
        <v>148</v>
      </c>
      <c r="B77" s="43">
        <v>310</v>
      </c>
      <c r="C77" s="43" t="s">
        <v>149</v>
      </c>
      <c r="D77" s="33" t="s">
        <v>37</v>
      </c>
      <c r="E77" s="34">
        <v>155</v>
      </c>
      <c r="F77" s="33" t="s">
        <v>150</v>
      </c>
      <c r="G77" s="36">
        <v>2.2000000000000002</v>
      </c>
      <c r="H77" s="33" t="s">
        <v>78</v>
      </c>
      <c r="I77" s="36">
        <v>1.33</v>
      </c>
      <c r="J77" s="38">
        <v>0</v>
      </c>
      <c r="K77" s="38">
        <v>0</v>
      </c>
      <c r="L77" s="38"/>
      <c r="M77" s="38"/>
      <c r="N77" s="35"/>
    </row>
    <row r="78" spans="1:14" x14ac:dyDescent="0.15">
      <c r="A78" s="32" t="s">
        <v>148</v>
      </c>
      <c r="B78" s="43">
        <v>310</v>
      </c>
      <c r="C78" s="43" t="s">
        <v>149</v>
      </c>
      <c r="D78" s="33" t="s">
        <v>37</v>
      </c>
      <c r="E78" s="34">
        <v>855</v>
      </c>
      <c r="F78" s="33" t="s">
        <v>151</v>
      </c>
      <c r="G78" s="36">
        <v>2.9</v>
      </c>
      <c r="H78" s="33" t="s">
        <v>78</v>
      </c>
      <c r="I78" s="36">
        <v>2.33</v>
      </c>
      <c r="J78" s="38">
        <v>0</v>
      </c>
      <c r="K78" s="38">
        <v>0</v>
      </c>
      <c r="L78" s="38"/>
      <c r="M78" s="38"/>
      <c r="N78" s="39"/>
    </row>
    <row r="79" spans="1:14" x14ac:dyDescent="0.15">
      <c r="A79" s="32" t="s">
        <v>148</v>
      </c>
      <c r="B79" s="43">
        <v>310</v>
      </c>
      <c r="C79" s="43" t="s">
        <v>149</v>
      </c>
      <c r="D79" s="33" t="s">
        <v>37</v>
      </c>
      <c r="E79" s="34">
        <v>800</v>
      </c>
      <c r="F79" s="33" t="s">
        <v>152</v>
      </c>
      <c r="G79" s="36">
        <v>4.0999999999999996</v>
      </c>
      <c r="H79" s="33" t="s">
        <v>78</v>
      </c>
      <c r="I79" s="36">
        <v>3.33</v>
      </c>
      <c r="J79" s="38">
        <v>0</v>
      </c>
      <c r="K79" s="38">
        <v>0</v>
      </c>
      <c r="L79" s="38"/>
      <c r="M79" s="38"/>
      <c r="N79" s="39"/>
    </row>
    <row r="80" spans="1:14" x14ac:dyDescent="0.15">
      <c r="A80" s="32" t="s">
        <v>148</v>
      </c>
      <c r="B80" s="43">
        <v>310</v>
      </c>
      <c r="C80" s="43" t="s">
        <v>149</v>
      </c>
      <c r="D80" s="33" t="s">
        <v>37</v>
      </c>
      <c r="E80" s="34">
        <v>185</v>
      </c>
      <c r="F80" s="33" t="s">
        <v>153</v>
      </c>
      <c r="G80" s="36">
        <v>4.5</v>
      </c>
      <c r="H80" s="33" t="s">
        <v>78</v>
      </c>
      <c r="I80" s="36">
        <v>4.33</v>
      </c>
      <c r="J80" s="38">
        <v>0</v>
      </c>
      <c r="K80" s="38">
        <v>0</v>
      </c>
      <c r="L80" s="38"/>
      <c r="M80" s="38"/>
      <c r="N80" s="39"/>
    </row>
    <row r="81" spans="1:213" x14ac:dyDescent="0.15">
      <c r="A81" s="32" t="s">
        <v>148</v>
      </c>
      <c r="B81" s="43">
        <v>310</v>
      </c>
      <c r="C81" s="43" t="s">
        <v>149</v>
      </c>
      <c r="D81" s="33" t="s">
        <v>37</v>
      </c>
      <c r="E81" s="34">
        <v>2.8</v>
      </c>
      <c r="F81" s="33" t="s">
        <v>154</v>
      </c>
      <c r="G81" s="36">
        <v>2.2000000000000002</v>
      </c>
      <c r="H81" s="33" t="s">
        <v>78</v>
      </c>
      <c r="I81" s="36">
        <v>1.33</v>
      </c>
      <c r="J81" s="38">
        <v>0</v>
      </c>
      <c r="K81" s="38">
        <v>0</v>
      </c>
      <c r="L81" s="38"/>
      <c r="M81" s="38"/>
      <c r="N81" s="39"/>
    </row>
    <row r="82" spans="1:213" x14ac:dyDescent="0.15">
      <c r="A82" s="32" t="s">
        <v>148</v>
      </c>
      <c r="B82" s="43">
        <v>310</v>
      </c>
      <c r="C82" s="43" t="s">
        <v>149</v>
      </c>
      <c r="D82" s="33" t="s">
        <v>37</v>
      </c>
      <c r="E82" s="34">
        <v>3.7</v>
      </c>
      <c r="F82" s="33" t="s">
        <v>155</v>
      </c>
      <c r="G82" s="36">
        <v>2.9</v>
      </c>
      <c r="H82" s="33" t="s">
        <v>78</v>
      </c>
      <c r="I82" s="36">
        <v>2.33</v>
      </c>
      <c r="J82" s="38">
        <v>0</v>
      </c>
      <c r="K82" s="38">
        <v>0</v>
      </c>
      <c r="L82" s="38"/>
      <c r="M82" s="38"/>
      <c r="N82" s="39"/>
    </row>
    <row r="83" spans="1:213" x14ac:dyDescent="0.15">
      <c r="A83" s="32" t="s">
        <v>148</v>
      </c>
      <c r="B83" s="43">
        <v>310</v>
      </c>
      <c r="C83" s="43" t="s">
        <v>149</v>
      </c>
      <c r="D83" s="33" t="s">
        <v>37</v>
      </c>
      <c r="E83" s="34">
        <v>9</v>
      </c>
      <c r="F83" s="33" t="s">
        <v>156</v>
      </c>
      <c r="G83" s="36">
        <v>4.0999999999999996</v>
      </c>
      <c r="H83" s="33" t="s">
        <v>78</v>
      </c>
      <c r="I83" s="36">
        <v>3.33</v>
      </c>
      <c r="J83" s="38">
        <v>0</v>
      </c>
      <c r="K83" s="38">
        <v>0</v>
      </c>
      <c r="L83" s="38"/>
      <c r="M83" s="38"/>
      <c r="N83" s="39"/>
    </row>
    <row r="84" spans="1:213" x14ac:dyDescent="0.15">
      <c r="A84" s="32" t="s">
        <v>148</v>
      </c>
      <c r="B84" s="43">
        <v>310</v>
      </c>
      <c r="C84" s="43" t="s">
        <v>149</v>
      </c>
      <c r="D84" s="33" t="s">
        <v>37</v>
      </c>
      <c r="E84" s="34">
        <v>2.2999999999999998</v>
      </c>
      <c r="F84" s="33" t="s">
        <v>157</v>
      </c>
      <c r="G84" s="36">
        <v>4.5</v>
      </c>
      <c r="H84" s="33" t="s">
        <v>78</v>
      </c>
      <c r="I84" s="36">
        <v>4.33</v>
      </c>
      <c r="J84" s="38">
        <v>0</v>
      </c>
      <c r="K84" s="38">
        <v>0</v>
      </c>
      <c r="L84" s="38"/>
      <c r="M84" s="38"/>
      <c r="N84" s="39"/>
    </row>
    <row r="85" spans="1:213" x14ac:dyDescent="0.15">
      <c r="A85" s="32" t="s">
        <v>158</v>
      </c>
      <c r="B85" s="43">
        <v>310</v>
      </c>
      <c r="C85" s="43" t="s">
        <v>159</v>
      </c>
      <c r="D85" s="33" t="s">
        <v>37</v>
      </c>
      <c r="E85" s="34">
        <v>595</v>
      </c>
      <c r="F85" s="33" t="s">
        <v>160</v>
      </c>
      <c r="G85" s="36">
        <v>4.0999999999999996</v>
      </c>
      <c r="H85" s="33" t="s">
        <v>78</v>
      </c>
      <c r="I85" s="36">
        <v>3.75</v>
      </c>
      <c r="J85" s="38">
        <v>0</v>
      </c>
      <c r="K85" s="38">
        <v>0</v>
      </c>
      <c r="L85" s="38"/>
      <c r="M85" s="38"/>
      <c r="N85" s="39"/>
    </row>
    <row r="86" spans="1:213" x14ac:dyDescent="0.15">
      <c r="A86" s="32" t="s">
        <v>158</v>
      </c>
      <c r="B86" s="43">
        <v>310</v>
      </c>
      <c r="C86" s="43" t="s">
        <v>159</v>
      </c>
      <c r="D86" s="33" t="s">
        <v>37</v>
      </c>
      <c r="E86" s="34">
        <v>655</v>
      </c>
      <c r="F86" s="33" t="s">
        <v>161</v>
      </c>
      <c r="G86" s="36">
        <v>4.5999999999999996</v>
      </c>
      <c r="H86" s="33" t="s">
        <v>78</v>
      </c>
      <c r="I86" s="36">
        <v>4.75</v>
      </c>
      <c r="J86" s="38">
        <v>0</v>
      </c>
      <c r="K86" s="38">
        <v>0</v>
      </c>
      <c r="L86" s="38"/>
      <c r="M86" s="38"/>
      <c r="N86" s="39"/>
    </row>
    <row r="87" spans="1:213" x14ac:dyDescent="0.15">
      <c r="A87" s="32" t="s">
        <v>158</v>
      </c>
      <c r="B87" s="43">
        <v>310</v>
      </c>
      <c r="C87" s="43" t="s">
        <v>159</v>
      </c>
      <c r="D87" s="33" t="s">
        <v>37</v>
      </c>
      <c r="E87" s="34">
        <v>5.4</v>
      </c>
      <c r="F87" s="33" t="s">
        <v>162</v>
      </c>
      <c r="G87" s="36">
        <v>4.0999999999999996</v>
      </c>
      <c r="H87" s="33" t="s">
        <v>78</v>
      </c>
      <c r="I87" s="36">
        <v>3.75</v>
      </c>
      <c r="J87" s="38">
        <v>0</v>
      </c>
      <c r="K87" s="38">
        <v>0</v>
      </c>
      <c r="L87" s="38"/>
      <c r="M87" s="38"/>
      <c r="N87" s="39"/>
    </row>
    <row r="88" spans="1:213" x14ac:dyDescent="0.15">
      <c r="A88" s="32" t="s">
        <v>158</v>
      </c>
      <c r="B88" s="43">
        <v>310</v>
      </c>
      <c r="C88" s="43" t="s">
        <v>159</v>
      </c>
      <c r="D88" s="33" t="s">
        <v>37</v>
      </c>
      <c r="E88" s="34">
        <v>10.1</v>
      </c>
      <c r="F88" s="33" t="s">
        <v>163</v>
      </c>
      <c r="G88" s="36">
        <v>4.5999999999999996</v>
      </c>
      <c r="H88" s="33" t="s">
        <v>78</v>
      </c>
      <c r="I88" s="36">
        <v>4.75</v>
      </c>
      <c r="J88" s="38">
        <v>0</v>
      </c>
      <c r="K88" s="38">
        <v>0</v>
      </c>
      <c r="L88" s="38"/>
      <c r="M88" s="38"/>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c r="HA88" s="32"/>
      <c r="HB88" s="32"/>
      <c r="HC88" s="32"/>
      <c r="HD88" s="32"/>
      <c r="HE88" s="32"/>
    </row>
    <row r="89" spans="1:213" x14ac:dyDescent="0.15">
      <c r="A89" s="32"/>
      <c r="B89" s="43"/>
      <c r="C89" s="43"/>
      <c r="D89" s="33"/>
      <c r="E89" s="34"/>
      <c r="F89" s="33"/>
      <c r="G89" s="36"/>
      <c r="H89" s="33"/>
      <c r="I89" s="36"/>
      <c r="J89" s="38"/>
      <c r="K89" s="38"/>
      <c r="L89" s="38"/>
      <c r="M89" s="38"/>
      <c r="N89" s="39"/>
    </row>
    <row r="90" spans="1:213" x14ac:dyDescent="0.15">
      <c r="A90" s="32" t="s">
        <v>164</v>
      </c>
      <c r="B90" s="43">
        <v>316</v>
      </c>
      <c r="C90" s="43" t="s">
        <v>165</v>
      </c>
      <c r="D90" s="33" t="s">
        <v>37</v>
      </c>
      <c r="E90" s="34">
        <v>500</v>
      </c>
      <c r="F90" s="33" t="s">
        <v>166</v>
      </c>
      <c r="G90" s="36">
        <v>5</v>
      </c>
      <c r="H90" s="33" t="s">
        <v>129</v>
      </c>
      <c r="I90" s="36">
        <v>6.5</v>
      </c>
      <c r="J90" s="38">
        <v>456520</v>
      </c>
      <c r="K90" s="38">
        <v>8452089</v>
      </c>
      <c r="L90" s="38">
        <v>63872</v>
      </c>
      <c r="M90" s="38">
        <v>8515961</v>
      </c>
      <c r="N90" s="39"/>
    </row>
    <row r="91" spans="1:213" x14ac:dyDescent="0.15">
      <c r="A91" s="32" t="s">
        <v>164</v>
      </c>
      <c r="B91" s="43">
        <v>316</v>
      </c>
      <c r="C91" s="43" t="s">
        <v>165</v>
      </c>
      <c r="D91" s="33" t="s">
        <v>37</v>
      </c>
      <c r="E91" s="41">
        <v>1E-3</v>
      </c>
      <c r="F91" s="33" t="s">
        <v>167</v>
      </c>
      <c r="G91" s="36">
        <v>0</v>
      </c>
      <c r="H91" s="33" t="s">
        <v>129</v>
      </c>
      <c r="I91" s="36">
        <v>6.5</v>
      </c>
      <c r="J91" s="38">
        <v>1</v>
      </c>
      <c r="K91" s="38">
        <v>19</v>
      </c>
      <c r="L91" s="38">
        <v>0</v>
      </c>
      <c r="M91" s="38">
        <v>19</v>
      </c>
      <c r="N91" s="39"/>
    </row>
    <row r="92" spans="1:213" x14ac:dyDescent="0.15">
      <c r="A92" s="32" t="s">
        <v>62</v>
      </c>
      <c r="B92" s="43">
        <v>319</v>
      </c>
      <c r="C92" s="43" t="s">
        <v>168</v>
      </c>
      <c r="D92" s="33" t="s">
        <v>37</v>
      </c>
      <c r="E92" s="34">
        <v>950</v>
      </c>
      <c r="F92" s="33" t="s">
        <v>82</v>
      </c>
      <c r="G92" s="36">
        <v>6</v>
      </c>
      <c r="H92" s="33" t="s">
        <v>65</v>
      </c>
      <c r="I92" s="36">
        <v>22</v>
      </c>
      <c r="J92" s="38">
        <v>780992</v>
      </c>
      <c r="K92" s="38">
        <v>14459419</v>
      </c>
      <c r="L92" s="38">
        <v>141450</v>
      </c>
      <c r="M92" s="38">
        <v>14600869</v>
      </c>
      <c r="N92" s="39"/>
    </row>
    <row r="93" spans="1:213" x14ac:dyDescent="0.15">
      <c r="A93" s="32" t="s">
        <v>66</v>
      </c>
      <c r="B93" s="43">
        <v>319</v>
      </c>
      <c r="C93" s="43" t="s">
        <v>168</v>
      </c>
      <c r="D93" s="33" t="s">
        <v>37</v>
      </c>
      <c r="E93" s="34">
        <v>58</v>
      </c>
      <c r="F93" s="33" t="s">
        <v>84</v>
      </c>
      <c r="G93" s="36">
        <v>6</v>
      </c>
      <c r="H93" s="33" t="s">
        <v>65</v>
      </c>
      <c r="I93" s="36">
        <v>22</v>
      </c>
      <c r="J93" s="38">
        <v>74298</v>
      </c>
      <c r="K93" s="38">
        <v>1375566</v>
      </c>
      <c r="L93" s="38">
        <v>13456</v>
      </c>
      <c r="M93" s="38">
        <v>1389022</v>
      </c>
      <c r="N93" s="39"/>
    </row>
    <row r="94" spans="1:213" x14ac:dyDescent="0.15">
      <c r="A94" s="32" t="s">
        <v>66</v>
      </c>
      <c r="B94" s="43">
        <v>319</v>
      </c>
      <c r="C94" s="43" t="s">
        <v>168</v>
      </c>
      <c r="D94" s="33" t="s">
        <v>37</v>
      </c>
      <c r="E94" s="34">
        <v>100</v>
      </c>
      <c r="F94" s="33" t="s">
        <v>169</v>
      </c>
      <c r="G94" s="36">
        <v>6</v>
      </c>
      <c r="H94" s="33" t="s">
        <v>65</v>
      </c>
      <c r="I94" s="36">
        <v>22</v>
      </c>
      <c r="J94" s="38">
        <v>128100</v>
      </c>
      <c r="K94" s="38">
        <v>2371665</v>
      </c>
      <c r="L94" s="38">
        <v>23201</v>
      </c>
      <c r="M94" s="38">
        <v>2394866</v>
      </c>
      <c r="N94" s="39"/>
    </row>
    <row r="95" spans="1:213" x14ac:dyDescent="0.15">
      <c r="A95" s="32" t="s">
        <v>112</v>
      </c>
      <c r="B95" s="43">
        <v>322</v>
      </c>
      <c r="C95" s="43" t="s">
        <v>170</v>
      </c>
      <c r="D95" s="33" t="s">
        <v>37</v>
      </c>
      <c r="E95" s="34">
        <v>440</v>
      </c>
      <c r="F95" s="33" t="s">
        <v>171</v>
      </c>
      <c r="G95" s="36">
        <v>4</v>
      </c>
      <c r="H95" s="33" t="s">
        <v>57</v>
      </c>
      <c r="I95" s="36">
        <v>5</v>
      </c>
      <c r="J95" s="38">
        <v>51486.63</v>
      </c>
      <c r="K95" s="38">
        <v>953232</v>
      </c>
      <c r="L95" s="38">
        <v>4059</v>
      </c>
      <c r="M95" s="38">
        <v>957291</v>
      </c>
      <c r="N95" s="39"/>
    </row>
    <row r="96" spans="1:213" x14ac:dyDescent="0.15">
      <c r="A96" s="32" t="s">
        <v>112</v>
      </c>
      <c r="B96" s="43">
        <v>322</v>
      </c>
      <c r="C96" s="43" t="s">
        <v>170</v>
      </c>
      <c r="D96" s="33" t="s">
        <v>37</v>
      </c>
      <c r="E96" s="34">
        <v>114</v>
      </c>
      <c r="F96" s="33" t="s">
        <v>172</v>
      </c>
      <c r="G96" s="36">
        <v>4</v>
      </c>
      <c r="H96" s="33" t="s">
        <v>57</v>
      </c>
      <c r="I96" s="36">
        <v>5</v>
      </c>
      <c r="J96" s="38">
        <v>13431.3</v>
      </c>
      <c r="K96" s="38">
        <v>248669</v>
      </c>
      <c r="L96" s="38">
        <v>1059</v>
      </c>
      <c r="M96" s="38">
        <v>249728</v>
      </c>
      <c r="N96" s="39"/>
    </row>
    <row r="97" spans="1:213" x14ac:dyDescent="0.15">
      <c r="A97" s="32" t="s">
        <v>112</v>
      </c>
      <c r="B97" s="43">
        <v>322</v>
      </c>
      <c r="C97" s="43" t="s">
        <v>170</v>
      </c>
      <c r="D97" s="33" t="s">
        <v>37</v>
      </c>
      <c r="E97" s="34">
        <v>1500</v>
      </c>
      <c r="F97" s="33" t="s">
        <v>173</v>
      </c>
      <c r="G97" s="36">
        <v>5.8</v>
      </c>
      <c r="H97" s="33" t="s">
        <v>57</v>
      </c>
      <c r="I97" s="36">
        <v>19.25</v>
      </c>
      <c r="J97" s="38">
        <v>1165000</v>
      </c>
      <c r="K97" s="38">
        <v>21569008</v>
      </c>
      <c r="L97" s="38">
        <v>132143</v>
      </c>
      <c r="M97" s="38">
        <v>21701151</v>
      </c>
      <c r="N97" s="39"/>
    </row>
    <row r="98" spans="1:213" x14ac:dyDescent="0.15">
      <c r="A98" s="32" t="s">
        <v>112</v>
      </c>
      <c r="B98" s="43">
        <v>322</v>
      </c>
      <c r="C98" s="43" t="s">
        <v>170</v>
      </c>
      <c r="D98" s="33" t="s">
        <v>37</v>
      </c>
      <c r="E98" s="34">
        <v>374</v>
      </c>
      <c r="F98" s="33" t="s">
        <v>174</v>
      </c>
      <c r="G98" s="36">
        <v>5.8</v>
      </c>
      <c r="H98" s="33" t="s">
        <v>57</v>
      </c>
      <c r="I98" s="36">
        <v>19.25</v>
      </c>
      <c r="J98" s="38">
        <v>291000</v>
      </c>
      <c r="K98" s="38">
        <v>5387623</v>
      </c>
      <c r="L98" s="38">
        <v>33009</v>
      </c>
      <c r="M98" s="38">
        <v>5420632</v>
      </c>
      <c r="N98" s="39"/>
    </row>
    <row r="99" spans="1:213" x14ac:dyDescent="0.15">
      <c r="A99" s="32" t="s">
        <v>175</v>
      </c>
      <c r="B99" s="43">
        <v>322</v>
      </c>
      <c r="C99" s="43" t="s">
        <v>170</v>
      </c>
      <c r="D99" s="33" t="s">
        <v>37</v>
      </c>
      <c r="E99" s="34">
        <v>314</v>
      </c>
      <c r="F99" s="33" t="s">
        <v>176</v>
      </c>
      <c r="G99" s="36">
        <v>5.8</v>
      </c>
      <c r="H99" s="33" t="s">
        <v>57</v>
      </c>
      <c r="I99" s="36">
        <v>19</v>
      </c>
      <c r="J99" s="38">
        <v>374155.57</v>
      </c>
      <c r="K99" s="38">
        <v>6927180</v>
      </c>
      <c r="L99" s="38">
        <v>42438</v>
      </c>
      <c r="M99" s="38">
        <v>6969618</v>
      </c>
      <c r="N99" s="39"/>
    </row>
    <row r="100" spans="1:213" x14ac:dyDescent="0.15">
      <c r="A100" s="32" t="s">
        <v>138</v>
      </c>
      <c r="B100" s="43">
        <v>322</v>
      </c>
      <c r="C100" s="43" t="s">
        <v>170</v>
      </c>
      <c r="D100" s="33" t="s">
        <v>37</v>
      </c>
      <c r="E100" s="34">
        <v>28</v>
      </c>
      <c r="F100" s="33" t="s">
        <v>177</v>
      </c>
      <c r="G100" s="36">
        <v>5.8</v>
      </c>
      <c r="H100" s="33" t="s">
        <v>57</v>
      </c>
      <c r="I100" s="36">
        <v>19</v>
      </c>
      <c r="J100" s="38">
        <v>35581.32</v>
      </c>
      <c r="K100" s="38">
        <v>658759</v>
      </c>
      <c r="L100" s="38">
        <v>4036</v>
      </c>
      <c r="M100" s="38">
        <v>662795</v>
      </c>
      <c r="N100" s="39"/>
    </row>
    <row r="101" spans="1:213" x14ac:dyDescent="0.15">
      <c r="A101" s="32"/>
      <c r="B101" s="43"/>
      <c r="C101" s="43"/>
      <c r="D101" s="33"/>
      <c r="E101" s="34"/>
      <c r="F101" s="33"/>
      <c r="G101" s="36"/>
      <c r="H101" s="33"/>
      <c r="I101" s="36"/>
      <c r="J101" s="38"/>
      <c r="K101" s="38"/>
      <c r="L101" s="38"/>
      <c r="M101" s="38"/>
      <c r="N101" s="39"/>
    </row>
    <row r="102" spans="1:213" x14ac:dyDescent="0.15">
      <c r="A102" s="32" t="s">
        <v>141</v>
      </c>
      <c r="B102" s="43">
        <v>330</v>
      </c>
      <c r="C102" s="43" t="s">
        <v>178</v>
      </c>
      <c r="D102" s="33" t="s">
        <v>37</v>
      </c>
      <c r="E102" s="34">
        <v>1000</v>
      </c>
      <c r="F102" s="33" t="s">
        <v>179</v>
      </c>
      <c r="G102" s="36">
        <v>5</v>
      </c>
      <c r="H102" s="33" t="s">
        <v>180</v>
      </c>
      <c r="I102" s="36">
        <v>11</v>
      </c>
      <c r="J102" s="38">
        <v>600000</v>
      </c>
      <c r="K102" s="38">
        <v>11108502</v>
      </c>
      <c r="L102" s="38">
        <v>134803</v>
      </c>
      <c r="M102" s="38">
        <v>11243305</v>
      </c>
      <c r="N102" s="39"/>
    </row>
    <row r="103" spans="1:213" x14ac:dyDescent="0.15">
      <c r="A103" s="32" t="s">
        <v>181</v>
      </c>
      <c r="B103" s="43">
        <v>332</v>
      </c>
      <c r="C103" s="43" t="s">
        <v>182</v>
      </c>
      <c r="D103" s="33" t="s">
        <v>37</v>
      </c>
      <c r="E103" s="34">
        <v>700</v>
      </c>
      <c r="F103" s="33" t="s">
        <v>183</v>
      </c>
      <c r="G103" s="36">
        <v>6</v>
      </c>
      <c r="H103" s="33" t="s">
        <v>180</v>
      </c>
      <c r="I103" s="36">
        <v>10</v>
      </c>
      <c r="J103" s="38">
        <v>481641</v>
      </c>
      <c r="K103" s="38">
        <v>8917183</v>
      </c>
      <c r="L103" s="38">
        <v>20588</v>
      </c>
      <c r="M103" s="38">
        <v>8937771</v>
      </c>
      <c r="N103" s="39"/>
    </row>
    <row r="104" spans="1:213" x14ac:dyDescent="0.15">
      <c r="A104" s="32" t="s">
        <v>181</v>
      </c>
      <c r="B104" s="43">
        <v>332</v>
      </c>
      <c r="C104" s="43" t="s">
        <v>182</v>
      </c>
      <c r="D104" s="33" t="s">
        <v>37</v>
      </c>
      <c r="E104" s="34">
        <v>1300</v>
      </c>
      <c r="F104" s="33" t="s">
        <v>184</v>
      </c>
      <c r="G104" s="36">
        <v>6</v>
      </c>
      <c r="H104" s="33" t="s">
        <v>180</v>
      </c>
      <c r="I104" s="36">
        <v>10</v>
      </c>
      <c r="J104" s="38">
        <v>894474</v>
      </c>
      <c r="K104" s="38">
        <v>16560444</v>
      </c>
      <c r="L104" s="38">
        <v>38247</v>
      </c>
      <c r="M104" s="38">
        <v>16598691</v>
      </c>
      <c r="N104" s="39"/>
    </row>
    <row r="105" spans="1:213" x14ac:dyDescent="0.15">
      <c r="A105" s="32" t="s">
        <v>185</v>
      </c>
      <c r="B105" s="43">
        <v>332</v>
      </c>
      <c r="C105" s="43" t="s">
        <v>182</v>
      </c>
      <c r="D105" s="33" t="s">
        <v>37</v>
      </c>
      <c r="E105" s="45">
        <v>1E-3</v>
      </c>
      <c r="F105" s="33" t="s">
        <v>56</v>
      </c>
      <c r="G105" s="36">
        <v>6</v>
      </c>
      <c r="H105" s="33" t="s">
        <v>180</v>
      </c>
      <c r="I105" s="36">
        <v>10</v>
      </c>
      <c r="J105" s="38">
        <v>1</v>
      </c>
      <c r="K105" s="38">
        <v>19</v>
      </c>
      <c r="L105" s="38">
        <v>4</v>
      </c>
      <c r="M105" s="38">
        <v>23</v>
      </c>
      <c r="N105" s="39"/>
    </row>
    <row r="106" spans="1:213" x14ac:dyDescent="0.15">
      <c r="A106" s="32" t="s">
        <v>632</v>
      </c>
      <c r="B106" s="43">
        <v>337</v>
      </c>
      <c r="C106" s="43" t="s">
        <v>187</v>
      </c>
      <c r="D106" s="33" t="s">
        <v>37</v>
      </c>
      <c r="E106" s="34">
        <v>400</v>
      </c>
      <c r="F106" s="33" t="s">
        <v>38</v>
      </c>
      <c r="G106" s="36">
        <v>6.3</v>
      </c>
      <c r="H106" s="33" t="s">
        <v>65</v>
      </c>
      <c r="I106" s="36">
        <v>19.5</v>
      </c>
      <c r="J106" s="38">
        <v>328799</v>
      </c>
      <c r="K106" s="38">
        <v>6087441</v>
      </c>
      <c r="L106" s="38">
        <v>5171</v>
      </c>
      <c r="M106" s="38">
        <v>6092612</v>
      </c>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row>
    <row r="107" spans="1:213" x14ac:dyDescent="0.15">
      <c r="A107" s="32" t="s">
        <v>632</v>
      </c>
      <c r="B107" s="43">
        <v>337</v>
      </c>
      <c r="C107" s="43" t="s">
        <v>187</v>
      </c>
      <c r="D107" s="33" t="s">
        <v>37</v>
      </c>
      <c r="E107" s="34">
        <v>74</v>
      </c>
      <c r="F107" s="33" t="s">
        <v>40</v>
      </c>
      <c r="G107" s="36">
        <v>6.3</v>
      </c>
      <c r="H107" s="33" t="s">
        <v>65</v>
      </c>
      <c r="I107" s="36">
        <v>19.5</v>
      </c>
      <c r="J107" s="38">
        <v>60828</v>
      </c>
      <c r="K107" s="38">
        <v>1126180</v>
      </c>
      <c r="L107" s="38">
        <v>953</v>
      </c>
      <c r="M107" s="38">
        <v>1127133</v>
      </c>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c r="HB107" s="32"/>
      <c r="HC107" s="32"/>
      <c r="HD107" s="32"/>
      <c r="HE107" s="32"/>
    </row>
    <row r="108" spans="1:213" x14ac:dyDescent="0.15">
      <c r="A108" s="32" t="s">
        <v>633</v>
      </c>
      <c r="B108" s="43">
        <v>337</v>
      </c>
      <c r="C108" s="43" t="s">
        <v>187</v>
      </c>
      <c r="D108" s="33" t="s">
        <v>37</v>
      </c>
      <c r="E108" s="34">
        <v>38</v>
      </c>
      <c r="F108" s="33" t="s">
        <v>189</v>
      </c>
      <c r="G108" s="36">
        <v>7</v>
      </c>
      <c r="H108" s="33" t="s">
        <v>65</v>
      </c>
      <c r="I108" s="36">
        <v>19.75</v>
      </c>
      <c r="J108" s="38">
        <v>38000</v>
      </c>
      <c r="K108" s="38">
        <v>703538</v>
      </c>
      <c r="L108" s="38">
        <v>219524</v>
      </c>
      <c r="M108" s="38">
        <v>923062</v>
      </c>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row>
    <row r="109" spans="1:213" s="46" customFormat="1" x14ac:dyDescent="0.15">
      <c r="A109" s="32" t="s">
        <v>634</v>
      </c>
      <c r="B109" s="43">
        <v>337</v>
      </c>
      <c r="C109" s="43" t="s">
        <v>191</v>
      </c>
      <c r="D109" s="33" t="s">
        <v>37</v>
      </c>
      <c r="E109" s="34">
        <v>539</v>
      </c>
      <c r="F109" s="33" t="s">
        <v>192</v>
      </c>
      <c r="G109" s="36">
        <v>5</v>
      </c>
      <c r="H109" s="43" t="s">
        <v>57</v>
      </c>
      <c r="I109" s="36">
        <v>19.5</v>
      </c>
      <c r="J109" s="38">
        <v>468675</v>
      </c>
      <c r="K109" s="38">
        <v>8677129</v>
      </c>
      <c r="L109" s="38">
        <v>41249</v>
      </c>
      <c r="M109" s="38">
        <v>8718378</v>
      </c>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c r="HB109" s="32"/>
      <c r="HC109" s="32"/>
      <c r="HD109" s="32"/>
      <c r="HE109" s="32"/>
    </row>
    <row r="110" spans="1:213" s="46" customFormat="1" x14ac:dyDescent="0.15">
      <c r="A110" s="32" t="s">
        <v>634</v>
      </c>
      <c r="B110" s="43">
        <v>337</v>
      </c>
      <c r="C110" s="43" t="s">
        <v>191</v>
      </c>
      <c r="D110" s="33" t="s">
        <v>37</v>
      </c>
      <c r="E110" s="34">
        <v>40</v>
      </c>
      <c r="F110" s="33" t="s">
        <v>193</v>
      </c>
      <c r="G110" s="36">
        <v>7.5</v>
      </c>
      <c r="H110" s="43" t="s">
        <v>57</v>
      </c>
      <c r="I110" s="36">
        <v>19.75</v>
      </c>
      <c r="J110" s="38">
        <v>40000</v>
      </c>
      <c r="K110" s="38">
        <v>740567</v>
      </c>
      <c r="L110" s="38">
        <v>169327</v>
      </c>
      <c r="M110" s="38">
        <v>909894</v>
      </c>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row>
    <row r="111" spans="1:213" x14ac:dyDescent="0.15">
      <c r="A111" s="32" t="s">
        <v>635</v>
      </c>
      <c r="B111" s="43">
        <v>337</v>
      </c>
      <c r="C111" s="43" t="s">
        <v>195</v>
      </c>
      <c r="D111" s="33" t="s">
        <v>37</v>
      </c>
      <c r="E111" s="34">
        <v>512</v>
      </c>
      <c r="F111" s="33" t="s">
        <v>618</v>
      </c>
      <c r="G111" s="36">
        <v>4.5</v>
      </c>
      <c r="H111" s="33" t="s">
        <v>65</v>
      </c>
      <c r="I111" s="36">
        <v>19.5</v>
      </c>
      <c r="J111" s="38">
        <v>465568</v>
      </c>
      <c r="K111" s="38">
        <v>8619605</v>
      </c>
      <c r="L111" s="38">
        <v>5275</v>
      </c>
      <c r="M111" s="38">
        <v>8624880</v>
      </c>
      <c r="N111" s="39"/>
    </row>
    <row r="112" spans="1:213" x14ac:dyDescent="0.15">
      <c r="A112" s="32" t="s">
        <v>635</v>
      </c>
      <c r="B112" s="43">
        <v>337</v>
      </c>
      <c r="C112" s="43" t="s">
        <v>195</v>
      </c>
      <c r="D112" s="33" t="s">
        <v>37</v>
      </c>
      <c r="E112" s="34">
        <v>45</v>
      </c>
      <c r="F112" s="33" t="s">
        <v>619</v>
      </c>
      <c r="G112" s="36">
        <v>8</v>
      </c>
      <c r="H112" s="33" t="s">
        <v>65</v>
      </c>
      <c r="I112" s="36">
        <v>19.75</v>
      </c>
      <c r="J112" s="38">
        <v>45000</v>
      </c>
      <c r="K112" s="38">
        <v>833138</v>
      </c>
      <c r="L112" s="38">
        <v>139673</v>
      </c>
      <c r="M112" s="38">
        <v>972811</v>
      </c>
      <c r="N112" s="39"/>
    </row>
    <row r="113" spans="1:213" x14ac:dyDescent="0.15">
      <c r="A113" s="32"/>
      <c r="B113" s="43"/>
      <c r="C113" s="43"/>
      <c r="D113" s="33"/>
      <c r="E113" s="34"/>
      <c r="F113" s="33"/>
      <c r="G113" s="36"/>
      <c r="H113" s="33"/>
      <c r="I113" s="36"/>
      <c r="J113" s="38"/>
      <c r="K113" s="38"/>
      <c r="L113" s="38"/>
      <c r="M113" s="38"/>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row>
    <row r="114" spans="1:213" x14ac:dyDescent="0.15">
      <c r="A114" s="32" t="s">
        <v>62</v>
      </c>
      <c r="B114" s="43">
        <v>341</v>
      </c>
      <c r="C114" s="43" t="s">
        <v>199</v>
      </c>
      <c r="D114" s="33" t="s">
        <v>37</v>
      </c>
      <c r="E114" s="34">
        <v>320</v>
      </c>
      <c r="F114" s="33" t="s">
        <v>200</v>
      </c>
      <c r="G114" s="36">
        <v>5.8</v>
      </c>
      <c r="H114" s="33" t="s">
        <v>39</v>
      </c>
      <c r="I114" s="36">
        <v>23.75</v>
      </c>
      <c r="J114" s="38">
        <v>237732</v>
      </c>
      <c r="K114" s="38">
        <v>4401411</v>
      </c>
      <c r="L114" s="38">
        <v>41651</v>
      </c>
      <c r="M114" s="38">
        <v>4443062</v>
      </c>
      <c r="N114" s="39"/>
    </row>
    <row r="115" spans="1:213" x14ac:dyDescent="0.15">
      <c r="A115" s="32" t="s">
        <v>66</v>
      </c>
      <c r="B115" s="43">
        <v>341</v>
      </c>
      <c r="C115" s="43" t="s">
        <v>199</v>
      </c>
      <c r="D115" s="33" t="s">
        <v>37</v>
      </c>
      <c r="E115" s="34">
        <v>6</v>
      </c>
      <c r="F115" s="33" t="s">
        <v>201</v>
      </c>
      <c r="G115" s="36">
        <v>7.5</v>
      </c>
      <c r="H115" s="33" t="s">
        <v>39</v>
      </c>
      <c r="I115" s="36">
        <v>23.75</v>
      </c>
      <c r="J115" s="38">
        <v>7728</v>
      </c>
      <c r="K115" s="38">
        <v>143078</v>
      </c>
      <c r="L115" s="38">
        <v>1740</v>
      </c>
      <c r="M115" s="38">
        <v>144818</v>
      </c>
      <c r="N115" s="39"/>
    </row>
    <row r="116" spans="1:213" x14ac:dyDescent="0.15">
      <c r="A116" s="32" t="s">
        <v>66</v>
      </c>
      <c r="B116" s="43">
        <v>341</v>
      </c>
      <c r="C116" s="43" t="s">
        <v>199</v>
      </c>
      <c r="D116" s="33" t="s">
        <v>37</v>
      </c>
      <c r="E116" s="34">
        <v>15.2</v>
      </c>
      <c r="F116" s="33" t="s">
        <v>202</v>
      </c>
      <c r="G116" s="36">
        <v>7.5</v>
      </c>
      <c r="H116" s="33" t="s">
        <v>39</v>
      </c>
      <c r="I116" s="36">
        <v>23.75</v>
      </c>
      <c r="J116" s="38">
        <v>19578</v>
      </c>
      <c r="K116" s="38">
        <v>362470</v>
      </c>
      <c r="L116" s="38">
        <v>4409</v>
      </c>
      <c r="M116" s="38">
        <v>366879</v>
      </c>
      <c r="N116" s="39"/>
    </row>
    <row r="117" spans="1:213" x14ac:dyDescent="0.15">
      <c r="A117" s="32" t="s">
        <v>112</v>
      </c>
      <c r="B117" s="43">
        <v>342</v>
      </c>
      <c r="C117" s="43" t="s">
        <v>203</v>
      </c>
      <c r="D117" s="33" t="s">
        <v>135</v>
      </c>
      <c r="E117" s="34">
        <v>13200000</v>
      </c>
      <c r="F117" s="33" t="s">
        <v>204</v>
      </c>
      <c r="G117" s="36">
        <v>5.5</v>
      </c>
      <c r="H117" s="33" t="s">
        <v>137</v>
      </c>
      <c r="I117" s="36">
        <v>4</v>
      </c>
      <c r="J117" s="38">
        <v>153937080</v>
      </c>
      <c r="K117" s="38">
        <v>153937</v>
      </c>
      <c r="L117" s="38">
        <v>1357</v>
      </c>
      <c r="M117" s="38">
        <v>155294</v>
      </c>
      <c r="N117" s="39"/>
    </row>
    <row r="118" spans="1:213" x14ac:dyDescent="0.15">
      <c r="A118" s="32" t="s">
        <v>138</v>
      </c>
      <c r="B118" s="43">
        <v>342</v>
      </c>
      <c r="C118" s="43" t="s">
        <v>203</v>
      </c>
      <c r="D118" s="33" t="s">
        <v>135</v>
      </c>
      <c r="E118" s="34">
        <v>2900000</v>
      </c>
      <c r="F118" s="33" t="s">
        <v>205</v>
      </c>
      <c r="G118" s="36">
        <v>10</v>
      </c>
      <c r="H118" s="33" t="s">
        <v>137</v>
      </c>
      <c r="I118" s="36">
        <v>4</v>
      </c>
      <c r="J118" s="38">
        <v>321071858</v>
      </c>
      <c r="K118" s="38">
        <v>321072</v>
      </c>
      <c r="L118" s="38">
        <v>5055</v>
      </c>
      <c r="M118" s="38">
        <v>326127</v>
      </c>
      <c r="N118" s="39"/>
    </row>
    <row r="119" spans="1:213" x14ac:dyDescent="0.15">
      <c r="A119" s="32" t="s">
        <v>206</v>
      </c>
      <c r="B119" s="43">
        <v>342</v>
      </c>
      <c r="C119" s="43" t="s">
        <v>207</v>
      </c>
      <c r="D119" s="33" t="s">
        <v>135</v>
      </c>
      <c r="E119" s="34">
        <v>15500000</v>
      </c>
      <c r="F119" s="33" t="s">
        <v>208</v>
      </c>
      <c r="G119" s="36">
        <v>4.5</v>
      </c>
      <c r="H119" s="43" t="s">
        <v>137</v>
      </c>
      <c r="I119" s="36">
        <v>4</v>
      </c>
      <c r="J119" s="38">
        <v>2800476450</v>
      </c>
      <c r="K119" s="38">
        <v>2800476</v>
      </c>
      <c r="L119" s="38">
        <v>20276</v>
      </c>
      <c r="M119" s="38">
        <v>2820752</v>
      </c>
      <c r="N119" s="39"/>
    </row>
    <row r="120" spans="1:213" x14ac:dyDescent="0.15">
      <c r="A120" s="32" t="s">
        <v>209</v>
      </c>
      <c r="B120" s="43">
        <v>342</v>
      </c>
      <c r="C120" s="43" t="s">
        <v>207</v>
      </c>
      <c r="D120" s="33" t="s">
        <v>135</v>
      </c>
      <c r="E120" s="34">
        <v>100000</v>
      </c>
      <c r="F120" s="33" t="s">
        <v>210</v>
      </c>
      <c r="G120" s="36">
        <v>10</v>
      </c>
      <c r="H120" s="43" t="s">
        <v>137</v>
      </c>
      <c r="I120" s="36">
        <v>4.25</v>
      </c>
      <c r="J120" s="38">
        <v>126905871</v>
      </c>
      <c r="K120" s="38">
        <v>126906</v>
      </c>
      <c r="L120" s="38">
        <v>1998</v>
      </c>
      <c r="M120" s="38">
        <v>128904</v>
      </c>
      <c r="N120" s="39"/>
    </row>
    <row r="121" spans="1:213" x14ac:dyDescent="0.15">
      <c r="A121" s="32" t="s">
        <v>211</v>
      </c>
      <c r="B121" s="43">
        <v>342</v>
      </c>
      <c r="C121" s="43" t="s">
        <v>212</v>
      </c>
      <c r="D121" s="33" t="s">
        <v>135</v>
      </c>
      <c r="E121" s="47">
        <v>15860000</v>
      </c>
      <c r="F121" s="33" t="s">
        <v>620</v>
      </c>
      <c r="G121" s="36">
        <v>4.5</v>
      </c>
      <c r="H121" s="43" t="s">
        <v>137</v>
      </c>
      <c r="I121" s="36">
        <v>4</v>
      </c>
      <c r="J121" s="38">
        <v>5266600364</v>
      </c>
      <c r="K121" s="38">
        <v>5266600</v>
      </c>
      <c r="L121" s="38">
        <v>38131</v>
      </c>
      <c r="M121" s="38">
        <v>5304731</v>
      </c>
      <c r="N121" s="39"/>
    </row>
    <row r="122" spans="1:213" x14ac:dyDescent="0.15">
      <c r="A122" s="32" t="s">
        <v>214</v>
      </c>
      <c r="B122" s="43">
        <v>342</v>
      </c>
      <c r="C122" s="43" t="s">
        <v>212</v>
      </c>
      <c r="D122" s="33" t="s">
        <v>135</v>
      </c>
      <c r="E122" s="47">
        <v>100000</v>
      </c>
      <c r="F122" s="33" t="s">
        <v>621</v>
      </c>
      <c r="G122" s="36">
        <v>10</v>
      </c>
      <c r="H122" s="43" t="s">
        <v>137</v>
      </c>
      <c r="I122" s="36">
        <v>4.25</v>
      </c>
      <c r="J122" s="38">
        <v>121000001</v>
      </c>
      <c r="K122" s="38">
        <v>121000</v>
      </c>
      <c r="L122" s="38">
        <v>1905</v>
      </c>
      <c r="M122" s="38">
        <v>122905</v>
      </c>
      <c r="N122" s="39"/>
    </row>
    <row r="123" spans="1:213" x14ac:dyDescent="0.15">
      <c r="A123" s="32" t="s">
        <v>103</v>
      </c>
      <c r="B123" s="43">
        <v>346</v>
      </c>
      <c r="C123" s="43" t="s">
        <v>215</v>
      </c>
      <c r="D123" s="33" t="s">
        <v>135</v>
      </c>
      <c r="E123" s="34">
        <v>10065000</v>
      </c>
      <c r="F123" s="33" t="s">
        <v>124</v>
      </c>
      <c r="G123" s="36">
        <v>4.75</v>
      </c>
      <c r="H123" s="33" t="s">
        <v>180</v>
      </c>
      <c r="I123" s="36">
        <v>6.5</v>
      </c>
      <c r="J123" s="38">
        <v>10065000000</v>
      </c>
      <c r="K123" s="38">
        <v>10065000</v>
      </c>
      <c r="L123" s="38">
        <v>116174</v>
      </c>
      <c r="M123" s="38">
        <v>10181174</v>
      </c>
      <c r="N123" s="39"/>
    </row>
    <row r="124" spans="1:213" x14ac:dyDescent="0.15">
      <c r="A124" s="32" t="s">
        <v>216</v>
      </c>
      <c r="B124" s="43">
        <v>346</v>
      </c>
      <c r="C124" s="43" t="s">
        <v>215</v>
      </c>
      <c r="D124" s="33" t="s">
        <v>135</v>
      </c>
      <c r="E124" s="34">
        <v>6435000</v>
      </c>
      <c r="F124" s="33" t="s">
        <v>126</v>
      </c>
      <c r="G124" s="36">
        <v>16</v>
      </c>
      <c r="H124" s="33" t="s">
        <v>180</v>
      </c>
      <c r="I124" s="36">
        <v>6.75</v>
      </c>
      <c r="J124" s="38">
        <v>8658936000</v>
      </c>
      <c r="K124" s="38">
        <v>8658936</v>
      </c>
      <c r="L124" s="38">
        <v>348707</v>
      </c>
      <c r="M124" s="38">
        <v>9007643</v>
      </c>
      <c r="N124" s="39"/>
    </row>
    <row r="125" spans="1:213" x14ac:dyDescent="0.15">
      <c r="A125" s="32"/>
      <c r="B125" s="43"/>
      <c r="C125" s="43"/>
      <c r="D125" s="33"/>
      <c r="E125" s="34"/>
      <c r="F125" s="33"/>
      <c r="G125" s="36"/>
      <c r="H125" s="33"/>
      <c r="I125" s="36"/>
      <c r="J125" s="38"/>
      <c r="K125" s="38"/>
      <c r="L125" s="38"/>
      <c r="M125" s="38"/>
      <c r="N125" s="39"/>
    </row>
    <row r="126" spans="1:213" x14ac:dyDescent="0.15">
      <c r="A126" s="32" t="s">
        <v>112</v>
      </c>
      <c r="B126" s="43">
        <v>351</v>
      </c>
      <c r="C126" s="43" t="s">
        <v>217</v>
      </c>
      <c r="D126" s="33" t="s">
        <v>37</v>
      </c>
      <c r="E126" s="34">
        <v>400</v>
      </c>
      <c r="F126" s="33" t="s">
        <v>218</v>
      </c>
      <c r="G126" s="36">
        <v>6.5</v>
      </c>
      <c r="H126" s="33" t="s">
        <v>57</v>
      </c>
      <c r="I126" s="36">
        <v>20</v>
      </c>
      <c r="J126" s="38">
        <v>344251.54</v>
      </c>
      <c r="K126" s="38">
        <v>6373532</v>
      </c>
      <c r="L126" s="38">
        <v>43630</v>
      </c>
      <c r="M126" s="38">
        <v>6417162</v>
      </c>
      <c r="N126" s="39"/>
    </row>
    <row r="127" spans="1:213" x14ac:dyDescent="0.15">
      <c r="A127" s="32" t="s">
        <v>112</v>
      </c>
      <c r="B127" s="43">
        <v>351</v>
      </c>
      <c r="C127" s="43" t="s">
        <v>217</v>
      </c>
      <c r="D127" s="33" t="s">
        <v>37</v>
      </c>
      <c r="E127" s="34">
        <v>155</v>
      </c>
      <c r="F127" s="33" t="s">
        <v>219</v>
      </c>
      <c r="G127" s="36">
        <v>6.5</v>
      </c>
      <c r="H127" s="33" t="s">
        <v>57</v>
      </c>
      <c r="I127" s="36">
        <v>20</v>
      </c>
      <c r="J127" s="38">
        <v>133397.67000000001</v>
      </c>
      <c r="K127" s="38">
        <v>2469747</v>
      </c>
      <c r="L127" s="38">
        <v>16907</v>
      </c>
      <c r="M127" s="38">
        <v>2486654</v>
      </c>
      <c r="N127" s="39"/>
    </row>
    <row r="128" spans="1:213" x14ac:dyDescent="0.15">
      <c r="A128" s="32" t="s">
        <v>220</v>
      </c>
      <c r="B128" s="43">
        <v>351</v>
      </c>
      <c r="C128" s="43" t="s">
        <v>217</v>
      </c>
      <c r="D128" s="33" t="s">
        <v>37</v>
      </c>
      <c r="E128" s="34">
        <v>21</v>
      </c>
      <c r="F128" s="33" t="s">
        <v>221</v>
      </c>
      <c r="G128" s="36">
        <v>5</v>
      </c>
      <c r="H128" s="33" t="s">
        <v>57</v>
      </c>
      <c r="I128" s="36">
        <v>5.5</v>
      </c>
      <c r="J128" s="38">
        <v>14608.37</v>
      </c>
      <c r="K128" s="38">
        <v>270462</v>
      </c>
      <c r="L128" s="38">
        <v>1433</v>
      </c>
      <c r="M128" s="38">
        <v>271895</v>
      </c>
      <c r="N128" s="39"/>
    </row>
    <row r="129" spans="1:14" x14ac:dyDescent="0.15">
      <c r="A129" s="32" t="s">
        <v>121</v>
      </c>
      <c r="B129" s="43">
        <v>351</v>
      </c>
      <c r="C129" s="43" t="s">
        <v>217</v>
      </c>
      <c r="D129" s="33" t="s">
        <v>37</v>
      </c>
      <c r="E129" s="34">
        <v>60</v>
      </c>
      <c r="F129" s="33" t="s">
        <v>222</v>
      </c>
      <c r="G129" s="36">
        <v>6.5</v>
      </c>
      <c r="H129" s="33" t="s">
        <v>57</v>
      </c>
      <c r="I129" s="36">
        <v>20</v>
      </c>
      <c r="J129" s="38">
        <v>74795.399999999994</v>
      </c>
      <c r="K129" s="38">
        <v>1384775</v>
      </c>
      <c r="L129" s="38">
        <v>9479</v>
      </c>
      <c r="M129" s="38">
        <v>1394254</v>
      </c>
      <c r="N129" s="39"/>
    </row>
    <row r="130" spans="1:14" x14ac:dyDescent="0.15">
      <c r="A130" s="32" t="s">
        <v>121</v>
      </c>
      <c r="B130" s="43">
        <v>351</v>
      </c>
      <c r="C130" s="43" t="s">
        <v>217</v>
      </c>
      <c r="D130" s="33" t="s">
        <v>37</v>
      </c>
      <c r="E130" s="34">
        <v>2</v>
      </c>
      <c r="F130" s="33" t="s">
        <v>223</v>
      </c>
      <c r="G130" s="36">
        <v>6.5</v>
      </c>
      <c r="H130" s="33" t="s">
        <v>57</v>
      </c>
      <c r="I130" s="36">
        <v>21</v>
      </c>
      <c r="J130" s="38">
        <v>2493.1799999999998</v>
      </c>
      <c r="K130" s="38">
        <v>46159</v>
      </c>
      <c r="L130" s="38">
        <v>316</v>
      </c>
      <c r="M130" s="38">
        <v>46475</v>
      </c>
      <c r="N130" s="39"/>
    </row>
    <row r="131" spans="1:14" x14ac:dyDescent="0.15">
      <c r="A131" s="32" t="s">
        <v>224</v>
      </c>
      <c r="B131" s="43">
        <v>351</v>
      </c>
      <c r="C131" s="43" t="s">
        <v>225</v>
      </c>
      <c r="D131" s="33" t="s">
        <v>37</v>
      </c>
      <c r="E131" s="34">
        <v>160</v>
      </c>
      <c r="F131" s="33" t="s">
        <v>226</v>
      </c>
      <c r="G131" s="36">
        <v>5.3</v>
      </c>
      <c r="H131" s="33" t="s">
        <v>57</v>
      </c>
      <c r="I131" s="36">
        <v>6</v>
      </c>
      <c r="J131" s="38">
        <v>68642.929999999993</v>
      </c>
      <c r="K131" s="38">
        <v>1270867</v>
      </c>
      <c r="L131" s="38">
        <v>7130</v>
      </c>
      <c r="M131" s="38">
        <v>1277997</v>
      </c>
      <c r="N131" s="39"/>
    </row>
    <row r="132" spans="1:14" x14ac:dyDescent="0.15">
      <c r="A132" s="32" t="s">
        <v>224</v>
      </c>
      <c r="B132" s="43">
        <v>351</v>
      </c>
      <c r="C132" s="43" t="s">
        <v>225</v>
      </c>
      <c r="D132" s="33" t="s">
        <v>37</v>
      </c>
      <c r="E132" s="34">
        <v>60</v>
      </c>
      <c r="F132" s="33" t="s">
        <v>227</v>
      </c>
      <c r="G132" s="36">
        <v>5.3</v>
      </c>
      <c r="H132" s="33" t="s">
        <v>57</v>
      </c>
      <c r="I132" s="36">
        <v>6</v>
      </c>
      <c r="J132" s="38">
        <v>25740.62</v>
      </c>
      <c r="K132" s="38">
        <v>476566</v>
      </c>
      <c r="L132" s="38">
        <v>2674</v>
      </c>
      <c r="M132" s="38">
        <v>479240</v>
      </c>
      <c r="N132" s="39"/>
    </row>
    <row r="133" spans="1:14" x14ac:dyDescent="0.15">
      <c r="A133" s="32" t="s">
        <v>224</v>
      </c>
      <c r="B133" s="43">
        <v>351</v>
      </c>
      <c r="C133" s="43" t="s">
        <v>225</v>
      </c>
      <c r="D133" s="33" t="s">
        <v>37</v>
      </c>
      <c r="E133" s="34">
        <v>600</v>
      </c>
      <c r="F133" s="33" t="s">
        <v>228</v>
      </c>
      <c r="G133" s="36">
        <v>6.5</v>
      </c>
      <c r="H133" s="33" t="s">
        <v>57</v>
      </c>
      <c r="I133" s="36">
        <v>22.5</v>
      </c>
      <c r="J133" s="38">
        <v>577030</v>
      </c>
      <c r="K133" s="38">
        <v>10683232</v>
      </c>
      <c r="L133" s="38">
        <v>73133</v>
      </c>
      <c r="M133" s="38">
        <v>10756365</v>
      </c>
      <c r="N133" s="39"/>
    </row>
    <row r="134" spans="1:14" x14ac:dyDescent="0.15">
      <c r="A134" s="32" t="s">
        <v>224</v>
      </c>
      <c r="B134" s="43">
        <v>351</v>
      </c>
      <c r="C134" s="43" t="s">
        <v>225</v>
      </c>
      <c r="D134" s="33" t="s">
        <v>37</v>
      </c>
      <c r="E134" s="34">
        <v>129</v>
      </c>
      <c r="F134" s="33" t="s">
        <v>229</v>
      </c>
      <c r="G134" s="36">
        <v>6.5</v>
      </c>
      <c r="H134" s="33" t="s">
        <v>57</v>
      </c>
      <c r="I134" s="36">
        <v>22.5</v>
      </c>
      <c r="J134" s="38">
        <v>124062</v>
      </c>
      <c r="K134" s="38">
        <v>2296905</v>
      </c>
      <c r="L134" s="38">
        <v>15725</v>
      </c>
      <c r="M134" s="38">
        <v>2312630</v>
      </c>
      <c r="N134" s="39"/>
    </row>
    <row r="135" spans="1:14" x14ac:dyDescent="0.15">
      <c r="A135" s="32" t="s">
        <v>230</v>
      </c>
      <c r="B135" s="43">
        <v>351</v>
      </c>
      <c r="C135" s="43" t="s">
        <v>225</v>
      </c>
      <c r="D135" s="33" t="s">
        <v>37</v>
      </c>
      <c r="E135" s="34">
        <v>82</v>
      </c>
      <c r="F135" s="33" t="s">
        <v>231</v>
      </c>
      <c r="G135" s="36">
        <v>6.5</v>
      </c>
      <c r="H135" s="33" t="s">
        <v>57</v>
      </c>
      <c r="I135" s="36">
        <v>22.5</v>
      </c>
      <c r="J135" s="38">
        <v>100623.65</v>
      </c>
      <c r="K135" s="38">
        <v>1862963</v>
      </c>
      <c r="L135" s="38">
        <v>12754</v>
      </c>
      <c r="M135" s="38">
        <v>1875717</v>
      </c>
      <c r="N135" s="39"/>
    </row>
    <row r="136" spans="1:14" x14ac:dyDescent="0.15">
      <c r="A136" s="32" t="s">
        <v>230</v>
      </c>
      <c r="B136" s="43">
        <v>351</v>
      </c>
      <c r="C136" s="43" t="s">
        <v>225</v>
      </c>
      <c r="D136" s="33" t="s">
        <v>37</v>
      </c>
      <c r="E136" s="34">
        <v>7</v>
      </c>
      <c r="F136" s="33" t="s">
        <v>232</v>
      </c>
      <c r="G136" s="36">
        <v>6.5</v>
      </c>
      <c r="H136" s="33" t="s">
        <v>57</v>
      </c>
      <c r="I136" s="36">
        <v>22.5</v>
      </c>
      <c r="J136" s="38">
        <v>8589.82</v>
      </c>
      <c r="K136" s="38">
        <v>159033</v>
      </c>
      <c r="L136" s="38">
        <v>1089</v>
      </c>
      <c r="M136" s="38">
        <v>160122</v>
      </c>
      <c r="N136" s="39"/>
    </row>
    <row r="137" spans="1:14" x14ac:dyDescent="0.15">
      <c r="A137" s="32" t="s">
        <v>233</v>
      </c>
      <c r="B137" s="43">
        <v>351</v>
      </c>
      <c r="C137" s="43" t="s">
        <v>234</v>
      </c>
      <c r="D137" s="33" t="s">
        <v>37</v>
      </c>
      <c r="E137" s="34">
        <v>255</v>
      </c>
      <c r="F137" s="33" t="s">
        <v>235</v>
      </c>
      <c r="G137" s="36">
        <v>4</v>
      </c>
      <c r="H137" s="43" t="s">
        <v>65</v>
      </c>
      <c r="I137" s="36">
        <v>5.75</v>
      </c>
      <c r="J137" s="38">
        <v>134046.57</v>
      </c>
      <c r="K137" s="38">
        <v>2481761</v>
      </c>
      <c r="L137" s="38">
        <v>10567</v>
      </c>
      <c r="M137" s="38">
        <v>2492328</v>
      </c>
      <c r="N137" s="39"/>
    </row>
    <row r="138" spans="1:14" x14ac:dyDescent="0.15">
      <c r="A138" s="32" t="s">
        <v>233</v>
      </c>
      <c r="B138" s="43">
        <v>351</v>
      </c>
      <c r="C138" s="43" t="s">
        <v>234</v>
      </c>
      <c r="D138" s="33" t="s">
        <v>37</v>
      </c>
      <c r="E138" s="34">
        <v>69</v>
      </c>
      <c r="F138" s="33" t="s">
        <v>236</v>
      </c>
      <c r="G138" s="36">
        <v>4</v>
      </c>
      <c r="H138" s="43" t="s">
        <v>65</v>
      </c>
      <c r="I138" s="36">
        <v>5.75</v>
      </c>
      <c r="J138" s="38">
        <v>36271.83</v>
      </c>
      <c r="K138" s="38">
        <v>671543</v>
      </c>
      <c r="L138" s="38">
        <v>2859</v>
      </c>
      <c r="M138" s="38">
        <v>674402</v>
      </c>
      <c r="N138" s="39"/>
    </row>
    <row r="139" spans="1:14" x14ac:dyDescent="0.15">
      <c r="A139" s="32" t="s">
        <v>237</v>
      </c>
      <c r="B139" s="43">
        <v>351</v>
      </c>
      <c r="C139" s="43" t="s">
        <v>234</v>
      </c>
      <c r="D139" s="33" t="s">
        <v>37</v>
      </c>
      <c r="E139" s="34">
        <v>305</v>
      </c>
      <c r="F139" s="33" t="s">
        <v>238</v>
      </c>
      <c r="G139" s="36">
        <v>6</v>
      </c>
      <c r="H139" s="43" t="s">
        <v>65</v>
      </c>
      <c r="I139" s="36">
        <v>22.5</v>
      </c>
      <c r="J139" s="38">
        <v>339816.37</v>
      </c>
      <c r="K139" s="38">
        <v>6291418</v>
      </c>
      <c r="L139" s="38">
        <v>39840</v>
      </c>
      <c r="M139" s="38">
        <v>6331258</v>
      </c>
      <c r="N139" s="39"/>
    </row>
    <row r="140" spans="1:14" x14ac:dyDescent="0.15">
      <c r="A140" s="32" t="s">
        <v>237</v>
      </c>
      <c r="B140" s="43">
        <v>351</v>
      </c>
      <c r="C140" s="43" t="s">
        <v>234</v>
      </c>
      <c r="D140" s="33" t="s">
        <v>37</v>
      </c>
      <c r="E140" s="34">
        <v>77</v>
      </c>
      <c r="F140" s="33" t="s">
        <v>239</v>
      </c>
      <c r="G140" s="36">
        <v>6</v>
      </c>
      <c r="H140" s="43" t="s">
        <v>65</v>
      </c>
      <c r="I140" s="36">
        <v>22.5</v>
      </c>
      <c r="J140" s="38">
        <v>85790.17</v>
      </c>
      <c r="K140" s="38">
        <v>1588334</v>
      </c>
      <c r="L140" s="38">
        <v>87453</v>
      </c>
      <c r="M140" s="38">
        <v>1675787</v>
      </c>
      <c r="N140" s="39"/>
    </row>
    <row r="141" spans="1:14" x14ac:dyDescent="0.15">
      <c r="A141" s="32" t="s">
        <v>237</v>
      </c>
      <c r="B141" s="43">
        <v>351</v>
      </c>
      <c r="C141" s="43" t="s">
        <v>234</v>
      </c>
      <c r="D141" s="33" t="s">
        <v>37</v>
      </c>
      <c r="E141" s="34">
        <v>29</v>
      </c>
      <c r="F141" s="33" t="s">
        <v>240</v>
      </c>
      <c r="G141" s="36">
        <v>6</v>
      </c>
      <c r="H141" s="43" t="s">
        <v>65</v>
      </c>
      <c r="I141" s="36">
        <v>25.5</v>
      </c>
      <c r="J141" s="38">
        <v>33875.08</v>
      </c>
      <c r="K141" s="38">
        <v>627169</v>
      </c>
      <c r="L141" s="38">
        <v>3971</v>
      </c>
      <c r="M141" s="38">
        <v>631140</v>
      </c>
      <c r="N141" s="39"/>
    </row>
    <row r="142" spans="1:14" x14ac:dyDescent="0.15">
      <c r="A142" s="32" t="s">
        <v>241</v>
      </c>
      <c r="B142" s="43">
        <v>351</v>
      </c>
      <c r="C142" s="43" t="s">
        <v>234</v>
      </c>
      <c r="D142" s="33" t="s">
        <v>37</v>
      </c>
      <c r="E142" s="34">
        <v>29</v>
      </c>
      <c r="F142" s="33" t="s">
        <v>242</v>
      </c>
      <c r="G142" s="36">
        <v>4.5</v>
      </c>
      <c r="H142" s="43" t="s">
        <v>65</v>
      </c>
      <c r="I142" s="36">
        <v>26</v>
      </c>
      <c r="J142" s="38">
        <v>32611.8</v>
      </c>
      <c r="K142" s="38">
        <v>603780</v>
      </c>
      <c r="L142" s="38">
        <v>2886</v>
      </c>
      <c r="M142" s="38">
        <v>606666</v>
      </c>
      <c r="N142" s="39"/>
    </row>
    <row r="143" spans="1:14" x14ac:dyDescent="0.15">
      <c r="A143" s="32" t="s">
        <v>243</v>
      </c>
      <c r="B143" s="43">
        <v>351</v>
      </c>
      <c r="C143" s="43" t="s">
        <v>244</v>
      </c>
      <c r="D143" s="33" t="s">
        <v>37</v>
      </c>
      <c r="E143" s="34">
        <v>205</v>
      </c>
      <c r="F143" s="33" t="s">
        <v>245</v>
      </c>
      <c r="G143" s="36">
        <v>4</v>
      </c>
      <c r="H143" s="43" t="s">
        <v>65</v>
      </c>
      <c r="I143" s="36">
        <v>5.75</v>
      </c>
      <c r="J143" s="38">
        <v>116544.4</v>
      </c>
      <c r="K143" s="38">
        <v>2157723</v>
      </c>
      <c r="L143" s="38">
        <v>9187</v>
      </c>
      <c r="M143" s="38">
        <v>2166910</v>
      </c>
      <c r="N143" s="39"/>
    </row>
    <row r="144" spans="1:14" x14ac:dyDescent="0.15">
      <c r="A144" s="32" t="s">
        <v>243</v>
      </c>
      <c r="B144" s="43">
        <v>351</v>
      </c>
      <c r="C144" s="43" t="s">
        <v>244</v>
      </c>
      <c r="D144" s="33" t="s">
        <v>37</v>
      </c>
      <c r="E144" s="34">
        <v>57</v>
      </c>
      <c r="F144" s="33" t="s">
        <v>246</v>
      </c>
      <c r="G144" s="36">
        <v>4</v>
      </c>
      <c r="H144" s="43" t="s">
        <v>65</v>
      </c>
      <c r="I144" s="36">
        <v>5.75</v>
      </c>
      <c r="J144" s="38">
        <v>32405.3</v>
      </c>
      <c r="K144" s="38">
        <v>599957</v>
      </c>
      <c r="L144" s="38">
        <v>2555</v>
      </c>
      <c r="M144" s="38">
        <v>602512</v>
      </c>
      <c r="N144" s="39"/>
    </row>
    <row r="145" spans="1:14" x14ac:dyDescent="0.15">
      <c r="A145" s="32" t="s">
        <v>247</v>
      </c>
      <c r="B145" s="43">
        <v>351</v>
      </c>
      <c r="C145" s="43" t="s">
        <v>244</v>
      </c>
      <c r="D145" s="33" t="s">
        <v>37</v>
      </c>
      <c r="E145" s="34">
        <v>270</v>
      </c>
      <c r="F145" s="33" t="s">
        <v>248</v>
      </c>
      <c r="G145" s="36">
        <v>5.6</v>
      </c>
      <c r="H145" s="43" t="s">
        <v>65</v>
      </c>
      <c r="I145" s="36">
        <v>19.75</v>
      </c>
      <c r="J145" s="38">
        <v>289418.23999999999</v>
      </c>
      <c r="K145" s="38">
        <v>5358338</v>
      </c>
      <c r="L145" s="38">
        <v>31724</v>
      </c>
      <c r="M145" s="38">
        <v>5390062</v>
      </c>
      <c r="N145" s="39"/>
    </row>
    <row r="146" spans="1:14" x14ac:dyDescent="0.15">
      <c r="A146" s="32" t="s">
        <v>249</v>
      </c>
      <c r="B146" s="43">
        <v>351</v>
      </c>
      <c r="C146" s="43" t="s">
        <v>244</v>
      </c>
      <c r="D146" s="33" t="s">
        <v>37</v>
      </c>
      <c r="E146" s="34">
        <v>69</v>
      </c>
      <c r="F146" s="33" t="s">
        <v>250</v>
      </c>
      <c r="G146" s="36">
        <v>5.6</v>
      </c>
      <c r="H146" s="43" t="s">
        <v>65</v>
      </c>
      <c r="I146" s="36">
        <v>19.75</v>
      </c>
      <c r="J146" s="38">
        <v>73962.67</v>
      </c>
      <c r="K146" s="38">
        <v>1369357</v>
      </c>
      <c r="L146" s="38">
        <v>8108</v>
      </c>
      <c r="M146" s="38">
        <v>1377465</v>
      </c>
      <c r="N146" s="39"/>
    </row>
    <row r="147" spans="1:14" x14ac:dyDescent="0.15">
      <c r="A147" s="32" t="s">
        <v>251</v>
      </c>
      <c r="B147" s="43">
        <v>351</v>
      </c>
      <c r="C147" s="43" t="s">
        <v>244</v>
      </c>
      <c r="D147" s="33" t="s">
        <v>37</v>
      </c>
      <c r="E147" s="34">
        <v>20</v>
      </c>
      <c r="F147" s="33" t="s">
        <v>252</v>
      </c>
      <c r="G147" s="36">
        <v>6</v>
      </c>
      <c r="H147" s="43" t="s">
        <v>65</v>
      </c>
      <c r="I147" s="36">
        <v>25.25</v>
      </c>
      <c r="J147" s="38">
        <v>22912.74</v>
      </c>
      <c r="K147" s="38">
        <v>424210</v>
      </c>
      <c r="L147" s="38">
        <v>2687</v>
      </c>
      <c r="M147" s="38">
        <v>426897</v>
      </c>
      <c r="N147" s="39"/>
    </row>
    <row r="148" spans="1:14" x14ac:dyDescent="0.15">
      <c r="A148" s="32" t="s">
        <v>247</v>
      </c>
      <c r="B148" s="43">
        <v>351</v>
      </c>
      <c r="C148" s="43" t="s">
        <v>244</v>
      </c>
      <c r="D148" s="33" t="s">
        <v>37</v>
      </c>
      <c r="E148" s="34">
        <v>46</v>
      </c>
      <c r="F148" s="33" t="s">
        <v>253</v>
      </c>
      <c r="G148" s="36">
        <v>4.5</v>
      </c>
      <c r="H148" s="43" t="s">
        <v>65</v>
      </c>
      <c r="I148" s="36">
        <v>25.75</v>
      </c>
      <c r="J148" s="38">
        <v>50975.62</v>
      </c>
      <c r="K148" s="38">
        <v>943771</v>
      </c>
      <c r="L148" s="38">
        <v>4511</v>
      </c>
      <c r="M148" s="38">
        <v>948282</v>
      </c>
      <c r="N148" s="39"/>
    </row>
    <row r="149" spans="1:14" x14ac:dyDescent="0.15">
      <c r="A149" s="32"/>
      <c r="B149" s="43"/>
      <c r="C149" s="43"/>
      <c r="D149" s="33"/>
      <c r="E149" s="34"/>
      <c r="F149" s="33"/>
      <c r="G149" s="36"/>
      <c r="H149" s="43"/>
      <c r="I149" s="36"/>
      <c r="J149" s="38"/>
      <c r="K149" s="38"/>
      <c r="L149" s="38"/>
      <c r="M149" s="38"/>
      <c r="N149" s="39"/>
    </row>
    <row r="150" spans="1:14" x14ac:dyDescent="0.15">
      <c r="A150" s="32" t="s">
        <v>112</v>
      </c>
      <c r="B150" s="43">
        <v>363</v>
      </c>
      <c r="C150" s="43" t="s">
        <v>254</v>
      </c>
      <c r="D150" s="33" t="s">
        <v>37</v>
      </c>
      <c r="E150" s="34">
        <v>400</v>
      </c>
      <c r="F150" s="33" t="s">
        <v>255</v>
      </c>
      <c r="G150" s="36">
        <v>5</v>
      </c>
      <c r="H150" s="43" t="s">
        <v>180</v>
      </c>
      <c r="I150" s="36">
        <v>17.5</v>
      </c>
      <c r="J150" s="38">
        <v>347388.87</v>
      </c>
      <c r="K150" s="38">
        <v>6431617</v>
      </c>
      <c r="L150" s="38">
        <v>5071</v>
      </c>
      <c r="M150" s="38">
        <v>6436688</v>
      </c>
      <c r="N150" s="39"/>
    </row>
    <row r="151" spans="1:14" x14ac:dyDescent="0.15">
      <c r="A151" s="32" t="s">
        <v>112</v>
      </c>
      <c r="B151" s="43">
        <v>363</v>
      </c>
      <c r="C151" s="43" t="s">
        <v>254</v>
      </c>
      <c r="D151" s="33" t="s">
        <v>37</v>
      </c>
      <c r="E151" s="34">
        <v>96</v>
      </c>
      <c r="F151" s="33" t="s">
        <v>256</v>
      </c>
      <c r="G151" s="36">
        <v>5</v>
      </c>
      <c r="H151" s="43" t="s">
        <v>180</v>
      </c>
      <c r="I151" s="36">
        <v>17.5</v>
      </c>
      <c r="J151" s="38">
        <v>83373.33</v>
      </c>
      <c r="K151" s="38">
        <v>1543588</v>
      </c>
      <c r="L151" s="38">
        <v>1217</v>
      </c>
      <c r="M151" s="38">
        <v>1544805</v>
      </c>
      <c r="N151" s="39"/>
    </row>
    <row r="152" spans="1:14" x14ac:dyDescent="0.15">
      <c r="A152" s="32" t="s">
        <v>220</v>
      </c>
      <c r="B152" s="43">
        <v>363</v>
      </c>
      <c r="C152" s="43" t="s">
        <v>254</v>
      </c>
      <c r="D152" s="33" t="s">
        <v>37</v>
      </c>
      <c r="E152" s="45">
        <v>1E-3</v>
      </c>
      <c r="F152" s="33" t="s">
        <v>257</v>
      </c>
      <c r="G152" s="36">
        <v>0</v>
      </c>
      <c r="H152" s="43" t="s">
        <v>180</v>
      </c>
      <c r="I152" s="36">
        <v>17.5</v>
      </c>
      <c r="J152" s="38">
        <v>1</v>
      </c>
      <c r="K152" s="38">
        <v>19</v>
      </c>
      <c r="L152" s="38">
        <v>0</v>
      </c>
      <c r="M152" s="38">
        <v>19</v>
      </c>
      <c r="N152" s="39"/>
    </row>
    <row r="153" spans="1:14" x14ac:dyDescent="0.15">
      <c r="A153" s="32" t="s">
        <v>258</v>
      </c>
      <c r="B153" s="43">
        <v>365</v>
      </c>
      <c r="C153" s="43" t="s">
        <v>259</v>
      </c>
      <c r="D153" s="33" t="s">
        <v>135</v>
      </c>
      <c r="E153" s="34">
        <v>6350000</v>
      </c>
      <c r="F153" s="33" t="s">
        <v>124</v>
      </c>
      <c r="G153" s="36" t="s">
        <v>260</v>
      </c>
      <c r="H153" s="43" t="s">
        <v>180</v>
      </c>
      <c r="I153" s="36">
        <v>6</v>
      </c>
      <c r="J153" s="38">
        <v>6350000000</v>
      </c>
      <c r="K153" s="38">
        <v>6350000</v>
      </c>
      <c r="L153" s="38">
        <v>67434</v>
      </c>
      <c r="M153" s="38">
        <v>6417434</v>
      </c>
      <c r="N153" s="39"/>
    </row>
    <row r="154" spans="1:14" x14ac:dyDescent="0.15">
      <c r="A154" s="32" t="s">
        <v>261</v>
      </c>
      <c r="B154" s="43">
        <v>365</v>
      </c>
      <c r="C154" s="43" t="s">
        <v>259</v>
      </c>
      <c r="D154" s="33" t="s">
        <v>135</v>
      </c>
      <c r="E154" s="34">
        <v>50</v>
      </c>
      <c r="F154" s="33" t="s">
        <v>126</v>
      </c>
      <c r="G154" s="36" t="s">
        <v>260</v>
      </c>
      <c r="H154" s="43" t="s">
        <v>180</v>
      </c>
      <c r="I154" s="36">
        <v>6.25</v>
      </c>
      <c r="J154" s="38">
        <v>62128</v>
      </c>
      <c r="K154" s="38">
        <v>62</v>
      </c>
      <c r="L154" s="38">
        <v>1</v>
      </c>
      <c r="M154" s="38">
        <v>63</v>
      </c>
      <c r="N154" s="39"/>
    </row>
    <row r="155" spans="1:14" x14ac:dyDescent="0.15">
      <c r="A155" s="32" t="s">
        <v>62</v>
      </c>
      <c r="B155" s="43">
        <v>367</v>
      </c>
      <c r="C155" s="43" t="s">
        <v>262</v>
      </c>
      <c r="D155" s="33" t="s">
        <v>37</v>
      </c>
      <c r="E155" s="34">
        <v>321.5</v>
      </c>
      <c r="F155" s="33" t="s">
        <v>263</v>
      </c>
      <c r="G155" s="36">
        <v>5.5</v>
      </c>
      <c r="H155" s="43" t="s">
        <v>65</v>
      </c>
      <c r="I155" s="36">
        <v>19</v>
      </c>
      <c r="J155" s="38">
        <v>273027</v>
      </c>
      <c r="K155" s="38">
        <v>5054868</v>
      </c>
      <c r="L155" s="38">
        <v>45410</v>
      </c>
      <c r="M155" s="38">
        <v>5100278</v>
      </c>
      <c r="N155" s="39"/>
    </row>
    <row r="156" spans="1:14" x14ac:dyDescent="0.15">
      <c r="A156" s="32" t="s">
        <v>62</v>
      </c>
      <c r="B156" s="43">
        <v>367</v>
      </c>
      <c r="C156" s="43" t="s">
        <v>262</v>
      </c>
      <c r="D156" s="33" t="s">
        <v>37</v>
      </c>
      <c r="E156" s="34">
        <v>452.5</v>
      </c>
      <c r="F156" s="33" t="s">
        <v>264</v>
      </c>
      <c r="G156" s="36">
        <v>5.9</v>
      </c>
      <c r="H156" s="43" t="s">
        <v>65</v>
      </c>
      <c r="I156" s="36">
        <v>21.5</v>
      </c>
      <c r="J156" s="38">
        <v>422818</v>
      </c>
      <c r="K156" s="38">
        <v>7828124</v>
      </c>
      <c r="L156" s="38">
        <v>75330</v>
      </c>
      <c r="M156" s="38">
        <v>7903454</v>
      </c>
      <c r="N156" s="39"/>
    </row>
    <row r="157" spans="1:14" x14ac:dyDescent="0.15">
      <c r="A157" s="32" t="s">
        <v>66</v>
      </c>
      <c r="B157" s="43">
        <v>367</v>
      </c>
      <c r="C157" s="43" t="s">
        <v>262</v>
      </c>
      <c r="D157" s="33" t="s">
        <v>37</v>
      </c>
      <c r="E157" s="34">
        <v>31</v>
      </c>
      <c r="F157" s="33" t="s">
        <v>265</v>
      </c>
      <c r="G157" s="36">
        <v>6.3</v>
      </c>
      <c r="H157" s="43" t="s">
        <v>65</v>
      </c>
      <c r="I157" s="36">
        <v>21.5</v>
      </c>
      <c r="J157" s="38">
        <v>37236</v>
      </c>
      <c r="K157" s="38">
        <v>689394</v>
      </c>
      <c r="L157" s="38">
        <v>7074</v>
      </c>
      <c r="M157" s="38">
        <v>696468</v>
      </c>
      <c r="N157" s="39"/>
    </row>
    <row r="158" spans="1:14" x14ac:dyDescent="0.15">
      <c r="A158" s="32" t="s">
        <v>66</v>
      </c>
      <c r="B158" s="43">
        <v>367</v>
      </c>
      <c r="C158" s="43" t="s">
        <v>262</v>
      </c>
      <c r="D158" s="33" t="s">
        <v>37</v>
      </c>
      <c r="E158" s="34">
        <v>51.8</v>
      </c>
      <c r="F158" s="33" t="s">
        <v>266</v>
      </c>
      <c r="G158" s="36">
        <v>6.3</v>
      </c>
      <c r="H158" s="43" t="s">
        <v>65</v>
      </c>
      <c r="I158" s="36">
        <v>21.5</v>
      </c>
      <c r="J158" s="38">
        <v>62220</v>
      </c>
      <c r="K158" s="38">
        <v>1151952</v>
      </c>
      <c r="L158" s="38">
        <v>11820</v>
      </c>
      <c r="M158" s="38">
        <v>1163772</v>
      </c>
      <c r="N158" s="39"/>
    </row>
    <row r="159" spans="1:14" x14ac:dyDescent="0.15">
      <c r="A159" s="32"/>
      <c r="B159" s="43"/>
      <c r="C159" s="43"/>
      <c r="D159" s="33"/>
      <c r="E159" s="34"/>
      <c r="F159" s="33"/>
      <c r="G159" s="36"/>
      <c r="H159" s="43"/>
      <c r="I159" s="36"/>
      <c r="J159" s="38"/>
      <c r="K159" s="38"/>
      <c r="L159" s="38"/>
      <c r="M159" s="38"/>
      <c r="N159" s="39"/>
    </row>
    <row r="160" spans="1:14" x14ac:dyDescent="0.15">
      <c r="A160" s="32" t="s">
        <v>267</v>
      </c>
      <c r="B160" s="43">
        <v>368</v>
      </c>
      <c r="C160" s="43" t="s">
        <v>268</v>
      </c>
      <c r="D160" s="33" t="s">
        <v>135</v>
      </c>
      <c r="E160" s="34">
        <v>13500000</v>
      </c>
      <c r="F160" s="33" t="s">
        <v>269</v>
      </c>
      <c r="G160" s="36">
        <v>5</v>
      </c>
      <c r="H160" s="43" t="s">
        <v>180</v>
      </c>
      <c r="I160" s="36">
        <v>5</v>
      </c>
      <c r="J160" s="38">
        <v>6750000000</v>
      </c>
      <c r="K160" s="38">
        <v>0</v>
      </c>
      <c r="L160" s="38"/>
      <c r="M160" s="38"/>
      <c r="N160" s="39"/>
    </row>
    <row r="161" spans="1:14" x14ac:dyDescent="0.15">
      <c r="A161" s="32" t="s">
        <v>270</v>
      </c>
      <c r="B161" s="43">
        <v>368</v>
      </c>
      <c r="C161" s="43" t="s">
        <v>268</v>
      </c>
      <c r="D161" s="33" t="s">
        <v>135</v>
      </c>
      <c r="E161" s="34">
        <v>11500000</v>
      </c>
      <c r="F161" s="33" t="s">
        <v>271</v>
      </c>
      <c r="G161" s="36">
        <v>0</v>
      </c>
      <c r="H161" s="43" t="s">
        <v>180</v>
      </c>
      <c r="I161" s="36">
        <v>5.25</v>
      </c>
      <c r="J161" s="38">
        <v>0</v>
      </c>
      <c r="K161" s="38">
        <v>0</v>
      </c>
      <c r="L161" s="38"/>
      <c r="M161" s="38"/>
      <c r="N161" s="39"/>
    </row>
    <row r="162" spans="1:14" x14ac:dyDescent="0.15">
      <c r="A162" s="32" t="s">
        <v>258</v>
      </c>
      <c r="B162" s="43">
        <v>369</v>
      </c>
      <c r="C162" s="43" t="s">
        <v>272</v>
      </c>
      <c r="D162" s="33" t="s">
        <v>135</v>
      </c>
      <c r="E162" s="34">
        <v>14720000</v>
      </c>
      <c r="F162" s="33" t="s">
        <v>269</v>
      </c>
      <c r="G162" s="36">
        <v>4.5</v>
      </c>
      <c r="H162" s="33" t="s">
        <v>137</v>
      </c>
      <c r="I162" s="36">
        <v>4</v>
      </c>
      <c r="J162" s="38">
        <v>887591552</v>
      </c>
      <c r="K162" s="38">
        <v>887592</v>
      </c>
      <c r="L162" s="38">
        <v>6441</v>
      </c>
      <c r="M162" s="38">
        <v>894033</v>
      </c>
      <c r="N162" s="39"/>
    </row>
    <row r="163" spans="1:14" x14ac:dyDescent="0.15">
      <c r="A163" s="32" t="s">
        <v>273</v>
      </c>
      <c r="B163" s="43">
        <v>369</v>
      </c>
      <c r="C163" s="43" t="s">
        <v>272</v>
      </c>
      <c r="D163" s="33" t="s">
        <v>135</v>
      </c>
      <c r="E163" s="34">
        <v>3420000</v>
      </c>
      <c r="F163" s="33" t="s">
        <v>271</v>
      </c>
      <c r="G163" s="36">
        <v>10</v>
      </c>
      <c r="H163" s="33" t="s">
        <v>137</v>
      </c>
      <c r="I163" s="36">
        <v>4</v>
      </c>
      <c r="J163" s="38">
        <v>425920000</v>
      </c>
      <c r="K163" s="38">
        <v>425920</v>
      </c>
      <c r="L163" s="38">
        <v>6721</v>
      </c>
      <c r="M163" s="38">
        <v>432641</v>
      </c>
      <c r="N163" s="39"/>
    </row>
    <row r="164" spans="1:14" x14ac:dyDescent="0.15">
      <c r="A164" s="32" t="s">
        <v>141</v>
      </c>
      <c r="B164" s="43">
        <v>373</v>
      </c>
      <c r="C164" s="43" t="s">
        <v>274</v>
      </c>
      <c r="D164" s="33" t="s">
        <v>135</v>
      </c>
      <c r="E164" s="34">
        <v>8400000</v>
      </c>
      <c r="F164" s="33" t="s">
        <v>275</v>
      </c>
      <c r="G164" s="36">
        <v>6</v>
      </c>
      <c r="H164" s="43" t="s">
        <v>180</v>
      </c>
      <c r="I164" s="36">
        <v>6</v>
      </c>
      <c r="J164" s="38">
        <v>8400000000</v>
      </c>
      <c r="K164" s="38">
        <v>8400000</v>
      </c>
      <c r="L164" s="38">
        <v>102589</v>
      </c>
      <c r="M164" s="38">
        <v>8502589</v>
      </c>
      <c r="N164" s="48"/>
    </row>
    <row r="165" spans="1:14" x14ac:dyDescent="0.15">
      <c r="A165" s="32" t="s">
        <v>276</v>
      </c>
      <c r="B165" s="43">
        <v>373</v>
      </c>
      <c r="C165" s="43" t="s">
        <v>274</v>
      </c>
      <c r="D165" s="33" t="s">
        <v>135</v>
      </c>
      <c r="E165" s="34">
        <v>3100000</v>
      </c>
      <c r="F165" s="33" t="s">
        <v>277</v>
      </c>
      <c r="G165" s="36">
        <v>6.5</v>
      </c>
      <c r="H165" s="43" t="s">
        <v>180</v>
      </c>
      <c r="I165" s="36">
        <v>6.25</v>
      </c>
      <c r="J165" s="38">
        <v>3100000000</v>
      </c>
      <c r="K165" s="38">
        <v>3100000</v>
      </c>
      <c r="L165" s="38">
        <v>576492</v>
      </c>
      <c r="M165" s="38">
        <v>3676492</v>
      </c>
      <c r="N165" s="39"/>
    </row>
    <row r="166" spans="1:14" x14ac:dyDescent="0.15">
      <c r="A166" s="32" t="s">
        <v>278</v>
      </c>
      <c r="B166" s="43">
        <v>379</v>
      </c>
      <c r="C166" s="43" t="s">
        <v>279</v>
      </c>
      <c r="D166" s="33" t="s">
        <v>37</v>
      </c>
      <c r="E166" s="34">
        <v>1148</v>
      </c>
      <c r="F166" s="33" t="s">
        <v>189</v>
      </c>
      <c r="G166" s="36">
        <v>5.2</v>
      </c>
      <c r="H166" s="43" t="s">
        <v>129</v>
      </c>
      <c r="I166" s="36">
        <v>11.5</v>
      </c>
      <c r="J166" s="38"/>
      <c r="K166" s="38"/>
      <c r="L166" s="38"/>
      <c r="M166" s="38"/>
      <c r="N166" s="39"/>
    </row>
    <row r="167" spans="1:14" x14ac:dyDescent="0.15">
      <c r="A167" s="32" t="s">
        <v>278</v>
      </c>
      <c r="B167" s="43">
        <v>379</v>
      </c>
      <c r="C167" s="43" t="s">
        <v>279</v>
      </c>
      <c r="D167" s="33" t="s">
        <v>37</v>
      </c>
      <c r="E167" s="45">
        <v>1E-3</v>
      </c>
      <c r="F167" s="33" t="s">
        <v>280</v>
      </c>
      <c r="G167" s="36">
        <v>0</v>
      </c>
      <c r="H167" s="33" t="s">
        <v>129</v>
      </c>
      <c r="I167" s="36">
        <v>11.5</v>
      </c>
      <c r="J167" s="38"/>
      <c r="K167" s="38"/>
      <c r="L167" s="38"/>
      <c r="M167" s="38"/>
      <c r="N167" s="39"/>
    </row>
    <row r="168" spans="1:14" x14ac:dyDescent="0.15">
      <c r="A168" s="32" t="s">
        <v>181</v>
      </c>
      <c r="B168" s="43">
        <v>383</v>
      </c>
      <c r="C168" s="43" t="s">
        <v>234</v>
      </c>
      <c r="D168" s="33" t="s">
        <v>37</v>
      </c>
      <c r="E168" s="34">
        <v>1250</v>
      </c>
      <c r="F168" s="33" t="s">
        <v>120</v>
      </c>
      <c r="G168" s="36">
        <v>4.5</v>
      </c>
      <c r="H168" s="43" t="s">
        <v>57</v>
      </c>
      <c r="I168" s="36">
        <v>22</v>
      </c>
      <c r="J168" s="38">
        <v>812252</v>
      </c>
      <c r="K168" s="38">
        <v>15038172</v>
      </c>
      <c r="L168" s="38">
        <v>6360</v>
      </c>
      <c r="M168" s="38">
        <v>15044532</v>
      </c>
      <c r="N168" s="39"/>
    </row>
    <row r="169" spans="1:14" x14ac:dyDescent="0.15">
      <c r="A169" s="32" t="s">
        <v>185</v>
      </c>
      <c r="B169" s="43">
        <v>383</v>
      </c>
      <c r="C169" s="43" t="s">
        <v>234</v>
      </c>
      <c r="D169" s="33" t="s">
        <v>37</v>
      </c>
      <c r="E169" s="45">
        <v>161</v>
      </c>
      <c r="F169" s="33" t="s">
        <v>58</v>
      </c>
      <c r="G169" s="36">
        <v>6</v>
      </c>
      <c r="H169" s="43" t="s">
        <v>57</v>
      </c>
      <c r="I169" s="36">
        <v>22</v>
      </c>
      <c r="J169" s="38">
        <v>183554</v>
      </c>
      <c r="K169" s="38">
        <v>3398350</v>
      </c>
      <c r="L169" s="38">
        <v>57920</v>
      </c>
      <c r="M169" s="38">
        <v>3456270</v>
      </c>
      <c r="N169" s="39"/>
    </row>
    <row r="170" spans="1:14" x14ac:dyDescent="0.15">
      <c r="A170" s="32" t="s">
        <v>80</v>
      </c>
      <c r="B170" s="43">
        <v>392</v>
      </c>
      <c r="C170" s="43" t="s">
        <v>281</v>
      </c>
      <c r="D170" s="33" t="s">
        <v>37</v>
      </c>
      <c r="E170" s="34">
        <v>240</v>
      </c>
      <c r="F170" s="33" t="s">
        <v>269</v>
      </c>
      <c r="G170" s="36">
        <v>3.5</v>
      </c>
      <c r="H170" s="43" t="s">
        <v>57</v>
      </c>
      <c r="I170" s="36">
        <v>7</v>
      </c>
      <c r="J170" s="38">
        <v>171265.78</v>
      </c>
      <c r="K170" s="38">
        <v>3170844</v>
      </c>
      <c r="L170" s="38">
        <v>27090</v>
      </c>
      <c r="M170" s="38">
        <v>3197934</v>
      </c>
      <c r="N170" s="39"/>
    </row>
    <row r="171" spans="1:14" x14ac:dyDescent="0.15">
      <c r="A171" s="32" t="s">
        <v>282</v>
      </c>
      <c r="B171" s="43">
        <v>392</v>
      </c>
      <c r="C171" s="43" t="s">
        <v>281</v>
      </c>
      <c r="D171" s="33" t="s">
        <v>37</v>
      </c>
      <c r="E171" s="34">
        <v>245</v>
      </c>
      <c r="F171" s="33" t="s">
        <v>265</v>
      </c>
      <c r="G171" s="36">
        <v>4.5</v>
      </c>
      <c r="H171" s="43" t="s">
        <v>57</v>
      </c>
      <c r="I171" s="36">
        <v>11</v>
      </c>
      <c r="J171" s="38">
        <v>125181.31</v>
      </c>
      <c r="K171" s="38">
        <v>2317628</v>
      </c>
      <c r="L171" s="38">
        <v>0</v>
      </c>
      <c r="M171" s="38">
        <v>2317628</v>
      </c>
      <c r="N171" s="39"/>
    </row>
    <row r="172" spans="1:14" x14ac:dyDescent="0.15">
      <c r="A172" s="32" t="s">
        <v>282</v>
      </c>
      <c r="B172" s="43">
        <v>392</v>
      </c>
      <c r="C172" s="43" t="s">
        <v>281</v>
      </c>
      <c r="D172" s="33" t="s">
        <v>37</v>
      </c>
      <c r="E172" s="49" t="s">
        <v>283</v>
      </c>
      <c r="F172" s="33" t="s">
        <v>284</v>
      </c>
      <c r="G172" s="36">
        <v>4.5</v>
      </c>
      <c r="H172" s="43" t="s">
        <v>57</v>
      </c>
      <c r="I172" s="36">
        <v>11</v>
      </c>
      <c r="J172" s="38">
        <v>223.59</v>
      </c>
      <c r="K172" s="38">
        <v>4140</v>
      </c>
      <c r="L172" s="38">
        <v>0</v>
      </c>
      <c r="M172" s="38">
        <v>4140</v>
      </c>
      <c r="N172" s="39"/>
    </row>
    <row r="173" spans="1:14" x14ac:dyDescent="0.15">
      <c r="A173" s="32" t="s">
        <v>282</v>
      </c>
      <c r="B173" s="43">
        <v>392</v>
      </c>
      <c r="C173" s="43" t="s">
        <v>281</v>
      </c>
      <c r="D173" s="33" t="s">
        <v>37</v>
      </c>
      <c r="E173" s="49" t="s">
        <v>283</v>
      </c>
      <c r="F173" s="33" t="s">
        <v>285</v>
      </c>
      <c r="G173" s="36">
        <v>5</v>
      </c>
      <c r="H173" s="43" t="s">
        <v>57</v>
      </c>
      <c r="I173" s="36">
        <v>11.5</v>
      </c>
      <c r="J173" s="38">
        <v>154159.38</v>
      </c>
      <c r="K173" s="38">
        <v>2854133</v>
      </c>
      <c r="L173" s="38">
        <v>0</v>
      </c>
      <c r="M173" s="38">
        <v>2854133</v>
      </c>
      <c r="N173" s="39"/>
    </row>
    <row r="175" spans="1:14" x14ac:dyDescent="0.15">
      <c r="A175" s="32" t="s">
        <v>164</v>
      </c>
      <c r="B175" s="43">
        <v>405</v>
      </c>
      <c r="C175" s="43" t="s">
        <v>286</v>
      </c>
      <c r="D175" s="33" t="s">
        <v>37</v>
      </c>
      <c r="E175" s="34">
        <v>680</v>
      </c>
      <c r="F175" s="33" t="s">
        <v>287</v>
      </c>
      <c r="G175" s="36">
        <v>6.4107000000000003</v>
      </c>
      <c r="H175" s="43" t="s">
        <v>39</v>
      </c>
      <c r="I175" s="36">
        <v>25</v>
      </c>
      <c r="J175" s="38">
        <v>659202.57999999996</v>
      </c>
      <c r="K175" s="38">
        <v>12204589</v>
      </c>
      <c r="L175" s="38">
        <v>32698</v>
      </c>
      <c r="M175" s="38">
        <v>12237287</v>
      </c>
      <c r="N175" s="39"/>
    </row>
    <row r="176" spans="1:14" x14ac:dyDescent="0.15">
      <c r="A176" s="32" t="s">
        <v>267</v>
      </c>
      <c r="B176" s="43">
        <v>412</v>
      </c>
      <c r="C176" s="43" t="s">
        <v>288</v>
      </c>
      <c r="D176" s="33" t="s">
        <v>135</v>
      </c>
      <c r="E176" s="47">
        <v>50000000</v>
      </c>
      <c r="F176" s="33" t="s">
        <v>289</v>
      </c>
      <c r="G176" s="36">
        <v>5</v>
      </c>
      <c r="H176" s="43" t="s">
        <v>180</v>
      </c>
      <c r="I176" s="36">
        <v>7</v>
      </c>
      <c r="J176" s="38">
        <v>50000000000</v>
      </c>
      <c r="K176" s="38">
        <v>50000000</v>
      </c>
      <c r="L176" s="38">
        <v>606940</v>
      </c>
      <c r="M176" s="38">
        <v>50606940</v>
      </c>
      <c r="N176" s="39"/>
    </row>
    <row r="177" spans="1:14" x14ac:dyDescent="0.15">
      <c r="A177" s="32" t="s">
        <v>267</v>
      </c>
      <c r="B177" s="43">
        <v>412</v>
      </c>
      <c r="C177" s="43" t="s">
        <v>288</v>
      </c>
      <c r="D177" s="33" t="s">
        <v>135</v>
      </c>
      <c r="E177" s="47">
        <v>30000000</v>
      </c>
      <c r="F177" s="33" t="s">
        <v>290</v>
      </c>
      <c r="G177" s="36">
        <v>0</v>
      </c>
      <c r="H177" s="43" t="s">
        <v>180</v>
      </c>
      <c r="I177" s="36">
        <v>7.25</v>
      </c>
      <c r="J177" s="38">
        <v>23100000000</v>
      </c>
      <c r="K177" s="38">
        <v>23100000</v>
      </c>
      <c r="L177" s="38">
        <v>0</v>
      </c>
      <c r="M177" s="38">
        <v>23100000</v>
      </c>
      <c r="N177" s="39"/>
    </row>
    <row r="178" spans="1:14" x14ac:dyDescent="0.15">
      <c r="A178" s="32" t="s">
        <v>258</v>
      </c>
      <c r="B178" s="43">
        <v>414</v>
      </c>
      <c r="C178" s="43" t="s">
        <v>291</v>
      </c>
      <c r="D178" s="33" t="s">
        <v>135</v>
      </c>
      <c r="E178" s="47">
        <v>36000000</v>
      </c>
      <c r="F178" s="33" t="s">
        <v>292</v>
      </c>
      <c r="G178" s="36">
        <v>5.5</v>
      </c>
      <c r="H178" s="43" t="s">
        <v>180</v>
      </c>
      <c r="I178" s="36">
        <v>6</v>
      </c>
      <c r="J178" s="38">
        <v>36000000000</v>
      </c>
      <c r="K178" s="38">
        <v>36000000</v>
      </c>
      <c r="L178" s="38">
        <v>483208</v>
      </c>
      <c r="M178" s="38">
        <v>36483208</v>
      </c>
      <c r="N178" s="39"/>
    </row>
    <row r="179" spans="1:14" x14ac:dyDescent="0.15">
      <c r="A179" s="32" t="s">
        <v>261</v>
      </c>
      <c r="B179" s="43">
        <v>414</v>
      </c>
      <c r="C179" s="43" t="s">
        <v>291</v>
      </c>
      <c r="D179" s="33" t="s">
        <v>135</v>
      </c>
      <c r="E179" s="47">
        <v>2500000</v>
      </c>
      <c r="F179" s="33" t="s">
        <v>293</v>
      </c>
      <c r="G179" s="36">
        <v>10</v>
      </c>
      <c r="H179" s="43" t="s">
        <v>180</v>
      </c>
      <c r="I179" s="36">
        <v>6.25</v>
      </c>
      <c r="J179" s="38">
        <v>3025000025</v>
      </c>
      <c r="K179" s="38">
        <v>3025000</v>
      </c>
      <c r="L179" s="38">
        <v>72686</v>
      </c>
      <c r="M179" s="38">
        <v>3097686</v>
      </c>
      <c r="N179" s="39"/>
    </row>
    <row r="180" spans="1:14" x14ac:dyDescent="0.15">
      <c r="A180" s="32" t="s">
        <v>62</v>
      </c>
      <c r="B180" s="43">
        <v>420</v>
      </c>
      <c r="C180" s="43" t="s">
        <v>294</v>
      </c>
      <c r="D180" s="33" t="s">
        <v>37</v>
      </c>
      <c r="E180" s="34">
        <v>507</v>
      </c>
      <c r="F180" s="33" t="s">
        <v>289</v>
      </c>
      <c r="G180" s="36">
        <v>4.5</v>
      </c>
      <c r="H180" s="43" t="s">
        <v>39</v>
      </c>
      <c r="I180" s="36">
        <v>19.5</v>
      </c>
      <c r="J180" s="38">
        <v>444705</v>
      </c>
      <c r="K180" s="38">
        <v>8233344</v>
      </c>
      <c r="L180" s="38">
        <v>60734</v>
      </c>
      <c r="M180" s="38">
        <v>8294078</v>
      </c>
      <c r="N180" s="39"/>
    </row>
    <row r="181" spans="1:14" x14ac:dyDescent="0.15">
      <c r="A181" s="32" t="s">
        <v>62</v>
      </c>
      <c r="B181" s="43">
        <v>420</v>
      </c>
      <c r="C181" s="43" t="s">
        <v>294</v>
      </c>
      <c r="D181" s="33" t="s">
        <v>37</v>
      </c>
      <c r="E181" s="34">
        <v>91</v>
      </c>
      <c r="F181" s="33" t="s">
        <v>290</v>
      </c>
      <c r="G181" s="36">
        <v>4.5</v>
      </c>
      <c r="H181" s="43" t="s">
        <v>39</v>
      </c>
      <c r="I181" s="36">
        <v>19.5</v>
      </c>
      <c r="J181" s="38">
        <v>84839</v>
      </c>
      <c r="K181" s="38">
        <v>1570724</v>
      </c>
      <c r="L181" s="38">
        <v>11587</v>
      </c>
      <c r="M181" s="38">
        <v>1582311</v>
      </c>
      <c r="N181" s="39"/>
    </row>
    <row r="182" spans="1:14" x14ac:dyDescent="0.15">
      <c r="A182" s="32" t="s">
        <v>62</v>
      </c>
      <c r="B182" s="43">
        <v>420</v>
      </c>
      <c r="C182" s="43" t="s">
        <v>294</v>
      </c>
      <c r="D182" s="33" t="s">
        <v>37</v>
      </c>
      <c r="E182" s="34">
        <v>32</v>
      </c>
      <c r="F182" s="33" t="s">
        <v>295</v>
      </c>
      <c r="G182" s="36">
        <v>4.5</v>
      </c>
      <c r="H182" s="43" t="s">
        <v>39</v>
      </c>
      <c r="I182" s="36">
        <v>19.5</v>
      </c>
      <c r="J182" s="38">
        <v>34945</v>
      </c>
      <c r="K182" s="38">
        <v>646978</v>
      </c>
      <c r="L182" s="38">
        <v>4773</v>
      </c>
      <c r="M182" s="38">
        <v>651751</v>
      </c>
      <c r="N182" s="39"/>
    </row>
    <row r="183" spans="1:14" x14ac:dyDescent="0.15">
      <c r="A183" s="32" t="s">
        <v>62</v>
      </c>
      <c r="B183" s="43">
        <v>420</v>
      </c>
      <c r="C183" s="43" t="s">
        <v>294</v>
      </c>
      <c r="D183" s="33" t="s">
        <v>37</v>
      </c>
      <c r="E183" s="34">
        <v>28</v>
      </c>
      <c r="F183" s="33" t="s">
        <v>296</v>
      </c>
      <c r="G183" s="36">
        <v>4.5</v>
      </c>
      <c r="H183" s="43" t="s">
        <v>39</v>
      </c>
      <c r="I183" s="36">
        <v>19.5</v>
      </c>
      <c r="J183" s="38">
        <v>30577</v>
      </c>
      <c r="K183" s="38">
        <v>566108</v>
      </c>
      <c r="L183" s="38">
        <v>4176</v>
      </c>
      <c r="M183" s="38">
        <v>570284</v>
      </c>
      <c r="N183" s="39"/>
    </row>
    <row r="184" spans="1:14" x14ac:dyDescent="0.15">
      <c r="A184" s="32" t="s">
        <v>66</v>
      </c>
      <c r="B184" s="43">
        <v>420</v>
      </c>
      <c r="C184" s="43" t="s">
        <v>294</v>
      </c>
      <c r="D184" s="33" t="s">
        <v>37</v>
      </c>
      <c r="E184" s="34">
        <v>25</v>
      </c>
      <c r="F184" s="33" t="s">
        <v>297</v>
      </c>
      <c r="G184" s="36">
        <v>4.5</v>
      </c>
      <c r="H184" s="43" t="s">
        <v>39</v>
      </c>
      <c r="I184" s="36">
        <v>19.5</v>
      </c>
      <c r="J184" s="38">
        <v>27301</v>
      </c>
      <c r="K184" s="38">
        <v>505455</v>
      </c>
      <c r="L184" s="38">
        <v>3729</v>
      </c>
      <c r="M184" s="38">
        <v>509184</v>
      </c>
      <c r="N184" s="39"/>
    </row>
    <row r="185" spans="1:14" x14ac:dyDescent="0.15">
      <c r="A185" s="32"/>
      <c r="B185" s="43"/>
      <c r="C185" s="43"/>
      <c r="D185" s="33"/>
      <c r="E185" s="34"/>
      <c r="F185" s="33"/>
      <c r="G185" s="36"/>
      <c r="H185" s="43"/>
      <c r="I185" s="36"/>
      <c r="J185" s="38"/>
      <c r="K185" s="38"/>
      <c r="L185" s="38"/>
      <c r="M185" s="38"/>
      <c r="N185" s="39"/>
    </row>
    <row r="186" spans="1:14" x14ac:dyDescent="0.15">
      <c r="A186" s="32" t="s">
        <v>148</v>
      </c>
      <c r="B186" s="43">
        <v>424</v>
      </c>
      <c r="C186" s="43" t="s">
        <v>298</v>
      </c>
      <c r="D186" s="33" t="s">
        <v>37</v>
      </c>
      <c r="E186" s="34">
        <v>893.5</v>
      </c>
      <c r="F186" s="33" t="s">
        <v>299</v>
      </c>
      <c r="G186" s="36">
        <v>1.51</v>
      </c>
      <c r="H186" s="33" t="s">
        <v>78</v>
      </c>
      <c r="I186" s="36">
        <v>1.04</v>
      </c>
      <c r="J186" s="38">
        <v>0</v>
      </c>
      <c r="K186" s="38">
        <v>0</v>
      </c>
      <c r="L186" s="38"/>
      <c r="M186" s="38"/>
      <c r="N186" s="39"/>
    </row>
    <row r="187" spans="1:14" x14ac:dyDescent="0.15">
      <c r="A187" s="32" t="s">
        <v>148</v>
      </c>
      <c r="B187" s="43">
        <v>424</v>
      </c>
      <c r="C187" s="43" t="s">
        <v>298</v>
      </c>
      <c r="D187" s="33" t="s">
        <v>37</v>
      </c>
      <c r="E187" s="34">
        <v>638.5</v>
      </c>
      <c r="F187" s="33" t="s">
        <v>300</v>
      </c>
      <c r="G187" s="36">
        <v>1.61</v>
      </c>
      <c r="H187" s="33" t="s">
        <v>78</v>
      </c>
      <c r="I187" s="36">
        <v>1.1399999999999999</v>
      </c>
      <c r="J187" s="38">
        <v>0</v>
      </c>
      <c r="K187" s="38">
        <v>0</v>
      </c>
      <c r="L187" s="38"/>
      <c r="M187" s="38"/>
      <c r="N187" s="39"/>
    </row>
    <row r="188" spans="1:14" x14ac:dyDescent="0.15">
      <c r="A188" s="32" t="s">
        <v>148</v>
      </c>
      <c r="B188" s="43">
        <v>424</v>
      </c>
      <c r="C188" s="43" t="s">
        <v>298</v>
      </c>
      <c r="D188" s="33" t="s">
        <v>37</v>
      </c>
      <c r="E188" s="34">
        <v>618</v>
      </c>
      <c r="F188" s="33" t="s">
        <v>301</v>
      </c>
      <c r="G188" s="36">
        <v>2.41</v>
      </c>
      <c r="H188" s="33" t="s">
        <v>78</v>
      </c>
      <c r="I188" s="36">
        <v>2.15</v>
      </c>
      <c r="J188" s="38">
        <v>618000</v>
      </c>
      <c r="K188" s="38">
        <v>11441757</v>
      </c>
      <c r="L188" s="38">
        <v>526606</v>
      </c>
      <c r="M188" s="38">
        <v>11968363</v>
      </c>
      <c r="N188" s="39"/>
    </row>
    <row r="189" spans="1:14" x14ac:dyDescent="0.15">
      <c r="A189" s="32" t="s">
        <v>148</v>
      </c>
      <c r="B189" s="43">
        <v>424</v>
      </c>
      <c r="C189" s="43" t="s">
        <v>298</v>
      </c>
      <c r="D189" s="33" t="s">
        <v>37</v>
      </c>
      <c r="E189" s="34">
        <v>821</v>
      </c>
      <c r="F189" s="33" t="s">
        <v>302</v>
      </c>
      <c r="G189" s="36">
        <v>2.72</v>
      </c>
      <c r="H189" s="33" t="s">
        <v>78</v>
      </c>
      <c r="I189" s="36">
        <v>3.07</v>
      </c>
      <c r="J189" s="38">
        <v>821000</v>
      </c>
      <c r="K189" s="38">
        <v>15200134</v>
      </c>
      <c r="L189" s="38">
        <v>788667</v>
      </c>
      <c r="M189" s="38">
        <v>15988801</v>
      </c>
      <c r="N189" s="39"/>
    </row>
    <row r="190" spans="1:14" x14ac:dyDescent="0.15">
      <c r="A190" s="32" t="s">
        <v>148</v>
      </c>
      <c r="B190" s="43">
        <v>424</v>
      </c>
      <c r="C190" s="43" t="s">
        <v>298</v>
      </c>
      <c r="D190" s="33" t="s">
        <v>37</v>
      </c>
      <c r="E190" s="34">
        <v>789.5</v>
      </c>
      <c r="F190" s="33" t="s">
        <v>303</v>
      </c>
      <c r="G190" s="36">
        <v>3.02</v>
      </c>
      <c r="H190" s="33" t="s">
        <v>78</v>
      </c>
      <c r="I190" s="36">
        <v>4.08</v>
      </c>
      <c r="J190" s="38">
        <v>789500</v>
      </c>
      <c r="K190" s="38">
        <v>14616937</v>
      </c>
      <c r="L190" s="38">
        <v>844424</v>
      </c>
      <c r="M190" s="38">
        <v>15461361</v>
      </c>
      <c r="N190" s="39"/>
    </row>
    <row r="191" spans="1:14" x14ac:dyDescent="0.15">
      <c r="A191" s="32" t="s">
        <v>148</v>
      </c>
      <c r="B191" s="43">
        <v>424</v>
      </c>
      <c r="C191" s="43" t="s">
        <v>298</v>
      </c>
      <c r="D191" s="33" t="s">
        <v>37</v>
      </c>
      <c r="E191" s="34">
        <v>764</v>
      </c>
      <c r="F191" s="33" t="s">
        <v>304</v>
      </c>
      <c r="G191" s="36">
        <v>3.07</v>
      </c>
      <c r="H191" s="33" t="s">
        <v>78</v>
      </c>
      <c r="I191" s="36">
        <v>5.09</v>
      </c>
      <c r="J191" s="38">
        <v>764000</v>
      </c>
      <c r="K191" s="38">
        <v>14144826</v>
      </c>
      <c r="L191" s="38">
        <v>831056</v>
      </c>
      <c r="M191" s="38">
        <v>14975882</v>
      </c>
      <c r="N191" s="39"/>
    </row>
    <row r="192" spans="1:14" x14ac:dyDescent="0.15">
      <c r="A192" s="32" t="s">
        <v>148</v>
      </c>
      <c r="B192" s="43">
        <v>424</v>
      </c>
      <c r="C192" s="43" t="s">
        <v>298</v>
      </c>
      <c r="D192" s="33" t="s">
        <v>37</v>
      </c>
      <c r="E192" s="34">
        <v>738.5</v>
      </c>
      <c r="F192" s="33" t="s">
        <v>305</v>
      </c>
      <c r="G192" s="36">
        <v>3.12</v>
      </c>
      <c r="H192" s="33" t="s">
        <v>78</v>
      </c>
      <c r="I192" s="36">
        <v>6.11</v>
      </c>
      <c r="J192" s="38">
        <v>738500</v>
      </c>
      <c r="K192" s="38">
        <v>13672715</v>
      </c>
      <c r="L192" s="38">
        <v>816769</v>
      </c>
      <c r="M192" s="38">
        <v>14489484</v>
      </c>
      <c r="N192" s="39"/>
    </row>
    <row r="193" spans="1:14" x14ac:dyDescent="0.15">
      <c r="A193" s="32" t="s">
        <v>148</v>
      </c>
      <c r="B193" s="43">
        <v>424</v>
      </c>
      <c r="C193" s="43" t="s">
        <v>298</v>
      </c>
      <c r="D193" s="33" t="s">
        <v>37</v>
      </c>
      <c r="E193" s="34">
        <v>708</v>
      </c>
      <c r="F193" s="33" t="s">
        <v>306</v>
      </c>
      <c r="G193" s="36">
        <v>3.17</v>
      </c>
      <c r="H193" s="33" t="s">
        <v>78</v>
      </c>
      <c r="I193" s="36">
        <v>7.13</v>
      </c>
      <c r="J193" s="38">
        <v>708000</v>
      </c>
      <c r="K193" s="38">
        <v>13108032</v>
      </c>
      <c r="L193" s="38">
        <v>795941</v>
      </c>
      <c r="M193" s="38">
        <v>13903973</v>
      </c>
      <c r="N193" s="39"/>
    </row>
    <row r="194" spans="1:14" x14ac:dyDescent="0.15">
      <c r="A194" s="32" t="s">
        <v>148</v>
      </c>
      <c r="B194" s="43">
        <v>424</v>
      </c>
      <c r="C194" s="43" t="s">
        <v>298</v>
      </c>
      <c r="D194" s="33" t="s">
        <v>37</v>
      </c>
      <c r="E194" s="45">
        <v>1E-3</v>
      </c>
      <c r="F194" s="33" t="s">
        <v>307</v>
      </c>
      <c r="G194" s="36">
        <v>0</v>
      </c>
      <c r="H194" s="33" t="s">
        <v>78</v>
      </c>
      <c r="I194" s="36">
        <v>7.13</v>
      </c>
      <c r="J194" s="38">
        <v>1</v>
      </c>
      <c r="K194" s="38">
        <v>19</v>
      </c>
      <c r="L194" s="38">
        <v>0</v>
      </c>
      <c r="M194" s="38">
        <v>19</v>
      </c>
      <c r="N194" s="39"/>
    </row>
    <row r="195" spans="1:14" x14ac:dyDescent="0.15">
      <c r="A195" s="32"/>
      <c r="B195" s="43"/>
      <c r="C195" s="43"/>
      <c r="D195" s="33"/>
      <c r="E195" s="34"/>
      <c r="F195" s="33"/>
      <c r="G195" s="36"/>
      <c r="H195" s="43"/>
      <c r="I195" s="36"/>
      <c r="J195" s="38"/>
      <c r="K195" s="38"/>
      <c r="L195" s="38"/>
      <c r="M195" s="38"/>
      <c r="N195" s="39"/>
    </row>
    <row r="196" spans="1:14" x14ac:dyDescent="0.15">
      <c r="A196" s="32" t="s">
        <v>308</v>
      </c>
      <c r="B196" s="43">
        <v>430</v>
      </c>
      <c r="C196" s="43" t="s">
        <v>309</v>
      </c>
      <c r="D196" s="33" t="s">
        <v>37</v>
      </c>
      <c r="E196" s="47">
        <v>3660</v>
      </c>
      <c r="F196" s="33" t="s">
        <v>310</v>
      </c>
      <c r="G196" s="36">
        <v>3</v>
      </c>
      <c r="H196" s="43" t="s">
        <v>180</v>
      </c>
      <c r="I196" s="36">
        <v>11.42</v>
      </c>
      <c r="J196" s="38">
        <v>3599082.23</v>
      </c>
      <c r="K196" s="38">
        <v>66634020</v>
      </c>
      <c r="L196" s="38">
        <v>788929</v>
      </c>
      <c r="M196" s="38">
        <v>67422949</v>
      </c>
      <c r="N196" s="39"/>
    </row>
    <row r="197" spans="1:14" x14ac:dyDescent="0.15">
      <c r="A197" s="32" t="s">
        <v>308</v>
      </c>
      <c r="B197" s="43">
        <v>430</v>
      </c>
      <c r="C197" s="43" t="s">
        <v>309</v>
      </c>
      <c r="D197" s="33" t="s">
        <v>37</v>
      </c>
      <c r="E197" s="47">
        <v>479</v>
      </c>
      <c r="F197" s="33" t="s">
        <v>311</v>
      </c>
      <c r="G197" s="36">
        <v>4</v>
      </c>
      <c r="H197" s="43" t="s">
        <v>180</v>
      </c>
      <c r="I197" s="36">
        <v>11.42</v>
      </c>
      <c r="J197" s="38">
        <v>499020.95</v>
      </c>
      <c r="K197" s="38">
        <v>9238959</v>
      </c>
      <c r="L197" s="38">
        <v>142523</v>
      </c>
      <c r="M197" s="38">
        <v>9381482</v>
      </c>
      <c r="N197" s="39"/>
    </row>
    <row r="198" spans="1:14" x14ac:dyDescent="0.15">
      <c r="A198" s="32" t="s">
        <v>672</v>
      </c>
      <c r="B198" s="43">
        <v>430</v>
      </c>
      <c r="C198" s="43" t="s">
        <v>309</v>
      </c>
      <c r="D198" s="33" t="s">
        <v>37</v>
      </c>
      <c r="E198" s="47">
        <v>1.5289999999999999</v>
      </c>
      <c r="F198" s="33" t="s">
        <v>312</v>
      </c>
      <c r="G198" s="36">
        <v>10</v>
      </c>
      <c r="H198" s="43" t="s">
        <v>180</v>
      </c>
      <c r="I198" s="36">
        <v>11.42</v>
      </c>
      <c r="J198" s="38">
        <v>1790.21</v>
      </c>
      <c r="K198" s="38">
        <v>33144</v>
      </c>
      <c r="L198" s="38">
        <v>6005</v>
      </c>
      <c r="M198" s="38">
        <v>39149</v>
      </c>
      <c r="N198" s="39"/>
    </row>
    <row r="199" spans="1:14" x14ac:dyDescent="0.15">
      <c r="A199" s="32" t="s">
        <v>313</v>
      </c>
      <c r="B199" s="43">
        <v>436</v>
      </c>
      <c r="C199" s="43" t="s">
        <v>314</v>
      </c>
      <c r="D199" s="33" t="s">
        <v>135</v>
      </c>
      <c r="E199" s="47">
        <v>22000000</v>
      </c>
      <c r="F199" s="43" t="s">
        <v>315</v>
      </c>
      <c r="G199" s="36">
        <v>5.5</v>
      </c>
      <c r="H199" s="43" t="s">
        <v>180</v>
      </c>
      <c r="I199" s="36">
        <v>6</v>
      </c>
      <c r="J199" s="38">
        <v>22000000000</v>
      </c>
      <c r="K199" s="38">
        <v>22000000</v>
      </c>
      <c r="L199" s="38">
        <v>230281</v>
      </c>
      <c r="M199" s="38">
        <v>22230281</v>
      </c>
      <c r="N199" s="39"/>
    </row>
    <row r="200" spans="1:14" x14ac:dyDescent="0.15">
      <c r="A200" s="32" t="s">
        <v>261</v>
      </c>
      <c r="B200" s="43">
        <v>436</v>
      </c>
      <c r="C200" s="43" t="s">
        <v>314</v>
      </c>
      <c r="D200" s="33" t="s">
        <v>135</v>
      </c>
      <c r="E200" s="47">
        <v>14100000</v>
      </c>
      <c r="F200" s="43" t="s">
        <v>316</v>
      </c>
      <c r="G200" s="36">
        <v>10</v>
      </c>
      <c r="H200" s="43" t="s">
        <v>180</v>
      </c>
      <c r="I200" s="36">
        <v>6</v>
      </c>
      <c r="J200" s="38">
        <v>16267025235</v>
      </c>
      <c r="K200" s="38">
        <v>16267025</v>
      </c>
      <c r="L200" s="38">
        <v>304301</v>
      </c>
      <c r="M200" s="38">
        <v>16571326</v>
      </c>
      <c r="N200" s="39"/>
    </row>
    <row r="201" spans="1:14" x14ac:dyDescent="0.15">
      <c r="A201" s="32" t="s">
        <v>164</v>
      </c>
      <c r="B201" s="43">
        <v>437</v>
      </c>
      <c r="C201" s="43" t="s">
        <v>317</v>
      </c>
      <c r="D201" s="33" t="s">
        <v>37</v>
      </c>
      <c r="E201" s="47">
        <v>110</v>
      </c>
      <c r="F201" s="33" t="s">
        <v>318</v>
      </c>
      <c r="G201" s="36">
        <v>3</v>
      </c>
      <c r="H201" s="43" t="s">
        <v>65</v>
      </c>
      <c r="I201" s="36">
        <v>7</v>
      </c>
      <c r="J201" s="38">
        <v>85870.85</v>
      </c>
      <c r="K201" s="38">
        <v>1589828</v>
      </c>
      <c r="L201" s="38">
        <v>9078</v>
      </c>
      <c r="M201" s="38">
        <v>1598906</v>
      </c>
      <c r="N201" s="39"/>
    </row>
    <row r="202" spans="1:14" x14ac:dyDescent="0.15">
      <c r="A202" s="32" t="s">
        <v>164</v>
      </c>
      <c r="B202" s="43">
        <v>437</v>
      </c>
      <c r="C202" s="43" t="s">
        <v>317</v>
      </c>
      <c r="D202" s="33" t="s">
        <v>37</v>
      </c>
      <c r="E202" s="47">
        <v>33</v>
      </c>
      <c r="F202" s="33" t="s">
        <v>319</v>
      </c>
      <c r="G202" s="36">
        <v>3</v>
      </c>
      <c r="H202" s="43" t="s">
        <v>65</v>
      </c>
      <c r="I202" s="36">
        <v>7</v>
      </c>
      <c r="J202" s="38">
        <v>25761.26</v>
      </c>
      <c r="K202" s="38">
        <v>476948</v>
      </c>
      <c r="L202" s="38">
        <v>2724</v>
      </c>
      <c r="M202" s="38">
        <v>479672</v>
      </c>
      <c r="N202" s="39"/>
    </row>
    <row r="203" spans="1:14" x14ac:dyDescent="0.15">
      <c r="A203" s="32" t="s">
        <v>164</v>
      </c>
      <c r="B203" s="43">
        <v>437</v>
      </c>
      <c r="C203" s="43" t="s">
        <v>317</v>
      </c>
      <c r="D203" s="33" t="s">
        <v>37</v>
      </c>
      <c r="E203" s="47">
        <v>260</v>
      </c>
      <c r="F203" s="33" t="s">
        <v>320</v>
      </c>
      <c r="G203" s="36">
        <v>4.2</v>
      </c>
      <c r="H203" s="43" t="s">
        <v>65</v>
      </c>
      <c r="I203" s="36">
        <v>20</v>
      </c>
      <c r="J203" s="38">
        <v>260000</v>
      </c>
      <c r="K203" s="38">
        <v>4813684</v>
      </c>
      <c r="L203" s="38">
        <v>38247</v>
      </c>
      <c r="M203" s="38">
        <v>4851931</v>
      </c>
      <c r="N203" s="39"/>
    </row>
    <row r="204" spans="1:14" x14ac:dyDescent="0.15">
      <c r="A204" s="32" t="s">
        <v>164</v>
      </c>
      <c r="B204" s="43">
        <v>437</v>
      </c>
      <c r="C204" s="43" t="s">
        <v>317</v>
      </c>
      <c r="D204" s="33" t="s">
        <v>37</v>
      </c>
      <c r="E204" s="47">
        <v>68</v>
      </c>
      <c r="F204" s="33" t="s">
        <v>321</v>
      </c>
      <c r="G204" s="36">
        <v>4.2</v>
      </c>
      <c r="H204" s="43" t="s">
        <v>65</v>
      </c>
      <c r="I204" s="36">
        <v>20</v>
      </c>
      <c r="J204" s="38">
        <v>68000</v>
      </c>
      <c r="K204" s="38">
        <v>1258964</v>
      </c>
      <c r="L204" s="38">
        <v>10004</v>
      </c>
      <c r="M204" s="38">
        <v>1268968</v>
      </c>
      <c r="N204" s="39"/>
    </row>
    <row r="205" spans="1:14" x14ac:dyDescent="0.15">
      <c r="A205" s="32" t="s">
        <v>322</v>
      </c>
      <c r="B205" s="43">
        <v>437</v>
      </c>
      <c r="C205" s="43" t="s">
        <v>317</v>
      </c>
      <c r="D205" s="33" t="s">
        <v>37</v>
      </c>
      <c r="E205" s="50">
        <v>132</v>
      </c>
      <c r="F205" s="33" t="s">
        <v>323</v>
      </c>
      <c r="G205" s="36">
        <v>4.2</v>
      </c>
      <c r="H205" s="43" t="s">
        <v>65</v>
      </c>
      <c r="I205" s="36">
        <v>20</v>
      </c>
      <c r="J205" s="38">
        <v>130171.48</v>
      </c>
      <c r="K205" s="38">
        <v>2410017</v>
      </c>
      <c r="L205" s="38">
        <v>19149</v>
      </c>
      <c r="M205" s="38">
        <v>2429166</v>
      </c>
      <c r="N205" s="39"/>
    </row>
    <row r="206" spans="1:14" x14ac:dyDescent="0.15">
      <c r="A206" s="32" t="s">
        <v>324</v>
      </c>
      <c r="B206" s="43">
        <v>437</v>
      </c>
      <c r="C206" s="43" t="s">
        <v>317</v>
      </c>
      <c r="D206" s="33" t="s">
        <v>37</v>
      </c>
      <c r="E206" s="50">
        <v>55</v>
      </c>
      <c r="F206" s="33" t="s">
        <v>55</v>
      </c>
      <c r="G206" s="36">
        <v>4.2</v>
      </c>
      <c r="H206" s="43" t="s">
        <v>65</v>
      </c>
      <c r="I206" s="36">
        <v>20</v>
      </c>
      <c r="J206" s="38">
        <v>55310.16</v>
      </c>
      <c r="K206" s="38">
        <v>1024022</v>
      </c>
      <c r="L206" s="38">
        <v>8136</v>
      </c>
      <c r="M206" s="38">
        <v>1032158</v>
      </c>
      <c r="N206" s="39"/>
    </row>
    <row r="207" spans="1:14" x14ac:dyDescent="0.15">
      <c r="A207" s="32" t="s">
        <v>324</v>
      </c>
      <c r="B207" s="43">
        <v>437</v>
      </c>
      <c r="C207" s="43" t="s">
        <v>317</v>
      </c>
      <c r="D207" s="33" t="s">
        <v>37</v>
      </c>
      <c r="E207" s="50">
        <v>1</v>
      </c>
      <c r="F207" s="33" t="s">
        <v>325</v>
      </c>
      <c r="G207" s="36">
        <v>4.2</v>
      </c>
      <c r="H207" s="43" t="s">
        <v>65</v>
      </c>
      <c r="I207" s="36">
        <v>20</v>
      </c>
      <c r="J207" s="38">
        <v>1063.6600000000001</v>
      </c>
      <c r="K207" s="38">
        <v>19693</v>
      </c>
      <c r="L207" s="38">
        <v>156</v>
      </c>
      <c r="M207" s="38">
        <v>19849</v>
      </c>
      <c r="N207" s="39"/>
    </row>
    <row r="208" spans="1:14" x14ac:dyDescent="0.15">
      <c r="A208" s="32"/>
      <c r="B208" s="43"/>
      <c r="C208" s="43"/>
      <c r="D208" s="33"/>
      <c r="E208" s="34"/>
      <c r="F208" s="33"/>
      <c r="G208" s="36"/>
      <c r="H208" s="43"/>
      <c r="I208" s="36"/>
      <c r="J208" s="38"/>
      <c r="K208" s="38"/>
      <c r="L208" s="38"/>
      <c r="M208" s="38"/>
      <c r="N208" s="39"/>
    </row>
    <row r="209" spans="1:14" x14ac:dyDescent="0.15">
      <c r="A209" s="32" t="s">
        <v>258</v>
      </c>
      <c r="B209" s="43">
        <v>441</v>
      </c>
      <c r="C209" s="43" t="s">
        <v>326</v>
      </c>
      <c r="D209" s="33" t="s">
        <v>135</v>
      </c>
      <c r="E209" s="34">
        <v>17200000</v>
      </c>
      <c r="F209" s="33" t="s">
        <v>327</v>
      </c>
      <c r="G209" s="36">
        <v>6</v>
      </c>
      <c r="H209" s="43" t="s">
        <v>137</v>
      </c>
      <c r="I209" s="36">
        <v>4</v>
      </c>
      <c r="J209" s="38">
        <v>8409232833</v>
      </c>
      <c r="K209" s="38">
        <v>8409233</v>
      </c>
      <c r="L209" s="38">
        <v>40381</v>
      </c>
      <c r="M209" s="38">
        <v>8449614</v>
      </c>
      <c r="N209" s="39"/>
    </row>
    <row r="210" spans="1:14" x14ac:dyDescent="0.15">
      <c r="A210" s="32" t="s">
        <v>328</v>
      </c>
      <c r="B210" s="43">
        <v>441</v>
      </c>
      <c r="C210" s="43" t="s">
        <v>326</v>
      </c>
      <c r="D210" s="33" t="s">
        <v>135</v>
      </c>
      <c r="E210" s="34">
        <v>2500000</v>
      </c>
      <c r="F210" s="33" t="s">
        <v>329</v>
      </c>
      <c r="G210" s="36">
        <v>10</v>
      </c>
      <c r="H210" s="43" t="s">
        <v>137</v>
      </c>
      <c r="I210" s="36">
        <v>4</v>
      </c>
      <c r="J210" s="38">
        <v>1788219086</v>
      </c>
      <c r="K210" s="38">
        <v>1788219</v>
      </c>
      <c r="L210" s="38">
        <v>14054</v>
      </c>
      <c r="M210" s="38">
        <v>1802273</v>
      </c>
      <c r="N210" s="39"/>
    </row>
    <row r="211" spans="1:14" x14ac:dyDescent="0.15">
      <c r="A211" s="32" t="s">
        <v>267</v>
      </c>
      <c r="B211" s="43">
        <v>442</v>
      </c>
      <c r="C211" s="43" t="s">
        <v>330</v>
      </c>
      <c r="D211" s="33" t="s">
        <v>135</v>
      </c>
      <c r="E211" s="34">
        <v>30700000</v>
      </c>
      <c r="F211" s="33" t="s">
        <v>292</v>
      </c>
      <c r="G211" s="36">
        <v>6</v>
      </c>
      <c r="H211" s="43" t="s">
        <v>180</v>
      </c>
      <c r="I211" s="36">
        <v>6.25</v>
      </c>
      <c r="J211" s="38">
        <v>30700000000</v>
      </c>
      <c r="K211" s="38">
        <v>30700000</v>
      </c>
      <c r="L211" s="38">
        <v>297024</v>
      </c>
      <c r="M211" s="38">
        <v>30997024</v>
      </c>
      <c r="N211" s="39"/>
    </row>
    <row r="212" spans="1:14" x14ac:dyDescent="0.15">
      <c r="A212" s="32" t="s">
        <v>267</v>
      </c>
      <c r="B212" s="43">
        <v>442</v>
      </c>
      <c r="C212" s="43" t="s">
        <v>330</v>
      </c>
      <c r="D212" s="33" t="s">
        <v>135</v>
      </c>
      <c r="E212" s="34">
        <v>18000</v>
      </c>
      <c r="F212" s="33" t="s">
        <v>293</v>
      </c>
      <c r="G212" s="36">
        <v>0</v>
      </c>
      <c r="H212" s="43" t="s">
        <v>180</v>
      </c>
      <c r="I212" s="36">
        <v>6.5</v>
      </c>
      <c r="J212" s="38">
        <v>18000000</v>
      </c>
      <c r="K212" s="38">
        <v>18000</v>
      </c>
      <c r="L212" s="38">
        <v>0</v>
      </c>
      <c r="M212" s="38">
        <v>18000</v>
      </c>
      <c r="N212" s="39"/>
    </row>
    <row r="213" spans="1:14" x14ac:dyDescent="0.15">
      <c r="A213" s="32" t="s">
        <v>80</v>
      </c>
      <c r="B213" s="43">
        <v>449</v>
      </c>
      <c r="C213" s="43" t="s">
        <v>331</v>
      </c>
      <c r="D213" s="33" t="s">
        <v>37</v>
      </c>
      <c r="E213" s="34">
        <v>162</v>
      </c>
      <c r="F213" s="33" t="s">
        <v>289</v>
      </c>
      <c r="G213" s="36">
        <v>4.8</v>
      </c>
      <c r="H213" s="33" t="s">
        <v>57</v>
      </c>
      <c r="I213" s="36">
        <v>7.75</v>
      </c>
      <c r="J213" s="38">
        <v>140700.56</v>
      </c>
      <c r="K213" s="38">
        <v>2604954</v>
      </c>
      <c r="L213" s="38">
        <v>20250</v>
      </c>
      <c r="M213" s="38">
        <v>2625204</v>
      </c>
      <c r="N213" s="39"/>
    </row>
    <row r="214" spans="1:14" x14ac:dyDescent="0.15">
      <c r="A214" s="32" t="s">
        <v>332</v>
      </c>
      <c r="B214" s="43">
        <v>449</v>
      </c>
      <c r="C214" s="43" t="s">
        <v>331</v>
      </c>
      <c r="D214" s="33" t="s">
        <v>37</v>
      </c>
      <c r="E214" s="34">
        <v>50</v>
      </c>
      <c r="F214" s="33" t="s">
        <v>290</v>
      </c>
      <c r="G214" s="36">
        <v>5.4</v>
      </c>
      <c r="H214" s="33" t="s">
        <v>57</v>
      </c>
      <c r="I214" s="36">
        <v>14.75</v>
      </c>
      <c r="J214" s="38">
        <v>53863.46</v>
      </c>
      <c r="K214" s="38">
        <v>997237</v>
      </c>
      <c r="L214" s="38">
        <v>0</v>
      </c>
      <c r="M214" s="38">
        <v>997237</v>
      </c>
      <c r="N214" s="39"/>
    </row>
    <row r="215" spans="1:14" x14ac:dyDescent="0.15">
      <c r="A215" s="32" t="s">
        <v>332</v>
      </c>
      <c r="B215" s="43">
        <v>449</v>
      </c>
      <c r="C215" s="43" t="s">
        <v>331</v>
      </c>
      <c r="D215" s="33" t="s">
        <v>37</v>
      </c>
      <c r="E215" s="34">
        <v>59.52</v>
      </c>
      <c r="F215" s="33" t="s">
        <v>295</v>
      </c>
      <c r="G215" s="36">
        <v>4.5</v>
      </c>
      <c r="H215" s="33" t="s">
        <v>57</v>
      </c>
      <c r="I215" s="36">
        <v>15</v>
      </c>
      <c r="J215" s="38">
        <v>63345.42</v>
      </c>
      <c r="K215" s="38">
        <v>1172788</v>
      </c>
      <c r="L215" s="38">
        <v>0</v>
      </c>
      <c r="M215" s="38">
        <v>1172788</v>
      </c>
      <c r="N215" s="39"/>
    </row>
    <row r="216" spans="1:14" x14ac:dyDescent="0.15">
      <c r="A216" s="32" t="s">
        <v>267</v>
      </c>
      <c r="B216" s="43">
        <v>450</v>
      </c>
      <c r="C216" s="43" t="s">
        <v>333</v>
      </c>
      <c r="D216" s="33" t="s">
        <v>135</v>
      </c>
      <c r="E216" s="34">
        <v>30420000</v>
      </c>
      <c r="F216" s="33" t="s">
        <v>327</v>
      </c>
      <c r="G216" s="36">
        <v>6.5</v>
      </c>
      <c r="H216" s="43" t="s">
        <v>180</v>
      </c>
      <c r="I216" s="36">
        <v>6.5</v>
      </c>
      <c r="J216" s="38">
        <v>30420000000</v>
      </c>
      <c r="K216" s="38">
        <v>30420000</v>
      </c>
      <c r="L216" s="38">
        <v>477464</v>
      </c>
      <c r="M216" s="38">
        <v>30897464</v>
      </c>
      <c r="N216" s="39"/>
    </row>
    <row r="217" spans="1:14" x14ac:dyDescent="0.15">
      <c r="A217" s="32" t="s">
        <v>216</v>
      </c>
      <c r="B217" s="43">
        <v>450</v>
      </c>
      <c r="C217" s="43" t="s">
        <v>333</v>
      </c>
      <c r="D217" s="33" t="s">
        <v>135</v>
      </c>
      <c r="E217" s="34">
        <v>19580000</v>
      </c>
      <c r="F217" s="33" t="s">
        <v>329</v>
      </c>
      <c r="G217" s="36">
        <v>5</v>
      </c>
      <c r="H217" s="43" t="s">
        <v>180</v>
      </c>
      <c r="I217" s="36">
        <v>9.75</v>
      </c>
      <c r="J217" s="38">
        <v>20309750516</v>
      </c>
      <c r="K217" s="38">
        <v>20309751</v>
      </c>
      <c r="L217" s="38">
        <v>252625</v>
      </c>
      <c r="M217" s="38">
        <v>20562376</v>
      </c>
      <c r="N217" s="39"/>
    </row>
    <row r="218" spans="1:14" x14ac:dyDescent="0.15">
      <c r="A218" s="32"/>
      <c r="B218" s="43"/>
      <c r="C218" s="43"/>
      <c r="D218" s="33"/>
      <c r="E218" s="34"/>
      <c r="F218" s="33"/>
      <c r="G218" s="36"/>
      <c r="H218" s="43"/>
      <c r="I218" s="36"/>
      <c r="J218" s="38"/>
      <c r="K218" s="38"/>
      <c r="L218" s="38"/>
      <c r="M218" s="38"/>
      <c r="N218" s="39"/>
    </row>
    <row r="219" spans="1:14" x14ac:dyDescent="0.15">
      <c r="A219" s="32" t="s">
        <v>334</v>
      </c>
      <c r="B219" s="43">
        <v>455</v>
      </c>
      <c r="C219" s="43" t="s">
        <v>335</v>
      </c>
      <c r="D219" s="33" t="s">
        <v>37</v>
      </c>
      <c r="E219" s="34">
        <v>750</v>
      </c>
      <c r="F219" s="33" t="s">
        <v>128</v>
      </c>
      <c r="G219" s="36">
        <v>5.3</v>
      </c>
      <c r="H219" s="43" t="s">
        <v>180</v>
      </c>
      <c r="I219" s="36">
        <v>8</v>
      </c>
      <c r="J219" s="38"/>
      <c r="K219" s="38"/>
      <c r="L219" s="38"/>
      <c r="M219" s="38"/>
      <c r="N219" s="39"/>
    </row>
    <row r="220" spans="1:14" x14ac:dyDescent="0.15">
      <c r="A220" s="32" t="s">
        <v>334</v>
      </c>
      <c r="B220" s="43">
        <v>455</v>
      </c>
      <c r="C220" s="43" t="s">
        <v>335</v>
      </c>
      <c r="D220" s="33" t="s">
        <v>37</v>
      </c>
      <c r="E220" s="45">
        <v>1E-3</v>
      </c>
      <c r="F220" s="33" t="s">
        <v>59</v>
      </c>
      <c r="G220" s="36">
        <v>0</v>
      </c>
      <c r="H220" s="43" t="s">
        <v>180</v>
      </c>
      <c r="I220" s="36">
        <v>8</v>
      </c>
      <c r="J220" s="38"/>
      <c r="K220" s="38"/>
      <c r="L220" s="38"/>
      <c r="M220" s="38"/>
      <c r="N220" s="39"/>
    </row>
    <row r="221" spans="1:14" x14ac:dyDescent="0.15">
      <c r="A221" s="32" t="s">
        <v>336</v>
      </c>
      <c r="B221" s="43">
        <v>458</v>
      </c>
      <c r="C221" s="43" t="s">
        <v>337</v>
      </c>
      <c r="D221" s="33" t="s">
        <v>135</v>
      </c>
      <c r="E221" s="34">
        <v>16320000</v>
      </c>
      <c r="F221" s="33" t="s">
        <v>338</v>
      </c>
      <c r="G221" s="36">
        <v>6</v>
      </c>
      <c r="H221" s="43" t="s">
        <v>180</v>
      </c>
      <c r="I221" s="36">
        <v>4</v>
      </c>
      <c r="J221" s="38">
        <v>9720504528</v>
      </c>
      <c r="K221" s="38">
        <v>9720505</v>
      </c>
      <c r="L221" s="38">
        <v>45733</v>
      </c>
      <c r="M221" s="38">
        <v>9766238</v>
      </c>
      <c r="N221" s="39"/>
    </row>
    <row r="222" spans="1:14" x14ac:dyDescent="0.15">
      <c r="A222" s="32" t="s">
        <v>175</v>
      </c>
      <c r="B222" s="43">
        <v>458</v>
      </c>
      <c r="C222" s="43" t="s">
        <v>337</v>
      </c>
      <c r="D222" s="33" t="s">
        <v>135</v>
      </c>
      <c r="E222" s="34">
        <v>3500000</v>
      </c>
      <c r="F222" s="33" t="s">
        <v>339</v>
      </c>
      <c r="G222" s="36">
        <v>10</v>
      </c>
      <c r="H222" s="43" t="s">
        <v>180</v>
      </c>
      <c r="I222" s="36">
        <v>6.1666600000000003</v>
      </c>
      <c r="J222" s="38">
        <v>3942838200</v>
      </c>
      <c r="K222" s="38">
        <v>3942838</v>
      </c>
      <c r="L222" s="38">
        <v>30389</v>
      </c>
      <c r="M222" s="38">
        <v>3973227</v>
      </c>
      <c r="N222" s="39"/>
    </row>
    <row r="223" spans="1:14" x14ac:dyDescent="0.15">
      <c r="A223" s="32" t="s">
        <v>175</v>
      </c>
      <c r="B223" s="43">
        <v>458</v>
      </c>
      <c r="C223" s="43" t="s">
        <v>337</v>
      </c>
      <c r="D223" s="33" t="s">
        <v>135</v>
      </c>
      <c r="E223" s="34">
        <v>1000</v>
      </c>
      <c r="F223" s="33" t="s">
        <v>340</v>
      </c>
      <c r="G223" s="36">
        <v>10</v>
      </c>
      <c r="H223" s="43" t="s">
        <v>180</v>
      </c>
      <c r="I223" s="36">
        <v>6.1666600000000003</v>
      </c>
      <c r="J223" s="38">
        <v>1126526</v>
      </c>
      <c r="K223" s="38">
        <v>1127</v>
      </c>
      <c r="L223" s="38">
        <v>8</v>
      </c>
      <c r="M223" s="38">
        <v>1135</v>
      </c>
      <c r="N223" s="39"/>
    </row>
    <row r="224" spans="1:14" x14ac:dyDescent="0.15">
      <c r="A224" s="32" t="s">
        <v>267</v>
      </c>
      <c r="B224" s="43">
        <v>462</v>
      </c>
      <c r="C224" s="43" t="s">
        <v>341</v>
      </c>
      <c r="D224" s="33" t="s">
        <v>135</v>
      </c>
      <c r="E224" s="34">
        <v>8250000</v>
      </c>
      <c r="F224" s="33" t="s">
        <v>315</v>
      </c>
      <c r="G224" s="36">
        <v>6.5</v>
      </c>
      <c r="H224" s="43" t="s">
        <v>180</v>
      </c>
      <c r="I224" s="36">
        <v>4.5</v>
      </c>
      <c r="J224" s="38">
        <v>8250000000</v>
      </c>
      <c r="K224" s="38">
        <v>8250000</v>
      </c>
      <c r="L224" s="38">
        <v>86316</v>
      </c>
      <c r="M224" s="38">
        <v>8336316</v>
      </c>
      <c r="N224" s="39"/>
    </row>
    <row r="225" spans="1:14" x14ac:dyDescent="0.15">
      <c r="A225" s="32" t="s">
        <v>267</v>
      </c>
      <c r="B225" s="43">
        <v>462</v>
      </c>
      <c r="C225" s="43" t="s">
        <v>341</v>
      </c>
      <c r="D225" s="33" t="s">
        <v>135</v>
      </c>
      <c r="E225" s="34">
        <v>10000</v>
      </c>
      <c r="F225" s="33" t="s">
        <v>316</v>
      </c>
      <c r="G225" s="36">
        <v>0</v>
      </c>
      <c r="H225" s="43" t="s">
        <v>180</v>
      </c>
      <c r="I225" s="36">
        <v>4.75</v>
      </c>
      <c r="J225" s="38">
        <v>10000000</v>
      </c>
      <c r="K225" s="38">
        <v>10000</v>
      </c>
      <c r="L225" s="38">
        <v>0</v>
      </c>
      <c r="M225" s="38">
        <v>10000</v>
      </c>
      <c r="N225" s="39"/>
    </row>
    <row r="226" spans="1:14" x14ac:dyDescent="0.15">
      <c r="A226" s="32"/>
      <c r="B226" s="43"/>
      <c r="C226" s="43"/>
      <c r="D226" s="33"/>
      <c r="E226" s="34"/>
      <c r="F226" s="33"/>
      <c r="G226" s="36"/>
      <c r="H226" s="43"/>
      <c r="I226" s="36"/>
      <c r="J226" s="38"/>
      <c r="K226" s="38"/>
      <c r="L226" s="38"/>
      <c r="M226" s="38"/>
      <c r="N226" s="39"/>
    </row>
    <row r="227" spans="1:14" x14ac:dyDescent="0.15">
      <c r="A227" s="32" t="s">
        <v>267</v>
      </c>
      <c r="B227" s="43">
        <v>471</v>
      </c>
      <c r="C227" s="43" t="s">
        <v>342</v>
      </c>
      <c r="D227" s="33" t="s">
        <v>135</v>
      </c>
      <c r="E227" s="34">
        <v>35250000</v>
      </c>
      <c r="F227" s="33" t="s">
        <v>343</v>
      </c>
      <c r="G227" s="36">
        <v>6.5</v>
      </c>
      <c r="H227" s="43" t="s">
        <v>180</v>
      </c>
      <c r="I227" s="36">
        <v>7</v>
      </c>
      <c r="J227" s="38">
        <v>35250000000</v>
      </c>
      <c r="K227" s="38">
        <v>35250000</v>
      </c>
      <c r="L227" s="38">
        <v>553274</v>
      </c>
      <c r="M227" s="38">
        <v>35803274</v>
      </c>
      <c r="N227" s="39"/>
    </row>
    <row r="228" spans="1:14" x14ac:dyDescent="0.15">
      <c r="A228" s="32" t="s">
        <v>267</v>
      </c>
      <c r="B228" s="43">
        <v>471</v>
      </c>
      <c r="C228" s="43" t="s">
        <v>342</v>
      </c>
      <c r="D228" s="33" t="s">
        <v>135</v>
      </c>
      <c r="E228" s="34">
        <v>4750000</v>
      </c>
      <c r="F228" s="33" t="s">
        <v>344</v>
      </c>
      <c r="G228" s="36">
        <v>0</v>
      </c>
      <c r="H228" s="43" t="s">
        <v>180</v>
      </c>
      <c r="I228" s="36">
        <v>7.25</v>
      </c>
      <c r="J228" s="38">
        <v>4750000000</v>
      </c>
      <c r="K228" s="38">
        <v>4750000</v>
      </c>
      <c r="L228" s="38">
        <v>0</v>
      </c>
      <c r="M228" s="38">
        <v>4750000</v>
      </c>
      <c r="N228" s="39"/>
    </row>
    <row r="229" spans="1:14" x14ac:dyDescent="0.15">
      <c r="A229" s="32" t="s">
        <v>632</v>
      </c>
      <c r="B229" s="43">
        <v>472</v>
      </c>
      <c r="C229" s="43" t="s">
        <v>346</v>
      </c>
      <c r="D229" s="33" t="s">
        <v>135</v>
      </c>
      <c r="E229" s="34">
        <v>15700000</v>
      </c>
      <c r="F229" s="33" t="s">
        <v>82</v>
      </c>
      <c r="G229" s="36">
        <v>6</v>
      </c>
      <c r="H229" s="43" t="s">
        <v>180</v>
      </c>
      <c r="I229" s="36">
        <v>4</v>
      </c>
      <c r="J229" s="38">
        <v>11482440000</v>
      </c>
      <c r="K229" s="38">
        <v>11482440</v>
      </c>
      <c r="L229" s="38">
        <v>139667</v>
      </c>
      <c r="M229" s="38">
        <v>11622107</v>
      </c>
      <c r="N229" s="39"/>
    </row>
    <row r="230" spans="1:14" x14ac:dyDescent="0.15">
      <c r="A230" s="32" t="s">
        <v>632</v>
      </c>
      <c r="B230" s="43">
        <v>472</v>
      </c>
      <c r="C230" s="43" t="s">
        <v>346</v>
      </c>
      <c r="D230" s="33" t="s">
        <v>135</v>
      </c>
      <c r="E230" s="34">
        <v>500000</v>
      </c>
      <c r="F230" s="33" t="s">
        <v>84</v>
      </c>
      <c r="G230" s="36" t="s">
        <v>347</v>
      </c>
      <c r="H230" s="43" t="s">
        <v>180</v>
      </c>
      <c r="I230" s="36">
        <v>6</v>
      </c>
      <c r="J230" s="38">
        <v>500000000</v>
      </c>
      <c r="K230" s="38">
        <v>500000</v>
      </c>
      <c r="L230" s="38">
        <v>0</v>
      </c>
      <c r="M230" s="38">
        <v>500000</v>
      </c>
      <c r="N230" s="39"/>
    </row>
    <row r="231" spans="1:14" x14ac:dyDescent="0.15">
      <c r="A231" s="32" t="s">
        <v>632</v>
      </c>
      <c r="B231" s="43">
        <v>472</v>
      </c>
      <c r="C231" s="43" t="s">
        <v>346</v>
      </c>
      <c r="D231" s="33" t="s">
        <v>135</v>
      </c>
      <c r="E231" s="34">
        <v>1000</v>
      </c>
      <c r="F231" s="33" t="s">
        <v>169</v>
      </c>
      <c r="G231" s="36">
        <v>10</v>
      </c>
      <c r="H231" s="43" t="s">
        <v>180</v>
      </c>
      <c r="I231" s="36">
        <v>6</v>
      </c>
      <c r="J231" s="38">
        <v>1000000</v>
      </c>
      <c r="K231" s="38">
        <v>1000</v>
      </c>
      <c r="L231" s="38">
        <v>91</v>
      </c>
      <c r="M231" s="38">
        <v>1091</v>
      </c>
      <c r="N231" s="38"/>
    </row>
    <row r="232" spans="1:14" x14ac:dyDescent="0.15">
      <c r="A232" s="32" t="s">
        <v>267</v>
      </c>
      <c r="B232" s="43">
        <v>473</v>
      </c>
      <c r="C232" s="43" t="s">
        <v>348</v>
      </c>
      <c r="D232" s="33" t="s">
        <v>135</v>
      </c>
      <c r="E232" s="34">
        <v>13000000</v>
      </c>
      <c r="F232" s="33" t="s">
        <v>349</v>
      </c>
      <c r="G232" s="36">
        <v>6.5</v>
      </c>
      <c r="H232" s="43" t="s">
        <v>180</v>
      </c>
      <c r="I232" s="36">
        <v>5.25</v>
      </c>
      <c r="J232" s="38">
        <v>13000000000</v>
      </c>
      <c r="K232" s="38">
        <v>13000000</v>
      </c>
      <c r="L232" s="38">
        <v>204044</v>
      </c>
      <c r="M232" s="38">
        <v>13204044</v>
      </c>
      <c r="N232" s="39"/>
    </row>
    <row r="233" spans="1:14" x14ac:dyDescent="0.15">
      <c r="A233" s="32" t="s">
        <v>267</v>
      </c>
      <c r="B233" s="43">
        <v>473</v>
      </c>
      <c r="C233" s="43" t="s">
        <v>348</v>
      </c>
      <c r="D233" s="33" t="s">
        <v>135</v>
      </c>
      <c r="E233" s="34">
        <v>10000</v>
      </c>
      <c r="F233" s="33" t="s">
        <v>350</v>
      </c>
      <c r="G233" s="36">
        <v>0</v>
      </c>
      <c r="H233" s="43" t="s">
        <v>180</v>
      </c>
      <c r="I233" s="36">
        <v>5.5</v>
      </c>
      <c r="J233" s="38">
        <v>10000000</v>
      </c>
      <c r="K233" s="38">
        <v>10000</v>
      </c>
      <c r="L233" s="38">
        <v>0</v>
      </c>
      <c r="M233" s="38">
        <v>10000</v>
      </c>
      <c r="N233" s="39"/>
    </row>
    <row r="234" spans="1:14" x14ac:dyDescent="0.15">
      <c r="A234" s="32" t="s">
        <v>632</v>
      </c>
      <c r="B234" s="43">
        <v>486</v>
      </c>
      <c r="C234" s="43" t="s">
        <v>352</v>
      </c>
      <c r="D234" s="33" t="s">
        <v>55</v>
      </c>
      <c r="E234" s="34">
        <v>450</v>
      </c>
      <c r="F234" s="33" t="s">
        <v>124</v>
      </c>
      <c r="G234" s="36">
        <v>4.25</v>
      </c>
      <c r="H234" s="43" t="s">
        <v>65</v>
      </c>
      <c r="I234" s="36">
        <v>19.5</v>
      </c>
      <c r="J234" s="38">
        <v>434695</v>
      </c>
      <c r="K234" s="38">
        <v>8048017</v>
      </c>
      <c r="L234" s="38">
        <v>32636</v>
      </c>
      <c r="M234" s="38">
        <v>8080653</v>
      </c>
      <c r="N234" s="39"/>
    </row>
    <row r="235" spans="1:14" x14ac:dyDescent="0.15">
      <c r="A235" s="32" t="s">
        <v>636</v>
      </c>
      <c r="B235" s="43">
        <v>486</v>
      </c>
      <c r="C235" s="43" t="s">
        <v>352</v>
      </c>
      <c r="D235" s="33" t="s">
        <v>55</v>
      </c>
      <c r="E235" s="34">
        <v>50</v>
      </c>
      <c r="F235" s="33" t="s">
        <v>126</v>
      </c>
      <c r="G235" s="36">
        <v>8</v>
      </c>
      <c r="H235" s="43" t="s">
        <v>65</v>
      </c>
      <c r="I235" s="36">
        <v>23.25</v>
      </c>
      <c r="J235" s="38">
        <v>50000</v>
      </c>
      <c r="K235" s="38">
        <v>925709</v>
      </c>
      <c r="L235" s="38">
        <v>62370</v>
      </c>
      <c r="M235" s="38">
        <v>988079</v>
      </c>
      <c r="N235" s="39"/>
    </row>
    <row r="236" spans="1:14" x14ac:dyDescent="0.15">
      <c r="A236" s="32"/>
      <c r="B236" s="43"/>
      <c r="C236" s="43"/>
      <c r="D236" s="33"/>
      <c r="E236" s="34"/>
      <c r="F236" s="33"/>
      <c r="G236" s="36"/>
      <c r="H236" s="43"/>
      <c r="I236" s="36"/>
      <c r="J236" s="38"/>
      <c r="K236" s="38"/>
      <c r="L236" s="38"/>
      <c r="M236" s="38"/>
      <c r="N236" s="39"/>
    </row>
    <row r="237" spans="1:14" x14ac:dyDescent="0.15">
      <c r="A237" s="32" t="s">
        <v>336</v>
      </c>
      <c r="B237" s="43">
        <v>487</v>
      </c>
      <c r="C237" s="43" t="s">
        <v>354</v>
      </c>
      <c r="D237" s="33" t="s">
        <v>55</v>
      </c>
      <c r="E237" s="34">
        <v>110</v>
      </c>
      <c r="F237" s="33" t="s">
        <v>355</v>
      </c>
      <c r="G237" s="36">
        <v>3</v>
      </c>
      <c r="H237" s="43" t="s">
        <v>65</v>
      </c>
      <c r="I237" s="36">
        <v>5.93</v>
      </c>
      <c r="J237" s="38">
        <v>110000</v>
      </c>
      <c r="K237" s="38">
        <v>2036559</v>
      </c>
      <c r="L237" s="38">
        <v>21685</v>
      </c>
      <c r="M237" s="38">
        <v>2058244</v>
      </c>
      <c r="N237" s="39"/>
    </row>
    <row r="238" spans="1:14" x14ac:dyDescent="0.15">
      <c r="A238" s="32" t="s">
        <v>336</v>
      </c>
      <c r="B238" s="43">
        <v>487</v>
      </c>
      <c r="C238" s="43" t="s">
        <v>354</v>
      </c>
      <c r="D238" s="33" t="s">
        <v>55</v>
      </c>
      <c r="E238" s="34">
        <v>33</v>
      </c>
      <c r="F238" s="33" t="s">
        <v>356</v>
      </c>
      <c r="G238" s="36">
        <v>3</v>
      </c>
      <c r="H238" s="43" t="s">
        <v>65</v>
      </c>
      <c r="I238" s="36">
        <v>5.93</v>
      </c>
      <c r="J238" s="38">
        <v>33000</v>
      </c>
      <c r="K238" s="38">
        <v>610968</v>
      </c>
      <c r="L238" s="38">
        <v>6505</v>
      </c>
      <c r="M238" s="38">
        <v>617473</v>
      </c>
      <c r="N238" s="39"/>
    </row>
    <row r="239" spans="1:14" x14ac:dyDescent="0.15">
      <c r="A239" s="32" t="s">
        <v>336</v>
      </c>
      <c r="B239" s="43">
        <v>487</v>
      </c>
      <c r="C239" s="43" t="s">
        <v>354</v>
      </c>
      <c r="D239" s="33" t="s">
        <v>55</v>
      </c>
      <c r="E239" s="34">
        <v>375</v>
      </c>
      <c r="F239" s="33" t="s">
        <v>357</v>
      </c>
      <c r="G239" s="36">
        <v>4.2</v>
      </c>
      <c r="H239" s="43" t="s">
        <v>65</v>
      </c>
      <c r="I239" s="36">
        <v>19.75</v>
      </c>
      <c r="J239" s="38">
        <v>375000</v>
      </c>
      <c r="K239" s="38">
        <v>6942814</v>
      </c>
      <c r="L239" s="38">
        <v>103112</v>
      </c>
      <c r="M239" s="38">
        <v>7045926</v>
      </c>
      <c r="N239" s="39"/>
    </row>
    <row r="240" spans="1:14" x14ac:dyDescent="0.15">
      <c r="A240" s="32" t="s">
        <v>336</v>
      </c>
      <c r="B240" s="43">
        <v>487</v>
      </c>
      <c r="C240" s="43" t="s">
        <v>354</v>
      </c>
      <c r="D240" s="33" t="s">
        <v>55</v>
      </c>
      <c r="E240" s="34">
        <v>99</v>
      </c>
      <c r="F240" s="33" t="s">
        <v>358</v>
      </c>
      <c r="G240" s="36">
        <v>4.2</v>
      </c>
      <c r="H240" s="43" t="s">
        <v>65</v>
      </c>
      <c r="I240" s="36">
        <v>19.75</v>
      </c>
      <c r="J240" s="38">
        <v>99000</v>
      </c>
      <c r="K240" s="38">
        <v>1832903</v>
      </c>
      <c r="L240" s="38">
        <v>27223</v>
      </c>
      <c r="M240" s="38">
        <v>1860126</v>
      </c>
      <c r="N240" s="39"/>
    </row>
    <row r="241" spans="1:14" x14ac:dyDescent="0.15">
      <c r="A241" s="32" t="s">
        <v>336</v>
      </c>
      <c r="B241" s="43">
        <v>487</v>
      </c>
      <c r="C241" s="43" t="s">
        <v>354</v>
      </c>
      <c r="D241" s="33" t="s">
        <v>55</v>
      </c>
      <c r="E241" s="34">
        <v>93</v>
      </c>
      <c r="F241" s="33" t="s">
        <v>359</v>
      </c>
      <c r="G241" s="36">
        <v>4.2</v>
      </c>
      <c r="H241" s="43" t="s">
        <v>65</v>
      </c>
      <c r="I241" s="36">
        <v>19.75</v>
      </c>
      <c r="J241" s="38">
        <v>93000</v>
      </c>
      <c r="K241" s="38">
        <v>1721818</v>
      </c>
      <c r="L241" s="38">
        <v>25572</v>
      </c>
      <c r="M241" s="38">
        <v>1747390</v>
      </c>
      <c r="N241" s="39"/>
    </row>
    <row r="242" spans="1:14" x14ac:dyDescent="0.15">
      <c r="A242" s="32" t="s">
        <v>336</v>
      </c>
      <c r="B242" s="43">
        <v>487</v>
      </c>
      <c r="C242" s="43" t="s">
        <v>354</v>
      </c>
      <c r="D242" s="33" t="s">
        <v>55</v>
      </c>
      <c r="E242" s="34">
        <v>122</v>
      </c>
      <c r="F242" s="33" t="s">
        <v>360</v>
      </c>
      <c r="G242" s="36">
        <v>4.2</v>
      </c>
      <c r="H242" s="43" t="s">
        <v>65</v>
      </c>
      <c r="I242" s="36">
        <v>19.75</v>
      </c>
      <c r="J242" s="38">
        <v>122000</v>
      </c>
      <c r="K242" s="38">
        <v>2258729</v>
      </c>
      <c r="L242" s="38">
        <v>33546</v>
      </c>
      <c r="M242" s="38">
        <v>2292275</v>
      </c>
      <c r="N242" s="39"/>
    </row>
    <row r="243" spans="1:14" x14ac:dyDescent="0.15">
      <c r="A243" s="32" t="s">
        <v>336</v>
      </c>
      <c r="B243" s="43">
        <v>487</v>
      </c>
      <c r="C243" s="43" t="s">
        <v>354</v>
      </c>
      <c r="D243" s="33" t="s">
        <v>55</v>
      </c>
      <c r="E243" s="34">
        <v>1</v>
      </c>
      <c r="F243" s="33" t="s">
        <v>361</v>
      </c>
      <c r="G243" s="36">
        <v>4.2</v>
      </c>
      <c r="H243" s="43" t="s">
        <v>65</v>
      </c>
      <c r="I243" s="36">
        <v>19.75</v>
      </c>
      <c r="J243" s="38">
        <v>1000</v>
      </c>
      <c r="K243" s="38">
        <v>18514</v>
      </c>
      <c r="L243" s="38">
        <v>275</v>
      </c>
      <c r="M243" s="38">
        <v>18789</v>
      </c>
      <c r="N243" s="39"/>
    </row>
    <row r="244" spans="1:14" x14ac:dyDescent="0.15">
      <c r="A244" s="32"/>
      <c r="B244" s="43"/>
      <c r="C244" s="43"/>
      <c r="D244" s="33"/>
      <c r="E244" s="34"/>
      <c r="F244" s="33"/>
      <c r="G244" s="36"/>
      <c r="H244" s="43"/>
      <c r="I244" s="36"/>
      <c r="J244" s="38"/>
      <c r="K244" s="38"/>
      <c r="L244" s="38"/>
      <c r="M244" s="38"/>
      <c r="N244" s="39"/>
    </row>
    <row r="245" spans="1:14" x14ac:dyDescent="0.15">
      <c r="A245" s="32" t="s">
        <v>267</v>
      </c>
      <c r="B245" s="43">
        <v>490</v>
      </c>
      <c r="C245" s="43" t="s">
        <v>363</v>
      </c>
      <c r="D245" s="33" t="s">
        <v>135</v>
      </c>
      <c r="E245" s="34">
        <v>15000000</v>
      </c>
      <c r="F245" s="33" t="s">
        <v>364</v>
      </c>
      <c r="G245" s="36">
        <v>6.25</v>
      </c>
      <c r="H245" s="43" t="s">
        <v>180</v>
      </c>
      <c r="I245" s="36">
        <v>6.25</v>
      </c>
      <c r="J245" s="38">
        <v>15000000000</v>
      </c>
      <c r="K245" s="38">
        <v>15000000</v>
      </c>
      <c r="L245" s="38">
        <v>226584</v>
      </c>
      <c r="M245" s="38">
        <v>15226584</v>
      </c>
      <c r="N245" s="39"/>
    </row>
    <row r="246" spans="1:14" x14ac:dyDescent="0.15">
      <c r="A246" s="32" t="s">
        <v>267</v>
      </c>
      <c r="B246" s="43">
        <v>490</v>
      </c>
      <c r="C246" s="43" t="s">
        <v>363</v>
      </c>
      <c r="D246" s="33" t="s">
        <v>135</v>
      </c>
      <c r="E246" s="34">
        <v>10000000</v>
      </c>
      <c r="F246" s="33" t="s">
        <v>663</v>
      </c>
      <c r="G246" s="36">
        <v>0</v>
      </c>
      <c r="H246" s="43" t="s">
        <v>180</v>
      </c>
      <c r="I246" s="36">
        <v>6.5</v>
      </c>
      <c r="J246" s="38">
        <v>10000000000</v>
      </c>
      <c r="K246" s="38">
        <v>10000000</v>
      </c>
      <c r="L246" s="38">
        <v>0</v>
      </c>
      <c r="M246" s="38">
        <v>10000000</v>
      </c>
      <c r="N246" s="39"/>
    </row>
    <row r="247" spans="1:14" x14ac:dyDescent="0.15">
      <c r="A247" s="32" t="s">
        <v>62</v>
      </c>
      <c r="B247" s="43">
        <v>495</v>
      </c>
      <c r="C247" s="43" t="s">
        <v>638</v>
      </c>
      <c r="D247" s="33" t="s">
        <v>55</v>
      </c>
      <c r="E247" s="34">
        <v>578.5</v>
      </c>
      <c r="F247" s="33" t="s">
        <v>639</v>
      </c>
      <c r="G247" s="36">
        <v>4</v>
      </c>
      <c r="H247" s="43" t="s">
        <v>65</v>
      </c>
      <c r="I247" s="36">
        <v>19.25</v>
      </c>
      <c r="J247" s="38">
        <v>573126</v>
      </c>
      <c r="K247" s="38">
        <v>10610952</v>
      </c>
      <c r="L247" s="38">
        <v>69699</v>
      </c>
      <c r="M247" s="38">
        <v>10680651</v>
      </c>
      <c r="N247" s="39"/>
    </row>
    <row r="248" spans="1:14" x14ac:dyDescent="0.15">
      <c r="A248" s="32" t="s">
        <v>62</v>
      </c>
      <c r="B248" s="43">
        <v>495</v>
      </c>
      <c r="C248" s="43" t="s">
        <v>638</v>
      </c>
      <c r="D248" s="33" t="s">
        <v>55</v>
      </c>
      <c r="E248" s="34">
        <v>52.2</v>
      </c>
      <c r="F248" s="33" t="s">
        <v>640</v>
      </c>
      <c r="G248" s="36">
        <v>5</v>
      </c>
      <c r="H248" s="43" t="s">
        <v>65</v>
      </c>
      <c r="I248" s="36">
        <v>19.25</v>
      </c>
      <c r="J248" s="38">
        <v>52841</v>
      </c>
      <c r="K248" s="38">
        <v>978307</v>
      </c>
      <c r="L248" s="38">
        <v>8004</v>
      </c>
      <c r="M248" s="38">
        <v>986311</v>
      </c>
      <c r="N248" s="39"/>
    </row>
    <row r="249" spans="1:14" x14ac:dyDescent="0.15">
      <c r="A249" s="32" t="s">
        <v>62</v>
      </c>
      <c r="B249" s="43">
        <v>495</v>
      </c>
      <c r="C249" s="43" t="s">
        <v>638</v>
      </c>
      <c r="D249" s="33" t="s">
        <v>55</v>
      </c>
      <c r="E249" s="34">
        <v>27.4</v>
      </c>
      <c r="F249" s="33" t="s">
        <v>641</v>
      </c>
      <c r="G249" s="36">
        <v>5.5</v>
      </c>
      <c r="H249" s="43" t="s">
        <v>65</v>
      </c>
      <c r="I249" s="36">
        <v>19.25</v>
      </c>
      <c r="J249" s="38">
        <v>27769</v>
      </c>
      <c r="K249" s="38">
        <v>514120</v>
      </c>
      <c r="L249" s="38">
        <v>4619</v>
      </c>
      <c r="M249" s="38">
        <v>518739</v>
      </c>
      <c r="N249" s="39"/>
    </row>
    <row r="250" spans="1:14" x14ac:dyDescent="0.15">
      <c r="A250" s="32" t="s">
        <v>62</v>
      </c>
      <c r="B250" s="43">
        <v>495</v>
      </c>
      <c r="C250" s="43" t="s">
        <v>638</v>
      </c>
      <c r="D250" s="33" t="s">
        <v>55</v>
      </c>
      <c r="E250" s="34">
        <v>20.399999999999999</v>
      </c>
      <c r="F250" s="33" t="s">
        <v>642</v>
      </c>
      <c r="G250" s="36">
        <v>6</v>
      </c>
      <c r="H250" s="43" t="s">
        <v>65</v>
      </c>
      <c r="I250" s="36">
        <v>19.25</v>
      </c>
      <c r="J250" s="38">
        <v>20699</v>
      </c>
      <c r="K250" s="38">
        <v>383225</v>
      </c>
      <c r="L250" s="38">
        <v>3749</v>
      </c>
      <c r="M250" s="38">
        <v>386974</v>
      </c>
      <c r="N250" s="39"/>
    </row>
    <row r="251" spans="1:14" x14ac:dyDescent="0.15">
      <c r="A251" s="32" t="s">
        <v>637</v>
      </c>
      <c r="B251" s="43">
        <v>495</v>
      </c>
      <c r="C251" s="43" t="s">
        <v>638</v>
      </c>
      <c r="D251" s="33" t="s">
        <v>55</v>
      </c>
      <c r="E251" s="34">
        <v>22</v>
      </c>
      <c r="F251" s="127" t="s">
        <v>643</v>
      </c>
      <c r="G251" s="36">
        <v>7</v>
      </c>
      <c r="H251" s="43" t="s">
        <v>65</v>
      </c>
      <c r="I251" s="36">
        <v>19.25</v>
      </c>
      <c r="J251" s="38"/>
      <c r="K251" s="38">
        <v>0</v>
      </c>
      <c r="L251" s="38"/>
      <c r="M251" s="38"/>
      <c r="N251" s="39"/>
    </row>
    <row r="252" spans="1:14" x14ac:dyDescent="0.15">
      <c r="A252" s="32" t="s">
        <v>637</v>
      </c>
      <c r="B252" s="43">
        <v>495</v>
      </c>
      <c r="C252" s="43" t="s">
        <v>638</v>
      </c>
      <c r="D252" s="33" t="s">
        <v>55</v>
      </c>
      <c r="E252" s="34">
        <v>31</v>
      </c>
      <c r="F252" s="33" t="s">
        <v>644</v>
      </c>
      <c r="G252" s="36">
        <v>7.5</v>
      </c>
      <c r="H252" s="43" t="s">
        <v>65</v>
      </c>
      <c r="I252" s="36">
        <v>19.25</v>
      </c>
      <c r="J252" s="38"/>
      <c r="K252" s="38">
        <v>0</v>
      </c>
      <c r="L252" s="38"/>
      <c r="M252" s="38"/>
      <c r="N252" s="39"/>
    </row>
    <row r="253" spans="1:14" x14ac:dyDescent="0.15">
      <c r="A253" s="32"/>
      <c r="B253" s="43"/>
      <c r="C253" s="43"/>
      <c r="D253" s="33"/>
      <c r="E253" s="34"/>
      <c r="F253" s="33"/>
      <c r="G253" s="36"/>
      <c r="H253" s="43"/>
      <c r="I253" s="36"/>
      <c r="J253" s="38"/>
      <c r="K253" s="38"/>
      <c r="L253" s="38"/>
      <c r="M253" s="38"/>
      <c r="N253" s="39"/>
    </row>
    <row r="254" spans="1:14" x14ac:dyDescent="0.15">
      <c r="A254" s="32" t="s">
        <v>362</v>
      </c>
      <c r="B254" s="43">
        <v>496</v>
      </c>
      <c r="C254" s="43" t="s">
        <v>645</v>
      </c>
      <c r="D254" s="33" t="s">
        <v>135</v>
      </c>
      <c r="E254" s="34">
        <v>55000000</v>
      </c>
      <c r="F254" s="33" t="s">
        <v>646</v>
      </c>
      <c r="G254" s="36">
        <v>6</v>
      </c>
      <c r="H254" s="43" t="s">
        <v>180</v>
      </c>
      <c r="I254" s="36">
        <v>6.5</v>
      </c>
      <c r="J254" s="38"/>
      <c r="K254" s="38">
        <v>0</v>
      </c>
      <c r="L254" s="38"/>
      <c r="M254" s="38"/>
      <c r="N254" s="39"/>
    </row>
    <row r="255" spans="1:14" x14ac:dyDescent="0.15">
      <c r="A255" s="32" t="s">
        <v>362</v>
      </c>
      <c r="B255" s="43">
        <v>496</v>
      </c>
      <c r="C255" s="43" t="s">
        <v>645</v>
      </c>
      <c r="D255" s="33" t="s">
        <v>135</v>
      </c>
      <c r="E255" s="34">
        <v>30000000</v>
      </c>
      <c r="F255" s="33" t="s">
        <v>647</v>
      </c>
      <c r="G255" s="36">
        <v>0</v>
      </c>
      <c r="H255" s="43" t="s">
        <v>180</v>
      </c>
      <c r="I255" s="36">
        <v>6.75</v>
      </c>
      <c r="J255" s="38"/>
      <c r="K255" s="38">
        <v>0</v>
      </c>
      <c r="L255" s="38"/>
      <c r="M255" s="38"/>
      <c r="N255" s="39"/>
    </row>
    <row r="256" spans="1:14" x14ac:dyDescent="0.15">
      <c r="A256" s="32" t="s">
        <v>267</v>
      </c>
      <c r="B256" s="43">
        <v>497</v>
      </c>
      <c r="C256" s="43" t="s">
        <v>648</v>
      </c>
      <c r="D256" s="33" t="s">
        <v>135</v>
      </c>
      <c r="E256" s="34">
        <v>21280000</v>
      </c>
      <c r="F256" s="33" t="s">
        <v>649</v>
      </c>
      <c r="G256" s="36">
        <v>6</v>
      </c>
      <c r="H256" s="43" t="s">
        <v>180</v>
      </c>
      <c r="I256" s="36">
        <v>5.3</v>
      </c>
      <c r="J256" s="38">
        <v>21280000000</v>
      </c>
      <c r="K256" s="38">
        <v>21280000</v>
      </c>
      <c r="L256" s="38">
        <v>308864</v>
      </c>
      <c r="M256" s="38">
        <v>21588864</v>
      </c>
      <c r="N256" s="39"/>
    </row>
    <row r="257" spans="1:14" x14ac:dyDescent="0.15">
      <c r="A257" s="32" t="s">
        <v>267</v>
      </c>
      <c r="B257" s="43">
        <v>497</v>
      </c>
      <c r="C257" s="43" t="s">
        <v>648</v>
      </c>
      <c r="D257" s="33" t="s">
        <v>135</v>
      </c>
      <c r="E257" s="34">
        <v>13720000</v>
      </c>
      <c r="F257" s="33" t="s">
        <v>650</v>
      </c>
      <c r="G257" s="36">
        <v>2</v>
      </c>
      <c r="H257" s="43" t="s">
        <v>180</v>
      </c>
      <c r="I257" s="36">
        <v>8.5</v>
      </c>
      <c r="J257" s="38">
        <v>13720000000</v>
      </c>
      <c r="K257" s="38">
        <v>13720000</v>
      </c>
      <c r="L257" s="38">
        <v>67352</v>
      </c>
      <c r="M257" s="38">
        <v>13787352</v>
      </c>
      <c r="N257" s="39"/>
    </row>
    <row r="258" spans="1:14" x14ac:dyDescent="0.15">
      <c r="A258" s="32"/>
      <c r="B258" s="43"/>
      <c r="C258" s="43"/>
      <c r="D258" s="33"/>
      <c r="E258" s="34"/>
      <c r="F258" s="33"/>
      <c r="G258" s="36"/>
      <c r="H258" s="43"/>
      <c r="I258" s="36"/>
      <c r="J258" s="38"/>
      <c r="K258" s="38"/>
      <c r="L258" s="38"/>
      <c r="M258" s="38"/>
      <c r="N258" s="39"/>
    </row>
    <row r="259" spans="1:14" x14ac:dyDescent="0.15">
      <c r="A259" s="32"/>
      <c r="B259" s="43"/>
      <c r="C259" s="43"/>
      <c r="D259" s="33"/>
      <c r="E259" s="34"/>
      <c r="F259" s="33"/>
      <c r="G259" s="36"/>
      <c r="H259" s="43"/>
      <c r="I259" s="36"/>
      <c r="J259" s="38"/>
      <c r="K259" s="38"/>
      <c r="L259" s="38"/>
      <c r="M259" s="38"/>
      <c r="N259" s="39"/>
    </row>
    <row r="260" spans="1:14" ht="18.75" customHeight="1" x14ac:dyDescent="0.15">
      <c r="A260" s="51" t="s">
        <v>366</v>
      </c>
      <c r="B260" s="52"/>
      <c r="C260" s="52"/>
      <c r="D260" s="53"/>
      <c r="E260" s="54"/>
      <c r="F260" s="53"/>
      <c r="G260" s="53"/>
      <c r="H260" s="53" t="s">
        <v>3</v>
      </c>
      <c r="I260" s="55"/>
      <c r="J260" s="56"/>
      <c r="K260" s="57">
        <v>1127965096</v>
      </c>
      <c r="L260" s="57">
        <v>17592964.259999998</v>
      </c>
      <c r="M260" s="57">
        <v>1145558060.5999999</v>
      </c>
      <c r="N260" s="58"/>
    </row>
    <row r="261" spans="1:14" ht="10.5" customHeight="1" x14ac:dyDescent="0.15">
      <c r="A261" s="59"/>
      <c r="G261" s="60"/>
      <c r="H261" s="61"/>
      <c r="I261" s="62"/>
      <c r="J261" s="63"/>
      <c r="K261" s="63"/>
      <c r="L261" s="63"/>
      <c r="M261" s="63"/>
      <c r="N261" s="64"/>
    </row>
    <row r="262" spans="1:14" ht="12.75" x14ac:dyDescent="0.2">
      <c r="A262" s="154" t="s">
        <v>673</v>
      </c>
      <c r="B262" s="155"/>
      <c r="C262" s="65" t="s">
        <v>674</v>
      </c>
      <c r="G262" s="60"/>
      <c r="H262" s="61"/>
      <c r="I262" s="62"/>
    </row>
    <row r="263" spans="1:14" x14ac:dyDescent="0.15">
      <c r="A263" s="66" t="s">
        <v>369</v>
      </c>
      <c r="B263" s="43"/>
      <c r="C263" s="43"/>
      <c r="H263" s="67"/>
    </row>
    <row r="264" spans="1:14" x14ac:dyDescent="0.15">
      <c r="A264" s="66" t="s">
        <v>370</v>
      </c>
    </row>
    <row r="265" spans="1:14" x14ac:dyDescent="0.15">
      <c r="A265" s="66" t="s">
        <v>371</v>
      </c>
    </row>
    <row r="266" spans="1:14" x14ac:dyDescent="0.15">
      <c r="A266" s="66" t="s">
        <v>372</v>
      </c>
    </row>
    <row r="267" spans="1:14" x14ac:dyDescent="0.15">
      <c r="A267" s="66" t="s">
        <v>373</v>
      </c>
    </row>
    <row r="268" spans="1:14" x14ac:dyDescent="0.15">
      <c r="A268" s="68" t="s">
        <v>374</v>
      </c>
      <c r="B268" s="68" t="s">
        <v>375</v>
      </c>
    </row>
    <row r="269" spans="1:14" x14ac:dyDescent="0.15">
      <c r="A269" s="68" t="s">
        <v>376</v>
      </c>
    </row>
    <row r="270" spans="1:14" x14ac:dyDescent="0.15">
      <c r="A270" s="68" t="s">
        <v>377</v>
      </c>
    </row>
    <row r="271" spans="1:14" x14ac:dyDescent="0.15">
      <c r="A271" s="69" t="s">
        <v>378</v>
      </c>
      <c r="B271" s="69" t="s">
        <v>379</v>
      </c>
      <c r="G271" s="69" t="s">
        <v>380</v>
      </c>
    </row>
    <row r="272" spans="1:14" x14ac:dyDescent="0.15">
      <c r="A272" s="69" t="s">
        <v>381</v>
      </c>
      <c r="B272" s="69" t="s">
        <v>382</v>
      </c>
      <c r="E272" s="69" t="s">
        <v>383</v>
      </c>
      <c r="G272" s="7"/>
    </row>
    <row r="273" spans="1:6" x14ac:dyDescent="0.15">
      <c r="A273" s="7"/>
      <c r="B273" s="7"/>
    </row>
    <row r="274" spans="1:6" x14ac:dyDescent="0.15">
      <c r="A274" s="69"/>
    </row>
    <row r="275" spans="1:6" x14ac:dyDescent="0.15">
      <c r="A275" s="69"/>
    </row>
    <row r="276" spans="1:6" ht="12.75" x14ac:dyDescent="0.2">
      <c r="A276" s="73" t="s">
        <v>384</v>
      </c>
      <c r="C276" s="6"/>
      <c r="E276" s="6"/>
    </row>
    <row r="277" spans="1:6" ht="12.75" x14ac:dyDescent="0.2">
      <c r="A277" s="1" t="s">
        <v>385</v>
      </c>
      <c r="C277" s="6"/>
      <c r="E277" s="6"/>
    </row>
    <row r="278" spans="1:6" ht="12.75" x14ac:dyDescent="0.2">
      <c r="A278" s="73" t="s">
        <v>675</v>
      </c>
      <c r="C278" s="6"/>
      <c r="E278" s="6"/>
    </row>
    <row r="279" spans="1:6" x14ac:dyDescent="0.15">
      <c r="A279" s="10"/>
      <c r="B279" s="2"/>
      <c r="C279" s="10"/>
      <c r="D279" s="10"/>
      <c r="E279" s="10"/>
      <c r="F279" s="10"/>
    </row>
    <row r="280" spans="1:6" ht="12.75" x14ac:dyDescent="0.2">
      <c r="A280" s="74"/>
      <c r="B280" s="75"/>
      <c r="C280" s="76"/>
      <c r="D280" s="76" t="s">
        <v>387</v>
      </c>
      <c r="E280" s="75"/>
      <c r="F280" s="77" t="s">
        <v>388</v>
      </c>
    </row>
    <row r="281" spans="1:6" ht="12.75" x14ac:dyDescent="0.2">
      <c r="A281" s="78" t="s">
        <v>4</v>
      </c>
      <c r="B281" s="79" t="s">
        <v>5</v>
      </c>
      <c r="C281" s="19"/>
      <c r="D281" s="79" t="s">
        <v>389</v>
      </c>
      <c r="E281" s="79" t="s">
        <v>390</v>
      </c>
      <c r="F281" s="80" t="s">
        <v>391</v>
      </c>
    </row>
    <row r="282" spans="1:6" ht="12.75" x14ac:dyDescent="0.2">
      <c r="A282" s="78" t="s">
        <v>392</v>
      </c>
      <c r="B282" s="79" t="s">
        <v>393</v>
      </c>
      <c r="C282" s="79" t="s">
        <v>7</v>
      </c>
      <c r="D282" s="79" t="s">
        <v>394</v>
      </c>
      <c r="E282" s="79" t="s">
        <v>395</v>
      </c>
      <c r="F282" s="80" t="s">
        <v>396</v>
      </c>
    </row>
    <row r="283" spans="1:6" ht="12.75" x14ac:dyDescent="0.2">
      <c r="A283" s="81"/>
      <c r="B283" s="82"/>
      <c r="C283" s="29"/>
      <c r="D283" s="82" t="s">
        <v>34</v>
      </c>
      <c r="E283" s="82" t="s">
        <v>34</v>
      </c>
      <c r="F283" s="83" t="s">
        <v>34</v>
      </c>
    </row>
    <row r="284" spans="1:6" x14ac:dyDescent="0.15">
      <c r="A284" s="10"/>
      <c r="B284" s="2"/>
      <c r="C284" s="10"/>
      <c r="D284" s="10"/>
      <c r="E284" s="10"/>
      <c r="F284" s="10"/>
    </row>
    <row r="285" spans="1:6" x14ac:dyDescent="0.15">
      <c r="A285" s="32" t="s">
        <v>398</v>
      </c>
      <c r="B285" s="33">
        <v>239</v>
      </c>
      <c r="C285" s="33" t="s">
        <v>53</v>
      </c>
      <c r="D285" s="86">
        <v>66228.22</v>
      </c>
      <c r="E285" s="84">
        <v>24775.66</v>
      </c>
      <c r="F285" s="85"/>
    </row>
    <row r="286" spans="1:6" x14ac:dyDescent="0.15">
      <c r="A286" s="69" t="s">
        <v>625</v>
      </c>
      <c r="B286" s="2">
        <v>271</v>
      </c>
      <c r="C286" s="2" t="s">
        <v>69</v>
      </c>
      <c r="D286" s="84">
        <v>240990</v>
      </c>
      <c r="E286" s="84">
        <v>162736</v>
      </c>
      <c r="F286" s="85"/>
    </row>
    <row r="287" spans="1:6" x14ac:dyDescent="0.15">
      <c r="A287" s="69" t="s">
        <v>625</v>
      </c>
      <c r="B287" s="2">
        <v>271</v>
      </c>
      <c r="C287" s="2" t="s">
        <v>76</v>
      </c>
      <c r="D287" s="84">
        <v>74476</v>
      </c>
      <c r="E287" s="84">
        <v>41683</v>
      </c>
      <c r="F287" s="85"/>
    </row>
    <row r="288" spans="1:6" x14ac:dyDescent="0.15">
      <c r="A288" s="32" t="s">
        <v>48</v>
      </c>
      <c r="B288" s="2">
        <v>310</v>
      </c>
      <c r="C288" s="33" t="s">
        <v>161</v>
      </c>
      <c r="D288" s="84">
        <v>12126781</v>
      </c>
      <c r="E288" s="84">
        <v>2451856</v>
      </c>
      <c r="F288" s="85"/>
    </row>
    <row r="289" spans="1:14" x14ac:dyDescent="0.15">
      <c r="A289" s="32" t="s">
        <v>48</v>
      </c>
      <c r="B289" s="2">
        <v>310</v>
      </c>
      <c r="C289" s="33" t="s">
        <v>163</v>
      </c>
      <c r="D289" s="84">
        <v>186993</v>
      </c>
      <c r="E289" s="84">
        <v>37807</v>
      </c>
      <c r="F289" s="85"/>
    </row>
    <row r="290" spans="1:14" x14ac:dyDescent="0.15">
      <c r="A290" s="32" t="s">
        <v>400</v>
      </c>
      <c r="B290" s="43">
        <v>332</v>
      </c>
      <c r="C290" s="33" t="s">
        <v>183</v>
      </c>
      <c r="D290" s="84">
        <v>125296</v>
      </c>
      <c r="E290" s="84">
        <v>44014</v>
      </c>
      <c r="F290" s="85"/>
      <c r="G290" s="70"/>
      <c r="H290" s="70"/>
      <c r="I290" s="70"/>
    </row>
    <row r="291" spans="1:14" x14ac:dyDescent="0.15">
      <c r="A291" s="32" t="s">
        <v>400</v>
      </c>
      <c r="B291" s="43">
        <v>332</v>
      </c>
      <c r="C291" s="33" t="s">
        <v>184</v>
      </c>
      <c r="D291" s="84">
        <v>232693</v>
      </c>
      <c r="E291" s="84">
        <v>81742</v>
      </c>
      <c r="F291" s="85"/>
      <c r="G291" s="70"/>
      <c r="H291" s="70"/>
      <c r="I291" s="70"/>
    </row>
    <row r="292" spans="1:14" x14ac:dyDescent="0.15">
      <c r="A292" s="32" t="s">
        <v>667</v>
      </c>
      <c r="B292" s="43">
        <v>337</v>
      </c>
      <c r="C292" s="33" t="s">
        <v>38</v>
      </c>
      <c r="D292" s="84">
        <v>67354</v>
      </c>
      <c r="E292" s="84">
        <v>94729</v>
      </c>
      <c r="F292" s="85"/>
      <c r="G292" s="70"/>
      <c r="H292" s="70"/>
      <c r="I292" s="70"/>
    </row>
    <row r="293" spans="1:14" x14ac:dyDescent="0.15">
      <c r="A293" s="32" t="s">
        <v>667</v>
      </c>
      <c r="B293" s="43">
        <v>337</v>
      </c>
      <c r="C293" s="33" t="s">
        <v>40</v>
      </c>
      <c r="D293" s="84">
        <v>12460</v>
      </c>
      <c r="E293" s="84">
        <v>17525</v>
      </c>
      <c r="F293" s="85"/>
      <c r="G293" s="70"/>
      <c r="H293" s="70"/>
    </row>
    <row r="294" spans="1:14" x14ac:dyDescent="0.15">
      <c r="A294" s="32" t="s">
        <v>667</v>
      </c>
      <c r="B294" s="43">
        <v>337</v>
      </c>
      <c r="C294" s="33" t="s">
        <v>196</v>
      </c>
      <c r="D294" s="84">
        <v>110534</v>
      </c>
      <c r="E294" s="84">
        <v>96599</v>
      </c>
      <c r="F294" s="85"/>
      <c r="G294" s="70"/>
      <c r="H294" s="70"/>
    </row>
    <row r="295" spans="1:14" x14ac:dyDescent="0.15">
      <c r="A295" s="32" t="s">
        <v>112</v>
      </c>
      <c r="B295" s="43">
        <v>363</v>
      </c>
      <c r="C295" s="33" t="s">
        <v>255</v>
      </c>
      <c r="D295" s="84">
        <v>26851</v>
      </c>
      <c r="E295" s="84">
        <v>26313</v>
      </c>
      <c r="F295" s="85"/>
      <c r="H295" s="70"/>
    </row>
    <row r="296" spans="1:14" x14ac:dyDescent="0.15">
      <c r="A296" s="32" t="s">
        <v>112</v>
      </c>
      <c r="B296" s="43">
        <v>363</v>
      </c>
      <c r="C296" s="33" t="s">
        <v>256</v>
      </c>
      <c r="D296" s="84">
        <v>6444</v>
      </c>
      <c r="E296" s="84">
        <v>6315</v>
      </c>
      <c r="F296" s="85"/>
      <c r="H296" s="70"/>
    </row>
    <row r="297" spans="1:14" x14ac:dyDescent="0.15">
      <c r="A297" s="32" t="s">
        <v>400</v>
      </c>
      <c r="B297" s="43">
        <v>383</v>
      </c>
      <c r="C297" s="33" t="s">
        <v>120</v>
      </c>
      <c r="D297" s="84">
        <v>54760</v>
      </c>
      <c r="E297" s="84">
        <v>55468</v>
      </c>
      <c r="F297" s="85"/>
      <c r="H297" s="70"/>
    </row>
    <row r="298" spans="1:14" x14ac:dyDescent="0.15">
      <c r="A298" s="32" t="s">
        <v>164</v>
      </c>
      <c r="B298" s="43">
        <v>405</v>
      </c>
      <c r="C298" s="33" t="s">
        <v>287</v>
      </c>
      <c r="D298" s="84">
        <v>23730</v>
      </c>
      <c r="E298" s="84">
        <v>63482</v>
      </c>
      <c r="F298" s="85"/>
      <c r="H298" s="70"/>
    </row>
    <row r="299" spans="1:14" x14ac:dyDescent="0.15">
      <c r="A299" s="32" t="s">
        <v>258</v>
      </c>
      <c r="B299" s="43">
        <v>441</v>
      </c>
      <c r="C299" s="33" t="s">
        <v>327</v>
      </c>
      <c r="D299" s="84">
        <v>1260830</v>
      </c>
      <c r="E299" s="84">
        <v>141897</v>
      </c>
      <c r="F299" s="85"/>
    </row>
    <row r="300" spans="1:14" x14ac:dyDescent="0.15">
      <c r="A300" s="32" t="s">
        <v>258</v>
      </c>
      <c r="B300" s="43">
        <v>441</v>
      </c>
      <c r="C300" s="33" t="s">
        <v>329</v>
      </c>
      <c r="D300" s="84">
        <v>599919</v>
      </c>
      <c r="E300" s="84"/>
      <c r="F300" s="85"/>
    </row>
    <row r="301" spans="1:14" x14ac:dyDescent="0.15">
      <c r="A301" s="32" t="s">
        <v>164</v>
      </c>
      <c r="B301" s="43">
        <v>458</v>
      </c>
      <c r="C301" s="33" t="s">
        <v>338</v>
      </c>
      <c r="D301" s="84">
        <v>1119811</v>
      </c>
      <c r="E301" s="84">
        <v>159069</v>
      </c>
      <c r="F301" s="85"/>
    </row>
    <row r="302" spans="1:14" x14ac:dyDescent="0.15">
      <c r="A302" s="32"/>
      <c r="B302" s="43"/>
      <c r="C302" s="33"/>
      <c r="D302" s="84"/>
      <c r="E302" s="84"/>
      <c r="F302" s="85"/>
    </row>
    <row r="303" spans="1:14" x14ac:dyDescent="0.15">
      <c r="A303" s="87" t="s">
        <v>403</v>
      </c>
      <c r="B303" s="52"/>
      <c r="C303" s="53"/>
      <c r="D303" s="51">
        <v>16336150.220000001</v>
      </c>
      <c r="E303" s="51">
        <v>3506010.66</v>
      </c>
      <c r="F303" s="51">
        <v>0</v>
      </c>
      <c r="G303" s="70"/>
      <c r="H303" s="70"/>
      <c r="I303" s="70"/>
      <c r="J303" s="70"/>
      <c r="K303" s="70"/>
      <c r="L303" s="70"/>
      <c r="M303" s="70"/>
      <c r="N303" s="70"/>
    </row>
    <row r="304" spans="1:14" x14ac:dyDescent="0.15">
      <c r="A304" s="70"/>
      <c r="B304" s="2"/>
      <c r="E304" s="5"/>
      <c r="F304" s="70"/>
      <c r="K304" s="70"/>
      <c r="L304" s="70"/>
      <c r="M304" s="70"/>
    </row>
    <row r="305" spans="1:14" x14ac:dyDescent="0.15">
      <c r="A305" s="70"/>
      <c r="B305" s="2"/>
      <c r="C305" s="2"/>
      <c r="E305" s="5"/>
      <c r="J305" s="70"/>
      <c r="K305" s="70"/>
      <c r="L305" s="70"/>
      <c r="M305" s="70"/>
    </row>
    <row r="306" spans="1:14" ht="12.75" x14ac:dyDescent="0.2">
      <c r="A306" s="8" t="s">
        <v>404</v>
      </c>
      <c r="B306" s="70"/>
      <c r="C306" s="70"/>
      <c r="E306" s="6"/>
      <c r="F306" s="88"/>
      <c r="G306" s="88"/>
      <c r="L306" s="89"/>
    </row>
    <row r="307" spans="1:14" ht="12.75" x14ac:dyDescent="0.2">
      <c r="A307" s="1" t="s">
        <v>385</v>
      </c>
      <c r="B307" s="70"/>
      <c r="C307" s="70"/>
      <c r="E307" s="6"/>
      <c r="F307" s="88"/>
      <c r="G307" s="88"/>
      <c r="L307" s="89"/>
    </row>
    <row r="308" spans="1:14" ht="12.75" x14ac:dyDescent="0.2">
      <c r="A308" s="73" t="s">
        <v>675</v>
      </c>
      <c r="B308" s="6"/>
      <c r="C308" s="6"/>
      <c r="E308" s="6"/>
      <c r="F308" s="88"/>
      <c r="G308" s="88"/>
      <c r="L308" s="89"/>
      <c r="M308" s="70"/>
      <c r="N308" s="70"/>
    </row>
    <row r="309" spans="1:14" x14ac:dyDescent="0.15">
      <c r="A309" s="10"/>
      <c r="B309" s="10"/>
      <c r="C309" s="10"/>
      <c r="D309" s="10"/>
      <c r="E309" s="10"/>
      <c r="F309" s="90"/>
      <c r="G309" s="90"/>
      <c r="H309" s="10"/>
      <c r="I309" s="10"/>
      <c r="J309" s="10"/>
      <c r="K309" s="10"/>
      <c r="L309" s="89"/>
      <c r="M309" s="64"/>
    </row>
    <row r="310" spans="1:14" ht="12.75" x14ac:dyDescent="0.2">
      <c r="A310" s="74"/>
      <c r="B310" s="75" t="s">
        <v>405</v>
      </c>
      <c r="C310" s="75"/>
      <c r="D310" s="75"/>
      <c r="E310" s="91"/>
      <c r="F310" s="75" t="s">
        <v>406</v>
      </c>
      <c r="G310" s="75" t="s">
        <v>407</v>
      </c>
      <c r="H310" s="75" t="s">
        <v>408</v>
      </c>
      <c r="I310" s="75" t="s">
        <v>14</v>
      </c>
      <c r="J310" s="75" t="s">
        <v>408</v>
      </c>
      <c r="K310" s="75" t="s">
        <v>409</v>
      </c>
      <c r="L310" s="75" t="s">
        <v>410</v>
      </c>
      <c r="M310" s="64"/>
    </row>
    <row r="311" spans="1:14" ht="12.75" x14ac:dyDescent="0.2">
      <c r="A311" s="78" t="s">
        <v>411</v>
      </c>
      <c r="B311" s="79" t="s">
        <v>412</v>
      </c>
      <c r="C311" s="79" t="s">
        <v>413</v>
      </c>
      <c r="D311" s="79" t="s">
        <v>5</v>
      </c>
      <c r="E311" s="79" t="s">
        <v>7</v>
      </c>
      <c r="F311" s="79" t="s">
        <v>15</v>
      </c>
      <c r="G311" s="79" t="s">
        <v>414</v>
      </c>
      <c r="H311" s="79" t="s">
        <v>415</v>
      </c>
      <c r="I311" s="79" t="s">
        <v>416</v>
      </c>
      <c r="J311" s="79" t="s">
        <v>417</v>
      </c>
      <c r="K311" s="79" t="s">
        <v>418</v>
      </c>
      <c r="L311" s="79" t="s">
        <v>419</v>
      </c>
      <c r="M311" s="64"/>
    </row>
    <row r="312" spans="1:14" ht="12.75" x14ac:dyDescent="0.2">
      <c r="A312" s="78" t="s">
        <v>392</v>
      </c>
      <c r="B312" s="79" t="s">
        <v>420</v>
      </c>
      <c r="C312" s="79" t="s">
        <v>421</v>
      </c>
      <c r="D312" s="79" t="s">
        <v>422</v>
      </c>
      <c r="E312" s="19"/>
      <c r="F312" s="79" t="s">
        <v>423</v>
      </c>
      <c r="G312" s="79" t="s">
        <v>424</v>
      </c>
      <c r="H312" s="79" t="s">
        <v>425</v>
      </c>
      <c r="I312" s="79" t="s">
        <v>426</v>
      </c>
      <c r="J312" s="79" t="s">
        <v>21</v>
      </c>
      <c r="K312" s="92" t="s">
        <v>21</v>
      </c>
      <c r="L312" s="92" t="s">
        <v>427</v>
      </c>
      <c r="M312" s="64"/>
    </row>
    <row r="313" spans="1:14" ht="12.75" x14ac:dyDescent="0.2">
      <c r="A313" s="81"/>
      <c r="B313" s="82" t="s">
        <v>428</v>
      </c>
      <c r="C313" s="82"/>
      <c r="D313" s="82"/>
      <c r="E313" s="29"/>
      <c r="F313" s="93"/>
      <c r="G313" s="93"/>
      <c r="H313" s="82"/>
      <c r="I313" s="82" t="s">
        <v>34</v>
      </c>
      <c r="J313" s="82"/>
      <c r="K313" s="94"/>
      <c r="L313" s="94" t="s">
        <v>429</v>
      </c>
      <c r="M313" s="64"/>
    </row>
    <row r="314" spans="1:14" x14ac:dyDescent="0.15">
      <c r="A314" s="10"/>
      <c r="B314" s="10"/>
      <c r="C314" s="10"/>
      <c r="D314" s="10"/>
      <c r="E314" s="10"/>
      <c r="F314" s="90"/>
      <c r="G314" s="90"/>
      <c r="H314" s="10"/>
      <c r="I314" s="10"/>
      <c r="J314" s="10"/>
      <c r="K314" s="10"/>
      <c r="L314" s="89"/>
    </row>
    <row r="315" spans="1:14" ht="12.75" x14ac:dyDescent="0.2">
      <c r="A315" s="132" t="s">
        <v>676</v>
      </c>
      <c r="B315" s="32"/>
      <c r="C315" s="6"/>
      <c r="D315" s="43"/>
      <c r="E315" s="33"/>
      <c r="F315" s="95"/>
      <c r="G315" s="33"/>
      <c r="H315" s="96"/>
      <c r="I315" s="96"/>
      <c r="J315" s="96"/>
      <c r="K315" s="96"/>
      <c r="L315" s="89"/>
      <c r="M315" s="64"/>
    </row>
    <row r="316" spans="1:14" x14ac:dyDescent="0.15">
      <c r="A316" s="32"/>
      <c r="B316" s="6"/>
      <c r="C316" s="6"/>
      <c r="D316" s="43"/>
      <c r="E316" s="33"/>
      <c r="F316" s="95"/>
      <c r="G316" s="33"/>
      <c r="H316" s="96"/>
      <c r="I316" s="96"/>
      <c r="J316" s="96"/>
      <c r="K316" s="96"/>
      <c r="L316" s="89"/>
      <c r="M316" s="64"/>
    </row>
    <row r="317" spans="1:14" x14ac:dyDescent="0.15">
      <c r="A317" s="98" t="s">
        <v>403</v>
      </c>
      <c r="B317" s="53"/>
      <c r="C317" s="53"/>
      <c r="D317" s="53"/>
      <c r="E317" s="53"/>
      <c r="F317" s="99"/>
      <c r="G317" s="99"/>
      <c r="H317" s="51"/>
      <c r="I317" s="55">
        <v>0</v>
      </c>
      <c r="J317" s="55">
        <v>0</v>
      </c>
      <c r="K317" s="55">
        <v>0</v>
      </c>
      <c r="L317" s="51"/>
      <c r="M317" s="64"/>
    </row>
    <row r="318" spans="1:14" x14ac:dyDescent="0.15">
      <c r="A318" s="100"/>
      <c r="B318" s="6"/>
      <c r="C318" s="6"/>
      <c r="E318" s="6"/>
      <c r="F318" s="88"/>
      <c r="G318" s="88"/>
      <c r="H318" s="59"/>
      <c r="I318" s="59"/>
      <c r="J318" s="59"/>
      <c r="K318" s="59"/>
      <c r="L318" s="89"/>
      <c r="M318" s="64"/>
    </row>
    <row r="319" spans="1:14" x14ac:dyDescent="0.15">
      <c r="A319" s="101" t="s">
        <v>432</v>
      </c>
      <c r="B319" s="6"/>
      <c r="C319" s="6"/>
      <c r="E319" s="6"/>
      <c r="F319" s="88"/>
      <c r="G319" s="88"/>
      <c r="H319" s="64"/>
      <c r="I319" s="64"/>
      <c r="J319" s="64"/>
      <c r="K319" s="64"/>
      <c r="L319" s="89"/>
      <c r="M319" s="64"/>
    </row>
    <row r="320" spans="1:14" x14ac:dyDescent="0.15">
      <c r="A320" s="66" t="s">
        <v>433</v>
      </c>
      <c r="B320" s="6"/>
      <c r="C320" s="6"/>
      <c r="E320" s="102"/>
      <c r="F320" s="103"/>
      <c r="G320" s="104"/>
      <c r="H320" s="64"/>
      <c r="I320" s="64"/>
      <c r="J320" s="64"/>
      <c r="K320" s="64"/>
      <c r="L320" s="89"/>
    </row>
    <row r="321" spans="1:13" x14ac:dyDescent="0.15">
      <c r="A321" s="66" t="s">
        <v>434</v>
      </c>
      <c r="B321" s="6"/>
      <c r="C321" s="6"/>
      <c r="E321" s="6"/>
      <c r="F321" s="88"/>
      <c r="G321" s="88"/>
      <c r="L321" s="89"/>
      <c r="M321" s="64"/>
    </row>
    <row r="322" spans="1:13" x14ac:dyDescent="0.15">
      <c r="A322" s="129"/>
      <c r="B322" s="6"/>
      <c r="C322" s="6"/>
      <c r="E322" s="6"/>
      <c r="F322" s="88"/>
      <c r="G322" s="88"/>
      <c r="H322" s="64"/>
      <c r="I322" s="64"/>
      <c r="J322" s="64"/>
      <c r="K322" s="64"/>
      <c r="L322" s="89"/>
      <c r="M322" s="64"/>
    </row>
    <row r="323" spans="1:13" x14ac:dyDescent="0.15">
      <c r="A323" s="129"/>
      <c r="B323" s="6"/>
      <c r="C323" s="6"/>
      <c r="E323" s="6"/>
      <c r="F323" s="88"/>
      <c r="G323" s="88"/>
      <c r="H323" s="64"/>
      <c r="I323" s="64"/>
      <c r="J323" s="64"/>
      <c r="K323" s="64"/>
      <c r="L323" s="89"/>
      <c r="M323" s="64"/>
    </row>
    <row r="324" spans="1:13" x14ac:dyDescent="0.15">
      <c r="A324" s="70"/>
      <c r="B324" s="2"/>
      <c r="C324" s="2"/>
      <c r="D324" s="70"/>
      <c r="E324" s="5"/>
      <c r="F324" s="70"/>
      <c r="G324" s="71"/>
      <c r="I324" s="5"/>
      <c r="J324" s="64"/>
      <c r="K324" s="64"/>
      <c r="L324" s="64"/>
      <c r="M324" s="64"/>
    </row>
    <row r="325" spans="1:13" ht="12.75" x14ac:dyDescent="0.2">
      <c r="A325" s="105"/>
      <c r="B325" s="105"/>
      <c r="C325" s="106"/>
      <c r="D325" s="106"/>
      <c r="E325" s="106"/>
      <c r="F325" s="106"/>
      <c r="G325" s="71"/>
      <c r="I325" s="5"/>
      <c r="J325" s="64"/>
      <c r="K325" s="64"/>
      <c r="L325" s="64"/>
      <c r="M325" s="64"/>
    </row>
    <row r="326" spans="1:13" x14ac:dyDescent="0.15">
      <c r="A326" s="107" t="s">
        <v>435</v>
      </c>
      <c r="B326" s="108"/>
      <c r="C326" s="108"/>
      <c r="D326" s="108"/>
      <c r="E326" s="108"/>
      <c r="F326" s="109"/>
      <c r="I326" s="5"/>
    </row>
    <row r="327" spans="1:13" ht="31.5" x14ac:dyDescent="0.15">
      <c r="A327" s="110" t="s">
        <v>436</v>
      </c>
      <c r="B327" s="111" t="s">
        <v>437</v>
      </c>
      <c r="C327" s="111" t="s">
        <v>438</v>
      </c>
      <c r="D327" s="112" t="s">
        <v>439</v>
      </c>
      <c r="E327" s="111" t="s">
        <v>440</v>
      </c>
      <c r="F327" s="113" t="s">
        <v>441</v>
      </c>
      <c r="G327" s="71"/>
      <c r="I327" s="5"/>
      <c r="J327" s="64"/>
      <c r="K327" s="64"/>
      <c r="L327" s="64"/>
      <c r="M327" s="64"/>
    </row>
    <row r="328" spans="1:13" ht="112.5" x14ac:dyDescent="0.15">
      <c r="A328" s="114">
        <v>193</v>
      </c>
      <c r="B328" s="115" t="s">
        <v>36</v>
      </c>
      <c r="C328" s="115" t="s">
        <v>442</v>
      </c>
      <c r="D328" s="115" t="s">
        <v>443</v>
      </c>
      <c r="E328" s="116" t="s">
        <v>444</v>
      </c>
      <c r="F328" s="116" t="s">
        <v>445</v>
      </c>
      <c r="G328" s="71"/>
      <c r="I328" s="5"/>
      <c r="J328" s="64"/>
      <c r="K328" s="64"/>
      <c r="L328" s="64"/>
      <c r="M328" s="64"/>
    </row>
    <row r="329" spans="1:13" ht="112.5" x14ac:dyDescent="0.15">
      <c r="A329" s="117">
        <v>199</v>
      </c>
      <c r="B329" s="118" t="s">
        <v>41</v>
      </c>
      <c r="C329" s="118" t="s">
        <v>442</v>
      </c>
      <c r="D329" s="118" t="s">
        <v>443</v>
      </c>
      <c r="E329" s="119" t="s">
        <v>444</v>
      </c>
      <c r="F329" s="119" t="s">
        <v>446</v>
      </c>
      <c r="G329" s="71"/>
      <c r="I329" s="5"/>
      <c r="J329" s="64"/>
      <c r="K329" s="64"/>
      <c r="L329" s="64"/>
      <c r="M329" s="64"/>
    </row>
    <row r="330" spans="1:13" ht="146.25" x14ac:dyDescent="0.15">
      <c r="A330" s="114">
        <v>202</v>
      </c>
      <c r="B330" s="115" t="s">
        <v>44</v>
      </c>
      <c r="C330" s="115" t="s">
        <v>442</v>
      </c>
      <c r="D330" s="115" t="s">
        <v>443</v>
      </c>
      <c r="E330" s="116" t="s">
        <v>447</v>
      </c>
      <c r="F330" s="116" t="s">
        <v>448</v>
      </c>
      <c r="G330" s="71"/>
      <c r="I330" s="5"/>
      <c r="J330" s="64"/>
      <c r="K330" s="64"/>
      <c r="L330" s="64"/>
      <c r="M330" s="64"/>
    </row>
    <row r="331" spans="1:13" ht="45" x14ac:dyDescent="0.15">
      <c r="A331" s="117">
        <v>211</v>
      </c>
      <c r="B331" s="118" t="s">
        <v>49</v>
      </c>
      <c r="C331" s="118" t="s">
        <v>449</v>
      </c>
      <c r="D331" s="118" t="s">
        <v>443</v>
      </c>
      <c r="E331" s="118" t="s">
        <v>450</v>
      </c>
      <c r="F331" s="118" t="s">
        <v>451</v>
      </c>
      <c r="G331" s="71"/>
      <c r="I331" s="5"/>
      <c r="J331" s="64"/>
      <c r="K331" s="64"/>
      <c r="L331" s="64"/>
      <c r="M331" s="64"/>
    </row>
    <row r="332" spans="1:13" ht="56.25" x14ac:dyDescent="0.15">
      <c r="A332" s="114">
        <v>221</v>
      </c>
      <c r="B332" s="115" t="s">
        <v>54</v>
      </c>
      <c r="C332" s="115" t="s">
        <v>449</v>
      </c>
      <c r="D332" s="115" t="s">
        <v>452</v>
      </c>
      <c r="E332" s="118" t="s">
        <v>453</v>
      </c>
      <c r="F332" s="118" t="s">
        <v>454</v>
      </c>
      <c r="G332" s="71"/>
      <c r="I332" s="5"/>
    </row>
    <row r="333" spans="1:13" ht="33.75" x14ac:dyDescent="0.15">
      <c r="A333" s="117">
        <v>225</v>
      </c>
      <c r="B333" s="118" t="s">
        <v>63</v>
      </c>
      <c r="C333" s="118" t="s">
        <v>455</v>
      </c>
      <c r="D333" s="118" t="s">
        <v>456</v>
      </c>
      <c r="E333" s="118" t="s">
        <v>457</v>
      </c>
      <c r="F333" s="118" t="s">
        <v>458</v>
      </c>
      <c r="G333" s="71"/>
      <c r="I333" s="5"/>
      <c r="J333" s="64"/>
      <c r="K333" s="64"/>
      <c r="L333" s="64"/>
      <c r="M333" s="64"/>
    </row>
    <row r="334" spans="1:13" ht="22.5" x14ac:dyDescent="0.15">
      <c r="A334" s="114">
        <v>226</v>
      </c>
      <c r="B334" s="115" t="s">
        <v>68</v>
      </c>
      <c r="C334" s="115" t="s">
        <v>449</v>
      </c>
      <c r="D334" s="115" t="s">
        <v>443</v>
      </c>
      <c r="E334" s="115" t="s">
        <v>459</v>
      </c>
      <c r="F334" s="115" t="s">
        <v>460</v>
      </c>
      <c r="G334" s="71"/>
      <c r="I334" s="5"/>
      <c r="J334" s="64"/>
      <c r="K334" s="64"/>
      <c r="L334" s="64"/>
      <c r="M334" s="64"/>
    </row>
    <row r="335" spans="1:13" ht="22.5" x14ac:dyDescent="0.15">
      <c r="A335" s="117">
        <v>228</v>
      </c>
      <c r="B335" s="118" t="s">
        <v>73</v>
      </c>
      <c r="C335" s="118" t="s">
        <v>455</v>
      </c>
      <c r="D335" s="118" t="s">
        <v>456</v>
      </c>
      <c r="E335" s="118" t="s">
        <v>461</v>
      </c>
      <c r="F335" s="118" t="s">
        <v>461</v>
      </c>
      <c r="G335" s="71"/>
      <c r="I335" s="5"/>
      <c r="J335" s="64"/>
      <c r="K335" s="64"/>
      <c r="L335" s="64"/>
      <c r="M335" s="64"/>
    </row>
    <row r="336" spans="1:13" ht="45" x14ac:dyDescent="0.15">
      <c r="A336" s="114">
        <v>233</v>
      </c>
      <c r="B336" s="115" t="s">
        <v>74</v>
      </c>
      <c r="C336" s="115" t="s">
        <v>449</v>
      </c>
      <c r="D336" s="115" t="s">
        <v>462</v>
      </c>
      <c r="E336" s="118" t="s">
        <v>463</v>
      </c>
      <c r="F336" s="118" t="s">
        <v>464</v>
      </c>
      <c r="G336" s="71"/>
      <c r="I336" s="5"/>
      <c r="J336" s="64"/>
      <c r="K336" s="64"/>
      <c r="L336" s="64"/>
      <c r="M336" s="64"/>
    </row>
    <row r="337" spans="1:14" ht="67.5" x14ac:dyDescent="0.15">
      <c r="A337" s="117">
        <v>236</v>
      </c>
      <c r="B337" s="118" t="s">
        <v>81</v>
      </c>
      <c r="C337" s="118" t="s">
        <v>442</v>
      </c>
      <c r="D337" s="118" t="s">
        <v>456</v>
      </c>
      <c r="E337" s="118" t="s">
        <v>465</v>
      </c>
      <c r="F337" s="118" t="s">
        <v>466</v>
      </c>
      <c r="G337" s="71"/>
      <c r="I337" s="5"/>
      <c r="J337" s="64"/>
      <c r="K337" s="64"/>
      <c r="L337" s="64"/>
      <c r="M337" s="64"/>
    </row>
    <row r="338" spans="1:14" ht="33.75" x14ac:dyDescent="0.15">
      <c r="A338" s="114">
        <v>239</v>
      </c>
      <c r="B338" s="115" t="s">
        <v>86</v>
      </c>
      <c r="C338" s="115" t="s">
        <v>467</v>
      </c>
      <c r="D338" s="115" t="s">
        <v>443</v>
      </c>
      <c r="E338" s="115" t="s">
        <v>468</v>
      </c>
      <c r="F338" s="115" t="s">
        <v>468</v>
      </c>
      <c r="G338" s="71"/>
      <c r="I338" s="5"/>
    </row>
    <row r="339" spans="1:14" ht="33.75" x14ac:dyDescent="0.15">
      <c r="A339" s="117">
        <v>243</v>
      </c>
      <c r="B339" s="118" t="s">
        <v>89</v>
      </c>
      <c r="C339" s="118" t="s">
        <v>467</v>
      </c>
      <c r="D339" s="118" t="s">
        <v>443</v>
      </c>
      <c r="E339" s="118" t="s">
        <v>469</v>
      </c>
      <c r="F339" s="118" t="s">
        <v>469</v>
      </c>
      <c r="G339" s="71"/>
      <c r="I339" s="5"/>
      <c r="J339" s="64"/>
      <c r="K339" s="64"/>
      <c r="L339" s="64"/>
      <c r="M339" s="64"/>
    </row>
    <row r="340" spans="1:14" ht="90" x14ac:dyDescent="0.15">
      <c r="A340" s="114">
        <v>245</v>
      </c>
      <c r="B340" s="115" t="s">
        <v>95</v>
      </c>
      <c r="C340" s="115" t="s">
        <v>449</v>
      </c>
      <c r="D340" s="115" t="s">
        <v>452</v>
      </c>
      <c r="E340" s="118" t="s">
        <v>470</v>
      </c>
      <c r="F340" s="118" t="s">
        <v>471</v>
      </c>
      <c r="G340" s="71"/>
      <c r="I340" s="5"/>
      <c r="J340" s="64"/>
      <c r="K340" s="64"/>
      <c r="L340" s="64"/>
      <c r="M340" s="64"/>
    </row>
    <row r="341" spans="1:14" ht="90" x14ac:dyDescent="0.15">
      <c r="A341" s="117">
        <v>247</v>
      </c>
      <c r="B341" s="118" t="s">
        <v>99</v>
      </c>
      <c r="C341" s="118" t="s">
        <v>449</v>
      </c>
      <c r="D341" s="118" t="s">
        <v>452</v>
      </c>
      <c r="E341" s="118" t="s">
        <v>472</v>
      </c>
      <c r="F341" s="118" t="s">
        <v>473</v>
      </c>
      <c r="G341" s="71"/>
      <c r="I341" s="5"/>
      <c r="J341" s="64"/>
      <c r="K341" s="64"/>
      <c r="L341" s="64"/>
      <c r="M341" s="64"/>
    </row>
    <row r="342" spans="1:14" ht="22.5" x14ac:dyDescent="0.15">
      <c r="A342" s="114">
        <v>262</v>
      </c>
      <c r="B342" s="115" t="s">
        <v>104</v>
      </c>
      <c r="C342" s="115" t="s">
        <v>474</v>
      </c>
      <c r="D342" s="115" t="s">
        <v>443</v>
      </c>
      <c r="E342" s="115" t="s">
        <v>475</v>
      </c>
      <c r="F342" s="115" t="s">
        <v>475</v>
      </c>
      <c r="G342" s="71"/>
      <c r="I342" s="5"/>
      <c r="J342" s="64"/>
      <c r="K342" s="64"/>
      <c r="L342" s="64"/>
      <c r="M342" s="64"/>
      <c r="N342" s="70"/>
    </row>
    <row r="343" spans="1:14" ht="67.5" x14ac:dyDescent="0.15">
      <c r="A343" s="117">
        <v>265</v>
      </c>
      <c r="B343" s="118" t="s">
        <v>476</v>
      </c>
      <c r="C343" s="118" t="s">
        <v>477</v>
      </c>
      <c r="D343" s="118" t="s">
        <v>452</v>
      </c>
      <c r="E343" s="118" t="s">
        <v>478</v>
      </c>
      <c r="F343" s="118" t="s">
        <v>479</v>
      </c>
      <c r="G343" s="71"/>
      <c r="I343" s="5"/>
    </row>
    <row r="344" spans="1:14" ht="22.5" x14ac:dyDescent="0.15">
      <c r="A344" s="114">
        <v>270</v>
      </c>
      <c r="B344" s="115" t="s">
        <v>111</v>
      </c>
      <c r="C344" s="115" t="s">
        <v>455</v>
      </c>
      <c r="D344" s="115" t="s">
        <v>456</v>
      </c>
      <c r="E344" s="115" t="s">
        <v>461</v>
      </c>
      <c r="F344" s="115" t="s">
        <v>461</v>
      </c>
      <c r="G344" s="71"/>
      <c r="I344" s="5"/>
      <c r="J344" s="64"/>
      <c r="K344" s="64"/>
      <c r="L344" s="64"/>
      <c r="M344" s="64"/>
    </row>
    <row r="345" spans="1:14" ht="101.25" x14ac:dyDescent="0.15">
      <c r="A345" s="117">
        <v>271</v>
      </c>
      <c r="B345" s="118" t="s">
        <v>113</v>
      </c>
      <c r="C345" s="118" t="s">
        <v>480</v>
      </c>
      <c r="D345" s="118" t="s">
        <v>452</v>
      </c>
      <c r="E345" s="118" t="s">
        <v>481</v>
      </c>
      <c r="F345" s="118" t="s">
        <v>482</v>
      </c>
      <c r="G345" s="71"/>
      <c r="I345" s="5"/>
      <c r="J345" s="64"/>
      <c r="K345" s="64"/>
      <c r="L345" s="64"/>
      <c r="M345" s="64"/>
    </row>
    <row r="346" spans="1:14" ht="22.5" x14ac:dyDescent="0.15">
      <c r="A346" s="114">
        <v>278</v>
      </c>
      <c r="B346" s="115" t="s">
        <v>483</v>
      </c>
      <c r="C346" s="115" t="s">
        <v>484</v>
      </c>
      <c r="D346" s="115" t="s">
        <v>443</v>
      </c>
      <c r="E346" s="115" t="s">
        <v>485</v>
      </c>
      <c r="F346" s="115" t="s">
        <v>485</v>
      </c>
      <c r="G346" s="71"/>
      <c r="I346" s="5"/>
      <c r="J346" s="64"/>
      <c r="K346" s="64"/>
      <c r="L346" s="64"/>
      <c r="M346" s="64"/>
    </row>
    <row r="347" spans="1:14" ht="33.75" x14ac:dyDescent="0.15">
      <c r="A347" s="117">
        <v>280</v>
      </c>
      <c r="B347" s="118" t="s">
        <v>116</v>
      </c>
      <c r="C347" s="118" t="s">
        <v>449</v>
      </c>
      <c r="D347" s="118" t="s">
        <v>486</v>
      </c>
      <c r="E347" s="118" t="s">
        <v>487</v>
      </c>
      <c r="F347" s="118" t="s">
        <v>488</v>
      </c>
      <c r="G347" s="71"/>
      <c r="I347" s="5"/>
      <c r="J347" s="64"/>
      <c r="K347" s="64"/>
      <c r="L347" s="64"/>
      <c r="M347" s="64"/>
    </row>
    <row r="348" spans="1:14" ht="90" x14ac:dyDescent="0.15">
      <c r="A348" s="114">
        <v>282</v>
      </c>
      <c r="B348" s="115" t="s">
        <v>119</v>
      </c>
      <c r="C348" s="115" t="s">
        <v>480</v>
      </c>
      <c r="D348" s="115" t="s">
        <v>452</v>
      </c>
      <c r="E348" s="118" t="s">
        <v>489</v>
      </c>
      <c r="F348" s="118" t="s">
        <v>490</v>
      </c>
    </row>
    <row r="349" spans="1:14" ht="67.5" x14ac:dyDescent="0.15">
      <c r="A349" s="117">
        <v>283</v>
      </c>
      <c r="B349" s="118" t="s">
        <v>123</v>
      </c>
      <c r="C349" s="118" t="s">
        <v>442</v>
      </c>
      <c r="D349" s="118" t="s">
        <v>456</v>
      </c>
      <c r="E349" s="118" t="s">
        <v>491</v>
      </c>
      <c r="F349" s="118" t="s">
        <v>492</v>
      </c>
      <c r="G349" s="71"/>
      <c r="I349" s="5"/>
      <c r="J349" s="64"/>
      <c r="K349" s="64"/>
      <c r="L349" s="64"/>
      <c r="M349" s="64"/>
    </row>
    <row r="350" spans="1:14" x14ac:dyDescent="0.15">
      <c r="A350" s="114">
        <v>290</v>
      </c>
      <c r="B350" s="115" t="s">
        <v>127</v>
      </c>
      <c r="C350" s="115" t="s">
        <v>480</v>
      </c>
      <c r="D350" s="115" t="s">
        <v>493</v>
      </c>
      <c r="E350" s="115" t="s">
        <v>494</v>
      </c>
      <c r="F350" s="115" t="s">
        <v>495</v>
      </c>
      <c r="G350" s="71"/>
      <c r="I350" s="5"/>
      <c r="J350" s="64"/>
      <c r="K350" s="64"/>
      <c r="L350" s="64"/>
      <c r="M350" s="64"/>
    </row>
    <row r="351" spans="1:14" ht="90" x14ac:dyDescent="0.15">
      <c r="A351" s="117">
        <v>294</v>
      </c>
      <c r="B351" s="118" t="s">
        <v>130</v>
      </c>
      <c r="C351" s="118" t="s">
        <v>449</v>
      </c>
      <c r="D351" s="118" t="s">
        <v>452</v>
      </c>
      <c r="E351" s="119" t="s">
        <v>496</v>
      </c>
      <c r="F351" s="119" t="s">
        <v>497</v>
      </c>
      <c r="G351" s="71"/>
      <c r="I351" s="5"/>
      <c r="J351" s="64"/>
      <c r="K351" s="64"/>
      <c r="L351" s="64"/>
      <c r="M351" s="64"/>
    </row>
    <row r="352" spans="1:14" ht="33.75" x14ac:dyDescent="0.15">
      <c r="A352" s="114">
        <v>295</v>
      </c>
      <c r="B352" s="115" t="s">
        <v>134</v>
      </c>
      <c r="C352" s="115" t="s">
        <v>480</v>
      </c>
      <c r="D352" s="115" t="s">
        <v>498</v>
      </c>
      <c r="E352" s="115" t="s">
        <v>499</v>
      </c>
      <c r="F352" s="115" t="s">
        <v>499</v>
      </c>
      <c r="G352" s="71"/>
      <c r="I352" s="5"/>
      <c r="J352" s="64"/>
      <c r="K352" s="64"/>
      <c r="L352" s="64"/>
      <c r="M352" s="64"/>
    </row>
    <row r="353" spans="1:13" x14ac:dyDescent="0.15">
      <c r="A353" s="117">
        <v>299</v>
      </c>
      <c r="B353" s="118" t="s">
        <v>139</v>
      </c>
      <c r="C353" s="118" t="s">
        <v>480</v>
      </c>
      <c r="D353" s="118" t="s">
        <v>493</v>
      </c>
      <c r="E353" s="118" t="s">
        <v>494</v>
      </c>
      <c r="F353" s="118" t="s">
        <v>495</v>
      </c>
      <c r="G353" s="71"/>
      <c r="I353" s="5"/>
    </row>
    <row r="354" spans="1:13" ht="33.75" x14ac:dyDescent="0.15">
      <c r="A354" s="114">
        <v>300</v>
      </c>
      <c r="B354" s="115" t="s">
        <v>142</v>
      </c>
      <c r="C354" s="115" t="s">
        <v>477</v>
      </c>
      <c r="D354" s="115" t="s">
        <v>456</v>
      </c>
      <c r="E354" s="115" t="s">
        <v>500</v>
      </c>
      <c r="F354" s="115" t="s">
        <v>501</v>
      </c>
      <c r="G354" s="71"/>
      <c r="I354" s="5"/>
      <c r="J354" s="64"/>
      <c r="K354" s="64"/>
      <c r="L354" s="64"/>
      <c r="M354" s="64"/>
    </row>
    <row r="355" spans="1:13" ht="33.75" x14ac:dyDescent="0.15">
      <c r="A355" s="117">
        <v>304</v>
      </c>
      <c r="B355" s="118" t="s">
        <v>502</v>
      </c>
      <c r="C355" s="118" t="s">
        <v>474</v>
      </c>
      <c r="D355" s="118" t="s">
        <v>503</v>
      </c>
      <c r="E355" s="118" t="s">
        <v>504</v>
      </c>
      <c r="F355" s="118" t="s">
        <v>505</v>
      </c>
      <c r="G355" s="71"/>
      <c r="I355" s="5"/>
      <c r="J355" s="64"/>
      <c r="K355" s="64"/>
      <c r="L355" s="64"/>
      <c r="M355" s="64"/>
    </row>
    <row r="356" spans="1:13" ht="33.75" x14ac:dyDescent="0.15">
      <c r="A356" s="117" t="s">
        <v>506</v>
      </c>
      <c r="B356" s="118" t="s">
        <v>149</v>
      </c>
      <c r="C356" s="118" t="s">
        <v>449</v>
      </c>
      <c r="D356" s="118" t="s">
        <v>507</v>
      </c>
      <c r="E356" s="118" t="s">
        <v>508</v>
      </c>
      <c r="F356" s="118" t="s">
        <v>509</v>
      </c>
      <c r="G356" s="71"/>
      <c r="I356" s="5"/>
      <c r="J356" s="64"/>
      <c r="K356" s="64"/>
      <c r="L356" s="64"/>
      <c r="M356" s="64"/>
    </row>
    <row r="357" spans="1:13" ht="45" x14ac:dyDescent="0.15">
      <c r="A357" s="114">
        <v>311</v>
      </c>
      <c r="B357" s="115" t="s">
        <v>510</v>
      </c>
      <c r="C357" s="115" t="s">
        <v>474</v>
      </c>
      <c r="D357" s="115" t="s">
        <v>511</v>
      </c>
      <c r="E357" s="115" t="s">
        <v>512</v>
      </c>
      <c r="F357" s="115" t="s">
        <v>513</v>
      </c>
      <c r="G357" s="71"/>
      <c r="I357" s="5"/>
      <c r="J357" s="64"/>
      <c r="K357" s="64"/>
      <c r="L357" s="64"/>
      <c r="M357" s="64"/>
    </row>
    <row r="358" spans="1:13" ht="22.5" x14ac:dyDescent="0.15">
      <c r="A358" s="117">
        <v>312</v>
      </c>
      <c r="B358" s="118" t="s">
        <v>514</v>
      </c>
      <c r="C358" s="118" t="s">
        <v>515</v>
      </c>
      <c r="D358" s="118" t="s">
        <v>443</v>
      </c>
      <c r="E358" s="118" t="s">
        <v>516</v>
      </c>
      <c r="F358" s="118" t="s">
        <v>516</v>
      </c>
      <c r="G358" s="71"/>
    </row>
    <row r="359" spans="1:13" ht="90" x14ac:dyDescent="0.15">
      <c r="A359" s="114">
        <v>313</v>
      </c>
      <c r="B359" s="115" t="s">
        <v>517</v>
      </c>
      <c r="C359" s="115" t="s">
        <v>518</v>
      </c>
      <c r="D359" s="115" t="s">
        <v>519</v>
      </c>
      <c r="E359" s="118" t="s">
        <v>520</v>
      </c>
      <c r="F359" s="115" t="s">
        <v>521</v>
      </c>
      <c r="G359" s="71"/>
      <c r="I359" s="5"/>
      <c r="J359" s="64"/>
      <c r="K359" s="64"/>
      <c r="L359" s="64"/>
      <c r="M359" s="64"/>
    </row>
    <row r="360" spans="1:13" ht="33.75" x14ac:dyDescent="0.15">
      <c r="A360" s="117">
        <v>315</v>
      </c>
      <c r="B360" s="118" t="s">
        <v>165</v>
      </c>
      <c r="C360" s="118" t="s">
        <v>522</v>
      </c>
      <c r="D360" s="118" t="s">
        <v>493</v>
      </c>
      <c r="E360" s="118" t="s">
        <v>523</v>
      </c>
      <c r="F360" s="118" t="s">
        <v>495</v>
      </c>
      <c r="G360" s="71"/>
      <c r="I360" s="5"/>
      <c r="J360" s="64"/>
      <c r="K360" s="64"/>
      <c r="L360" s="64"/>
      <c r="M360" s="64"/>
    </row>
    <row r="361" spans="1:13" x14ac:dyDescent="0.15">
      <c r="A361" s="114">
        <v>316</v>
      </c>
      <c r="B361" s="115" t="s">
        <v>165</v>
      </c>
      <c r="C361" s="115" t="s">
        <v>480</v>
      </c>
      <c r="D361" s="115" t="s">
        <v>493</v>
      </c>
      <c r="E361" s="115" t="s">
        <v>494</v>
      </c>
      <c r="F361" s="115" t="s">
        <v>495</v>
      </c>
      <c r="G361" s="71"/>
      <c r="I361" s="5"/>
      <c r="J361" s="64"/>
      <c r="K361" s="64"/>
      <c r="L361" s="64"/>
      <c r="M361" s="64"/>
    </row>
    <row r="362" spans="1:13" ht="22.5" x14ac:dyDescent="0.15">
      <c r="A362" s="117">
        <v>319</v>
      </c>
      <c r="B362" s="118" t="s">
        <v>168</v>
      </c>
      <c r="C362" s="118" t="s">
        <v>455</v>
      </c>
      <c r="D362" s="118" t="s">
        <v>456</v>
      </c>
      <c r="E362" s="118" t="s">
        <v>461</v>
      </c>
      <c r="F362" s="118" t="s">
        <v>461</v>
      </c>
      <c r="G362" s="71"/>
      <c r="I362" s="5"/>
      <c r="J362" s="64"/>
      <c r="K362" s="64"/>
      <c r="L362" s="64"/>
      <c r="M362" s="64"/>
    </row>
    <row r="363" spans="1:13" ht="78.75" x14ac:dyDescent="0.15">
      <c r="A363" s="114">
        <v>322</v>
      </c>
      <c r="B363" s="115" t="s">
        <v>170</v>
      </c>
      <c r="C363" s="115" t="s">
        <v>480</v>
      </c>
      <c r="D363" s="115" t="s">
        <v>452</v>
      </c>
      <c r="E363" s="118" t="s">
        <v>524</v>
      </c>
      <c r="F363" s="118" t="s">
        <v>471</v>
      </c>
      <c r="G363" s="71"/>
      <c r="I363" s="5"/>
      <c r="J363" s="64"/>
      <c r="K363" s="64"/>
      <c r="L363" s="64"/>
      <c r="M363" s="64"/>
    </row>
    <row r="364" spans="1:13" ht="45" x14ac:dyDescent="0.15">
      <c r="A364" s="117">
        <v>323</v>
      </c>
      <c r="B364" s="118" t="s">
        <v>525</v>
      </c>
      <c r="C364" s="118" t="s">
        <v>515</v>
      </c>
      <c r="D364" s="118" t="s">
        <v>526</v>
      </c>
      <c r="E364" s="118" t="s">
        <v>527</v>
      </c>
      <c r="F364" s="118" t="s">
        <v>528</v>
      </c>
      <c r="G364" s="71"/>
    </row>
    <row r="365" spans="1:13" ht="33.75" x14ac:dyDescent="0.15">
      <c r="A365" s="114">
        <v>330</v>
      </c>
      <c r="B365" s="115" t="s">
        <v>178</v>
      </c>
      <c r="C365" s="115" t="s">
        <v>477</v>
      </c>
      <c r="D365" s="115" t="s">
        <v>529</v>
      </c>
      <c r="E365" s="115" t="s">
        <v>530</v>
      </c>
      <c r="F365" s="115" t="s">
        <v>530</v>
      </c>
      <c r="G365" s="71"/>
      <c r="I365" s="5"/>
      <c r="J365" s="64"/>
      <c r="K365" s="64"/>
      <c r="L365" s="64"/>
      <c r="M365" s="64"/>
    </row>
    <row r="366" spans="1:13" ht="33.75" x14ac:dyDescent="0.15">
      <c r="A366" s="117">
        <v>331</v>
      </c>
      <c r="B366" s="118" t="s">
        <v>182</v>
      </c>
      <c r="C366" s="118" t="s">
        <v>522</v>
      </c>
      <c r="D366" s="118" t="s">
        <v>531</v>
      </c>
      <c r="E366" s="118" t="s">
        <v>532</v>
      </c>
      <c r="F366" s="118" t="s">
        <v>533</v>
      </c>
      <c r="G366" s="71"/>
      <c r="I366" s="5"/>
      <c r="J366" s="64"/>
      <c r="K366" s="64"/>
      <c r="L366" s="64"/>
      <c r="M366" s="64"/>
    </row>
    <row r="367" spans="1:13" ht="45" x14ac:dyDescent="0.15">
      <c r="A367" s="117">
        <v>332</v>
      </c>
      <c r="B367" s="118" t="s">
        <v>182</v>
      </c>
      <c r="C367" s="118" t="s">
        <v>534</v>
      </c>
      <c r="D367" s="118" t="s">
        <v>535</v>
      </c>
      <c r="E367" s="118" t="s">
        <v>536</v>
      </c>
      <c r="F367" s="118" t="s">
        <v>537</v>
      </c>
      <c r="G367" s="71"/>
      <c r="I367" s="5"/>
      <c r="J367" s="64"/>
      <c r="K367" s="64"/>
      <c r="L367" s="64"/>
      <c r="M367" s="64"/>
    </row>
    <row r="368" spans="1:13" ht="33.75" x14ac:dyDescent="0.15">
      <c r="A368" s="114" t="s">
        <v>538</v>
      </c>
      <c r="B368" s="115" t="s">
        <v>159</v>
      </c>
      <c r="C368" s="115" t="s">
        <v>449</v>
      </c>
      <c r="D368" s="115" t="s">
        <v>507</v>
      </c>
      <c r="E368" s="115" t="s">
        <v>508</v>
      </c>
      <c r="F368" s="115" t="s">
        <v>509</v>
      </c>
      <c r="G368" s="71"/>
      <c r="I368" s="5"/>
      <c r="J368" s="64"/>
      <c r="K368" s="64"/>
      <c r="L368" s="64"/>
      <c r="M368" s="64"/>
    </row>
    <row r="369" spans="1:14" ht="22.5" x14ac:dyDescent="0.15">
      <c r="A369" s="117" t="s">
        <v>539</v>
      </c>
      <c r="B369" s="118" t="s">
        <v>187</v>
      </c>
      <c r="C369" s="118" t="s">
        <v>540</v>
      </c>
      <c r="D369" s="118" t="s">
        <v>456</v>
      </c>
      <c r="E369" s="118" t="s">
        <v>541</v>
      </c>
      <c r="F369" s="118" t="s">
        <v>541</v>
      </c>
      <c r="G369" s="71"/>
      <c r="I369" s="5"/>
      <c r="J369" s="64"/>
      <c r="K369" s="64"/>
      <c r="L369" s="64"/>
      <c r="M369" s="64"/>
    </row>
    <row r="370" spans="1:14" ht="22.5" x14ac:dyDescent="0.15">
      <c r="A370" s="114">
        <v>338</v>
      </c>
      <c r="B370" s="115" t="s">
        <v>542</v>
      </c>
      <c r="C370" s="115" t="s">
        <v>474</v>
      </c>
      <c r="D370" s="115" t="s">
        <v>443</v>
      </c>
      <c r="E370" s="118" t="s">
        <v>543</v>
      </c>
      <c r="F370" s="118" t="s">
        <v>543</v>
      </c>
      <c r="G370" s="71"/>
      <c r="I370" s="5"/>
    </row>
    <row r="371" spans="1:14" ht="33.75" x14ac:dyDescent="0.15">
      <c r="A371" s="117">
        <v>341</v>
      </c>
      <c r="B371" s="118" t="s">
        <v>199</v>
      </c>
      <c r="C371" s="118" t="s">
        <v>455</v>
      </c>
      <c r="D371" s="118" t="s">
        <v>443</v>
      </c>
      <c r="E371" s="118" t="s">
        <v>544</v>
      </c>
      <c r="F371" s="118" t="s">
        <v>544</v>
      </c>
      <c r="G371" s="71"/>
      <c r="I371" s="5"/>
      <c r="J371" s="64"/>
      <c r="K371" s="64"/>
      <c r="L371" s="64"/>
      <c r="M371" s="64"/>
    </row>
    <row r="372" spans="1:14" ht="45" x14ac:dyDescent="0.15">
      <c r="A372" s="114">
        <v>342</v>
      </c>
      <c r="B372" s="115" t="s">
        <v>203</v>
      </c>
      <c r="C372" s="115" t="s">
        <v>480</v>
      </c>
      <c r="D372" s="115" t="s">
        <v>545</v>
      </c>
      <c r="E372" s="118" t="s">
        <v>499</v>
      </c>
      <c r="F372" s="115" t="s">
        <v>499</v>
      </c>
      <c r="G372" s="71"/>
      <c r="I372" s="5"/>
      <c r="J372" s="64"/>
      <c r="K372" s="64"/>
      <c r="L372" s="64"/>
      <c r="M372" s="64"/>
    </row>
    <row r="373" spans="1:14" ht="45" x14ac:dyDescent="0.15">
      <c r="A373" s="117">
        <v>346</v>
      </c>
      <c r="B373" s="118" t="s">
        <v>215</v>
      </c>
      <c r="C373" s="118" t="s">
        <v>474</v>
      </c>
      <c r="D373" s="118" t="s">
        <v>511</v>
      </c>
      <c r="E373" s="118" t="s">
        <v>546</v>
      </c>
      <c r="F373" s="118" t="s">
        <v>513</v>
      </c>
      <c r="G373" s="71"/>
      <c r="I373" s="5"/>
      <c r="J373" s="64"/>
      <c r="K373" s="64"/>
      <c r="L373" s="64"/>
      <c r="M373" s="64"/>
    </row>
    <row r="374" spans="1:14" ht="45" x14ac:dyDescent="0.15">
      <c r="A374" s="114" t="s">
        <v>547</v>
      </c>
      <c r="B374" s="115" t="s">
        <v>217</v>
      </c>
      <c r="C374" s="115" t="s">
        <v>480</v>
      </c>
      <c r="D374" s="118" t="s">
        <v>452</v>
      </c>
      <c r="E374" s="118" t="s">
        <v>548</v>
      </c>
      <c r="F374" s="118" t="s">
        <v>548</v>
      </c>
      <c r="G374" s="71"/>
      <c r="I374" s="5"/>
      <c r="J374" s="64"/>
      <c r="K374" s="64"/>
      <c r="L374" s="64"/>
      <c r="M374" s="64"/>
    </row>
    <row r="375" spans="1:14" ht="45" x14ac:dyDescent="0.15">
      <c r="A375" s="117">
        <v>354</v>
      </c>
      <c r="B375" s="118" t="s">
        <v>549</v>
      </c>
      <c r="C375" s="118" t="s">
        <v>522</v>
      </c>
      <c r="D375" s="118" t="s">
        <v>550</v>
      </c>
      <c r="E375" s="118" t="s">
        <v>551</v>
      </c>
      <c r="F375" s="118" t="s">
        <v>551</v>
      </c>
      <c r="G375" s="71"/>
      <c r="I375" s="5"/>
      <c r="J375" s="64"/>
      <c r="K375" s="64"/>
      <c r="L375" s="64"/>
      <c r="M375" s="64"/>
    </row>
    <row r="376" spans="1:14" ht="22.5" x14ac:dyDescent="0.15">
      <c r="A376" s="114">
        <v>361</v>
      </c>
      <c r="B376" s="115" t="s">
        <v>552</v>
      </c>
      <c r="C376" s="115" t="s">
        <v>515</v>
      </c>
      <c r="D376" s="115" t="s">
        <v>443</v>
      </c>
      <c r="E376" s="115" t="s">
        <v>516</v>
      </c>
      <c r="F376" s="115" t="s">
        <v>516</v>
      </c>
      <c r="G376" s="71"/>
      <c r="I376" s="5"/>
    </row>
    <row r="377" spans="1:14" ht="22.5" x14ac:dyDescent="0.15">
      <c r="A377" s="117">
        <v>362</v>
      </c>
      <c r="B377" s="118" t="s">
        <v>553</v>
      </c>
      <c r="C377" s="118" t="s">
        <v>449</v>
      </c>
      <c r="D377" s="118" t="s">
        <v>443</v>
      </c>
      <c r="E377" s="118" t="s">
        <v>485</v>
      </c>
      <c r="F377" s="118" t="s">
        <v>485</v>
      </c>
      <c r="G377" s="71"/>
      <c r="I377" s="5"/>
      <c r="J377" s="64"/>
      <c r="K377" s="64"/>
      <c r="L377" s="64"/>
      <c r="M377" s="64"/>
    </row>
    <row r="378" spans="1:14" ht="45" x14ac:dyDescent="0.15">
      <c r="A378" s="114">
        <v>363</v>
      </c>
      <c r="B378" s="115" t="s">
        <v>254</v>
      </c>
      <c r="C378" s="115" t="s">
        <v>480</v>
      </c>
      <c r="D378" s="115" t="s">
        <v>554</v>
      </c>
      <c r="E378" s="118" t="s">
        <v>555</v>
      </c>
      <c r="F378" s="118" t="s">
        <v>555</v>
      </c>
      <c r="G378" s="71"/>
      <c r="I378" s="5"/>
      <c r="J378" s="64"/>
      <c r="K378" s="64"/>
      <c r="L378" s="64"/>
      <c r="M378" s="64"/>
    </row>
    <row r="379" spans="1:14" ht="78.75" x14ac:dyDescent="0.15">
      <c r="A379" s="117" t="s">
        <v>556</v>
      </c>
      <c r="B379" s="118" t="s">
        <v>225</v>
      </c>
      <c r="C379" s="118" t="s">
        <v>480</v>
      </c>
      <c r="D379" s="118" t="s">
        <v>452</v>
      </c>
      <c r="E379" s="118" t="s">
        <v>557</v>
      </c>
      <c r="F379" s="118" t="s">
        <v>471</v>
      </c>
      <c r="G379" s="71"/>
      <c r="I379" s="5"/>
      <c r="J379" s="64"/>
      <c r="K379" s="64"/>
      <c r="L379" s="64"/>
      <c r="M379" s="64"/>
    </row>
    <row r="380" spans="1:14" ht="33.75" x14ac:dyDescent="0.15">
      <c r="A380" s="114">
        <v>365</v>
      </c>
      <c r="B380" s="115" t="s">
        <v>259</v>
      </c>
      <c r="C380" s="115" t="s">
        <v>515</v>
      </c>
      <c r="D380" s="115" t="s">
        <v>558</v>
      </c>
      <c r="E380" s="118" t="s">
        <v>559</v>
      </c>
      <c r="F380" s="118" t="s">
        <v>559</v>
      </c>
      <c r="G380" s="71"/>
      <c r="I380" s="5"/>
      <c r="J380" s="64"/>
      <c r="K380" s="64"/>
      <c r="L380" s="64"/>
      <c r="M380" s="64"/>
    </row>
    <row r="381" spans="1:14" ht="22.5" x14ac:dyDescent="0.15">
      <c r="A381" s="117">
        <v>367</v>
      </c>
      <c r="B381" s="118" t="s">
        <v>262</v>
      </c>
      <c r="C381" s="118" t="s">
        <v>455</v>
      </c>
      <c r="D381" s="118" t="s">
        <v>456</v>
      </c>
      <c r="E381" s="118" t="s">
        <v>461</v>
      </c>
      <c r="F381" s="118" t="s">
        <v>461</v>
      </c>
      <c r="G381" s="71"/>
      <c r="I381" s="5"/>
      <c r="J381" s="64"/>
      <c r="K381" s="64"/>
      <c r="L381" s="64"/>
      <c r="M381" s="64"/>
    </row>
    <row r="382" spans="1:14" ht="56.25" x14ac:dyDescent="0.15">
      <c r="A382" s="114">
        <v>368</v>
      </c>
      <c r="B382" s="115" t="s">
        <v>268</v>
      </c>
      <c r="C382" s="115" t="s">
        <v>474</v>
      </c>
      <c r="D382" s="115" t="s">
        <v>560</v>
      </c>
      <c r="E382" s="118" t="s">
        <v>561</v>
      </c>
      <c r="F382" s="118" t="s">
        <v>562</v>
      </c>
      <c r="G382" s="71"/>
      <c r="I382" s="5"/>
    </row>
    <row r="383" spans="1:14" ht="33.75" x14ac:dyDescent="0.15">
      <c r="A383" s="117">
        <v>369</v>
      </c>
      <c r="B383" s="118" t="s">
        <v>272</v>
      </c>
      <c r="C383" s="118" t="s">
        <v>515</v>
      </c>
      <c r="D383" s="118" t="s">
        <v>498</v>
      </c>
      <c r="E383" s="118" t="s">
        <v>499</v>
      </c>
      <c r="F383" s="118" t="s">
        <v>499</v>
      </c>
      <c r="G383" s="71"/>
      <c r="I383" s="5"/>
      <c r="J383" s="64"/>
      <c r="K383" s="64"/>
      <c r="L383" s="64"/>
      <c r="M383" s="64"/>
      <c r="N383" s="64"/>
    </row>
    <row r="384" spans="1:14" ht="45" x14ac:dyDescent="0.15">
      <c r="A384" s="117">
        <v>373</v>
      </c>
      <c r="B384" s="118" t="s">
        <v>274</v>
      </c>
      <c r="C384" s="118" t="s">
        <v>477</v>
      </c>
      <c r="D384" s="118" t="s">
        <v>563</v>
      </c>
      <c r="E384" s="118" t="s">
        <v>564</v>
      </c>
      <c r="F384" s="118" t="s">
        <v>565</v>
      </c>
      <c r="G384" s="71"/>
      <c r="I384" s="5"/>
      <c r="J384" s="64"/>
      <c r="K384" s="64"/>
      <c r="L384" s="64"/>
      <c r="M384" s="64"/>
      <c r="N384" s="64"/>
    </row>
    <row r="385" spans="1:14" x14ac:dyDescent="0.15">
      <c r="A385" s="117">
        <v>379</v>
      </c>
      <c r="B385" s="118" t="s">
        <v>279</v>
      </c>
      <c r="C385" s="118" t="s">
        <v>480</v>
      </c>
      <c r="D385" s="118" t="s">
        <v>493</v>
      </c>
      <c r="E385" s="118" t="s">
        <v>494</v>
      </c>
      <c r="F385" s="118" t="s">
        <v>494</v>
      </c>
      <c r="G385" s="71"/>
      <c r="I385" s="5"/>
      <c r="J385" s="64"/>
      <c r="K385" s="64"/>
      <c r="L385" s="64"/>
      <c r="M385" s="64"/>
      <c r="N385" s="64"/>
    </row>
    <row r="386" spans="1:14" ht="56.25" x14ac:dyDescent="0.15">
      <c r="A386" s="117" t="s">
        <v>566</v>
      </c>
      <c r="B386" s="118" t="s">
        <v>191</v>
      </c>
      <c r="C386" s="118" t="s">
        <v>540</v>
      </c>
      <c r="D386" s="118" t="s">
        <v>452</v>
      </c>
      <c r="E386" s="118" t="s">
        <v>567</v>
      </c>
      <c r="F386" s="118" t="s">
        <v>567</v>
      </c>
      <c r="G386" s="72"/>
      <c r="I386" s="5"/>
      <c r="J386" s="64"/>
      <c r="K386" s="64"/>
      <c r="L386" s="64"/>
      <c r="M386" s="64"/>
      <c r="N386" s="64"/>
    </row>
    <row r="387" spans="1:14" ht="78.75" x14ac:dyDescent="0.15">
      <c r="A387" s="117" t="s">
        <v>568</v>
      </c>
      <c r="B387" s="118" t="s">
        <v>234</v>
      </c>
      <c r="C387" s="118" t="s">
        <v>480</v>
      </c>
      <c r="D387" s="118" t="s">
        <v>456</v>
      </c>
      <c r="E387" s="118" t="s">
        <v>569</v>
      </c>
      <c r="F387" s="118" t="s">
        <v>548</v>
      </c>
      <c r="G387" s="72"/>
      <c r="I387" s="5"/>
      <c r="J387" s="64"/>
      <c r="K387" s="64"/>
      <c r="L387" s="64"/>
      <c r="M387" s="64"/>
      <c r="N387" s="64"/>
    </row>
    <row r="388" spans="1:14" ht="56.25" x14ac:dyDescent="0.15">
      <c r="A388" s="117">
        <v>383</v>
      </c>
      <c r="B388" s="118" t="s">
        <v>570</v>
      </c>
      <c r="C388" s="118" t="s">
        <v>534</v>
      </c>
      <c r="D388" s="118" t="s">
        <v>452</v>
      </c>
      <c r="E388" s="118" t="s">
        <v>571</v>
      </c>
      <c r="F388" s="118" t="s">
        <v>572</v>
      </c>
      <c r="G388" s="72"/>
      <c r="I388" s="5"/>
    </row>
    <row r="389" spans="1:14" ht="78.75" x14ac:dyDescent="0.15">
      <c r="A389" s="117">
        <v>392</v>
      </c>
      <c r="B389" s="118" t="s">
        <v>281</v>
      </c>
      <c r="C389" s="118" t="s">
        <v>442</v>
      </c>
      <c r="D389" s="118" t="s">
        <v>452</v>
      </c>
      <c r="E389" s="118" t="s">
        <v>573</v>
      </c>
      <c r="F389" s="118" t="s">
        <v>574</v>
      </c>
      <c r="G389" s="72"/>
      <c r="I389" s="5"/>
    </row>
    <row r="390" spans="1:14" ht="45" x14ac:dyDescent="0.15">
      <c r="A390" s="117">
        <v>393</v>
      </c>
      <c r="B390" s="118" t="s">
        <v>207</v>
      </c>
      <c r="C390" s="118" t="s">
        <v>480</v>
      </c>
      <c r="D390" s="118" t="s">
        <v>545</v>
      </c>
      <c r="E390" s="118" t="s">
        <v>499</v>
      </c>
      <c r="F390" s="118" t="s">
        <v>499</v>
      </c>
      <c r="G390" s="72"/>
      <c r="I390" s="5"/>
    </row>
    <row r="391" spans="1:14" ht="45" x14ac:dyDescent="0.15">
      <c r="A391" s="117">
        <v>396</v>
      </c>
      <c r="B391" s="118" t="s">
        <v>575</v>
      </c>
      <c r="C391" s="118" t="s">
        <v>515</v>
      </c>
      <c r="D391" s="118" t="s">
        <v>576</v>
      </c>
      <c r="E391" s="118" t="s">
        <v>577</v>
      </c>
      <c r="F391" s="118" t="s">
        <v>577</v>
      </c>
      <c r="G391" s="70"/>
      <c r="H391" s="70"/>
      <c r="I391" s="70"/>
      <c r="J391" s="64"/>
      <c r="K391" s="64"/>
      <c r="L391" s="64"/>
      <c r="M391" s="64"/>
      <c r="N391" s="70"/>
    </row>
    <row r="392" spans="1:14" ht="101.25" x14ac:dyDescent="0.15">
      <c r="A392" s="117" t="s">
        <v>578</v>
      </c>
      <c r="B392" s="118" t="s">
        <v>244</v>
      </c>
      <c r="C392" s="118" t="s">
        <v>480</v>
      </c>
      <c r="D392" s="118" t="s">
        <v>456</v>
      </c>
      <c r="E392" s="118" t="s">
        <v>579</v>
      </c>
      <c r="F392" s="118" t="s">
        <v>548</v>
      </c>
      <c r="J392" s="64"/>
      <c r="K392" s="64"/>
      <c r="L392" s="64"/>
      <c r="M392" s="64"/>
      <c r="N392" s="64"/>
    </row>
    <row r="393" spans="1:14" ht="45" x14ac:dyDescent="0.15">
      <c r="A393" s="117">
        <v>405</v>
      </c>
      <c r="B393" s="120">
        <v>38393</v>
      </c>
      <c r="C393" s="118" t="s">
        <v>480</v>
      </c>
      <c r="D393" s="118" t="s">
        <v>443</v>
      </c>
      <c r="E393" s="118" t="s">
        <v>580</v>
      </c>
      <c r="F393" s="118" t="s">
        <v>580</v>
      </c>
    </row>
    <row r="394" spans="1:14" ht="45" x14ac:dyDescent="0.15">
      <c r="A394" s="114">
        <v>410</v>
      </c>
      <c r="B394" s="121">
        <v>38454</v>
      </c>
      <c r="C394" s="122" t="s">
        <v>480</v>
      </c>
      <c r="D394" s="122" t="s">
        <v>545</v>
      </c>
      <c r="E394" s="122" t="s">
        <v>499</v>
      </c>
      <c r="F394" s="122" t="s">
        <v>499</v>
      </c>
    </row>
    <row r="395" spans="1:14" ht="45" x14ac:dyDescent="0.15">
      <c r="A395" s="117">
        <v>412</v>
      </c>
      <c r="B395" s="120">
        <v>38470</v>
      </c>
      <c r="C395" s="118" t="s">
        <v>474</v>
      </c>
      <c r="D395" s="118" t="s">
        <v>581</v>
      </c>
      <c r="E395" s="118" t="s">
        <v>582</v>
      </c>
      <c r="F395" s="118" t="s">
        <v>582</v>
      </c>
    </row>
    <row r="396" spans="1:14" ht="45" x14ac:dyDescent="0.15">
      <c r="A396" s="117">
        <v>414</v>
      </c>
      <c r="B396" s="120">
        <v>38498</v>
      </c>
      <c r="C396" s="118" t="s">
        <v>515</v>
      </c>
      <c r="D396" s="118" t="s">
        <v>583</v>
      </c>
      <c r="E396" s="118" t="s">
        <v>584</v>
      </c>
      <c r="F396" s="118" t="s">
        <v>584</v>
      </c>
    </row>
    <row r="397" spans="1:14" ht="22.5" x14ac:dyDescent="0.15">
      <c r="A397" s="117">
        <v>420</v>
      </c>
      <c r="B397" s="120">
        <v>38526</v>
      </c>
      <c r="C397" s="118" t="s">
        <v>455</v>
      </c>
      <c r="D397" s="118" t="s">
        <v>443</v>
      </c>
      <c r="E397" s="118" t="s">
        <v>461</v>
      </c>
      <c r="F397" s="118" t="s">
        <v>461</v>
      </c>
    </row>
    <row r="398" spans="1:14" ht="33.75" x14ac:dyDescent="0.15">
      <c r="A398" s="117">
        <v>424</v>
      </c>
      <c r="B398" s="120">
        <v>38553</v>
      </c>
      <c r="C398" s="120" t="s">
        <v>449</v>
      </c>
      <c r="D398" s="115" t="s">
        <v>507</v>
      </c>
      <c r="E398" s="115" t="s">
        <v>508</v>
      </c>
      <c r="F398" s="115" t="s">
        <v>509</v>
      </c>
    </row>
    <row r="399" spans="1:14" ht="22.5" x14ac:dyDescent="0.15">
      <c r="A399" s="117" t="s">
        <v>585</v>
      </c>
      <c r="B399" s="120">
        <v>38559</v>
      </c>
      <c r="C399" s="118" t="s">
        <v>540</v>
      </c>
      <c r="D399" s="118" t="s">
        <v>456</v>
      </c>
      <c r="E399" s="118" t="s">
        <v>586</v>
      </c>
      <c r="F399" s="118" t="s">
        <v>586</v>
      </c>
    </row>
    <row r="400" spans="1:14" ht="33.75" x14ac:dyDescent="0.15">
      <c r="A400" s="117">
        <v>430</v>
      </c>
      <c r="B400" s="120">
        <v>38576</v>
      </c>
      <c r="C400" s="120" t="s">
        <v>449</v>
      </c>
      <c r="D400" s="118" t="s">
        <v>587</v>
      </c>
      <c r="E400" s="118" t="s">
        <v>588</v>
      </c>
      <c r="F400" s="118" t="s">
        <v>509</v>
      </c>
    </row>
    <row r="401" spans="1:6" ht="45" x14ac:dyDescent="0.15">
      <c r="A401" s="117">
        <v>436</v>
      </c>
      <c r="B401" s="120">
        <v>38638</v>
      </c>
      <c r="C401" s="118" t="s">
        <v>515</v>
      </c>
      <c r="D401" s="118" t="s">
        <v>526</v>
      </c>
      <c r="E401" s="118" t="s">
        <v>527</v>
      </c>
      <c r="F401" s="118" t="s">
        <v>528</v>
      </c>
    </row>
    <row r="402" spans="1:6" ht="78.75" x14ac:dyDescent="0.15">
      <c r="A402" s="117">
        <v>437</v>
      </c>
      <c r="B402" s="120">
        <v>38649</v>
      </c>
      <c r="C402" s="118" t="s">
        <v>480</v>
      </c>
      <c r="D402" s="118" t="s">
        <v>456</v>
      </c>
      <c r="E402" s="118" t="s">
        <v>589</v>
      </c>
      <c r="F402" s="118" t="s">
        <v>548</v>
      </c>
    </row>
    <row r="403" spans="1:6" ht="45" x14ac:dyDescent="0.15">
      <c r="A403" s="117">
        <v>441</v>
      </c>
      <c r="B403" s="120">
        <v>38673</v>
      </c>
      <c r="C403" s="118" t="s">
        <v>515</v>
      </c>
      <c r="D403" s="122" t="s">
        <v>545</v>
      </c>
      <c r="E403" s="122" t="s">
        <v>499</v>
      </c>
      <c r="F403" s="122" t="s">
        <v>499</v>
      </c>
    </row>
    <row r="404" spans="1:6" ht="45" x14ac:dyDescent="0.15">
      <c r="A404" s="117">
        <v>442</v>
      </c>
      <c r="B404" s="120">
        <v>38677</v>
      </c>
      <c r="C404" s="118" t="s">
        <v>474</v>
      </c>
      <c r="D404" s="118" t="s">
        <v>590</v>
      </c>
      <c r="E404" s="118" t="s">
        <v>591</v>
      </c>
      <c r="F404" s="118" t="s">
        <v>591</v>
      </c>
    </row>
    <row r="405" spans="1:6" ht="360" x14ac:dyDescent="0.15">
      <c r="A405" s="117">
        <v>449</v>
      </c>
      <c r="B405" s="120">
        <v>38716</v>
      </c>
      <c r="C405" s="118" t="s">
        <v>442</v>
      </c>
      <c r="D405" s="118" t="s">
        <v>452</v>
      </c>
      <c r="E405" s="123" t="s">
        <v>592</v>
      </c>
      <c r="F405" s="118" t="s">
        <v>593</v>
      </c>
    </row>
    <row r="406" spans="1:6" ht="45" x14ac:dyDescent="0.15">
      <c r="A406" s="117">
        <v>450</v>
      </c>
      <c r="B406" s="120">
        <v>38734</v>
      </c>
      <c r="C406" s="118" t="s">
        <v>474</v>
      </c>
      <c r="D406" s="118" t="s">
        <v>511</v>
      </c>
      <c r="E406" s="118" t="s">
        <v>546</v>
      </c>
      <c r="F406" s="118" t="s">
        <v>513</v>
      </c>
    </row>
    <row r="407" spans="1:6" ht="33.75" x14ac:dyDescent="0.15">
      <c r="A407" s="117">
        <v>455</v>
      </c>
      <c r="B407" s="120">
        <v>38769</v>
      </c>
      <c r="C407" s="118" t="s">
        <v>534</v>
      </c>
      <c r="D407" s="118" t="s">
        <v>594</v>
      </c>
      <c r="E407" s="118" t="s">
        <v>595</v>
      </c>
      <c r="F407" s="118" t="s">
        <v>595</v>
      </c>
    </row>
    <row r="408" spans="1:6" ht="45" x14ac:dyDescent="0.15">
      <c r="A408" s="117">
        <v>458</v>
      </c>
      <c r="B408" s="120">
        <v>38792</v>
      </c>
      <c r="C408" s="122" t="s">
        <v>480</v>
      </c>
      <c r="D408" s="118" t="s">
        <v>545</v>
      </c>
      <c r="E408" s="122" t="s">
        <v>499</v>
      </c>
      <c r="F408" s="122" t="s">
        <v>499</v>
      </c>
    </row>
    <row r="409" spans="1:6" ht="22.5" x14ac:dyDescent="0.15">
      <c r="A409" s="117">
        <v>460</v>
      </c>
      <c r="B409" s="120">
        <v>38812</v>
      </c>
      <c r="C409" s="118" t="s">
        <v>455</v>
      </c>
      <c r="D409" s="118" t="s">
        <v>456</v>
      </c>
      <c r="E409" s="118" t="s">
        <v>541</v>
      </c>
      <c r="F409" s="118" t="s">
        <v>541</v>
      </c>
    </row>
    <row r="410" spans="1:6" ht="123.75" x14ac:dyDescent="0.15">
      <c r="A410" s="117">
        <v>462</v>
      </c>
      <c r="B410" s="120">
        <v>38818</v>
      </c>
      <c r="C410" s="118" t="s">
        <v>474</v>
      </c>
      <c r="D410" s="118" t="s">
        <v>596</v>
      </c>
      <c r="E410" s="118" t="s">
        <v>597</v>
      </c>
      <c r="F410" s="118" t="s">
        <v>598</v>
      </c>
    </row>
    <row r="411" spans="1:6" ht="45" x14ac:dyDescent="0.15">
      <c r="A411" s="117">
        <v>471</v>
      </c>
      <c r="B411" s="120">
        <v>38960</v>
      </c>
      <c r="C411" s="118" t="s">
        <v>474</v>
      </c>
      <c r="D411" s="118" t="s">
        <v>599</v>
      </c>
      <c r="E411" s="118" t="s">
        <v>600</v>
      </c>
      <c r="F411" s="118" t="s">
        <v>600</v>
      </c>
    </row>
    <row r="412" spans="1:6" ht="33.75" x14ac:dyDescent="0.15">
      <c r="A412" s="117">
        <v>472</v>
      </c>
      <c r="B412" s="120">
        <v>38973</v>
      </c>
      <c r="C412" s="118" t="s">
        <v>540</v>
      </c>
      <c r="D412" s="115" t="s">
        <v>498</v>
      </c>
      <c r="E412" s="115" t="s">
        <v>499</v>
      </c>
      <c r="F412" s="115" t="s">
        <v>499</v>
      </c>
    </row>
    <row r="413" spans="1:6" ht="22.5" x14ac:dyDescent="0.15">
      <c r="A413" s="117">
        <v>473</v>
      </c>
      <c r="B413" s="120">
        <v>38986</v>
      </c>
      <c r="C413" s="118" t="s">
        <v>474</v>
      </c>
      <c r="D413" s="118" t="s">
        <v>601</v>
      </c>
      <c r="E413" s="118" t="s">
        <v>602</v>
      </c>
      <c r="F413" s="118" t="s">
        <v>602</v>
      </c>
    </row>
    <row r="414" spans="1:6" ht="33.75" x14ac:dyDescent="0.15">
      <c r="A414" s="117">
        <v>486</v>
      </c>
      <c r="B414" s="120" t="s">
        <v>352</v>
      </c>
      <c r="C414" s="118" t="s">
        <v>540</v>
      </c>
      <c r="D414" s="118" t="s">
        <v>456</v>
      </c>
      <c r="E414" s="118" t="s">
        <v>603</v>
      </c>
      <c r="F414" s="118" t="s">
        <v>603</v>
      </c>
    </row>
    <row r="415" spans="1:6" ht="78.75" x14ac:dyDescent="0.15">
      <c r="A415" s="117">
        <v>487</v>
      </c>
      <c r="B415" s="120" t="s">
        <v>354</v>
      </c>
      <c r="C415" s="118" t="s">
        <v>480</v>
      </c>
      <c r="D415" s="118" t="s">
        <v>456</v>
      </c>
      <c r="E415" s="118" t="s">
        <v>589</v>
      </c>
      <c r="F415" s="118" t="s">
        <v>548</v>
      </c>
    </row>
    <row r="416" spans="1:6" ht="56.25" x14ac:dyDescent="0.15">
      <c r="A416" s="117">
        <v>490</v>
      </c>
      <c r="B416" s="120" t="s">
        <v>363</v>
      </c>
      <c r="C416" s="118" t="s">
        <v>474</v>
      </c>
      <c r="D416" s="118" t="s">
        <v>560</v>
      </c>
      <c r="E416" s="118" t="s">
        <v>561</v>
      </c>
      <c r="F416" s="118" t="s">
        <v>562</v>
      </c>
    </row>
    <row r="417" spans="1:6" ht="22.5" x14ac:dyDescent="0.15">
      <c r="A417" s="117">
        <v>495</v>
      </c>
      <c r="B417" s="120" t="s">
        <v>638</v>
      </c>
      <c r="C417" s="118" t="s">
        <v>455</v>
      </c>
      <c r="D417" s="118" t="s">
        <v>456</v>
      </c>
      <c r="E417" s="118" t="s">
        <v>541</v>
      </c>
      <c r="F417" s="118" t="s">
        <v>541</v>
      </c>
    </row>
    <row r="418" spans="1:6" ht="101.25" x14ac:dyDescent="0.15">
      <c r="A418" s="117">
        <v>496</v>
      </c>
      <c r="B418" s="120" t="s">
        <v>645</v>
      </c>
      <c r="C418" s="118" t="s">
        <v>474</v>
      </c>
      <c r="D418" s="118" t="s">
        <v>656</v>
      </c>
      <c r="E418" s="118" t="s">
        <v>657</v>
      </c>
      <c r="F418" s="118" t="s">
        <v>658</v>
      </c>
    </row>
    <row r="419" spans="1:6" ht="45" x14ac:dyDescent="0.15">
      <c r="A419" s="117">
        <v>497</v>
      </c>
      <c r="B419" s="120" t="s">
        <v>648</v>
      </c>
      <c r="C419" s="118" t="s">
        <v>474</v>
      </c>
      <c r="D419" s="118" t="s">
        <v>659</v>
      </c>
      <c r="E419" s="118" t="s">
        <v>512</v>
      </c>
      <c r="F419" s="118" t="s">
        <v>513</v>
      </c>
    </row>
    <row r="420" spans="1:6" x14ac:dyDescent="0.15">
      <c r="A420" s="114"/>
      <c r="B420" s="121"/>
      <c r="C420" s="115"/>
      <c r="D420" s="115"/>
      <c r="E420" s="115"/>
      <c r="F420" s="115"/>
    </row>
    <row r="421" spans="1:6" ht="12.75" x14ac:dyDescent="0.2">
      <c r="A421" s="105" t="s">
        <v>604</v>
      </c>
      <c r="B421" s="124" t="s">
        <v>605</v>
      </c>
      <c r="C421" s="106"/>
      <c r="D421" s="106"/>
      <c r="E421" s="116"/>
      <c r="F421" s="106"/>
    </row>
    <row r="422" spans="1:6" ht="12.75" x14ac:dyDescent="0.2">
      <c r="A422" s="105" t="s">
        <v>606</v>
      </c>
      <c r="B422" s="106" t="s">
        <v>456</v>
      </c>
      <c r="C422" s="106"/>
      <c r="D422" s="106"/>
      <c r="E422" s="115"/>
      <c r="F422" s="106"/>
    </row>
    <row r="423" spans="1:6" ht="12.75" x14ac:dyDescent="0.2">
      <c r="A423" s="105" t="s">
        <v>607</v>
      </c>
      <c r="B423" s="124" t="s">
        <v>443</v>
      </c>
      <c r="C423" s="106"/>
      <c r="D423" s="106"/>
      <c r="E423" s="106"/>
      <c r="F423" s="106"/>
    </row>
    <row r="424" spans="1:6" ht="12.75" x14ac:dyDescent="0.2">
      <c r="A424" s="105" t="s">
        <v>608</v>
      </c>
      <c r="B424" s="106" t="s">
        <v>609</v>
      </c>
      <c r="C424" s="106"/>
      <c r="D424" s="106"/>
      <c r="E424" s="106"/>
      <c r="F424" s="106"/>
    </row>
    <row r="425" spans="1:6" ht="12.75" x14ac:dyDescent="0.2">
      <c r="A425" s="105" t="s">
        <v>610</v>
      </c>
      <c r="B425" s="106" t="s">
        <v>611</v>
      </c>
      <c r="C425" s="106"/>
      <c r="D425" s="106"/>
      <c r="E425" s="106"/>
      <c r="F425" s="106"/>
    </row>
    <row r="426" spans="1:6" ht="12.75" x14ac:dyDescent="0.2">
      <c r="A426" s="105" t="s">
        <v>612</v>
      </c>
      <c r="B426" s="106" t="s">
        <v>613</v>
      </c>
      <c r="C426" s="106"/>
      <c r="D426" s="106"/>
      <c r="E426" s="106"/>
      <c r="F426" s="106"/>
    </row>
    <row r="427" spans="1:6" ht="12.75" x14ac:dyDescent="0.2">
      <c r="A427" s="105"/>
      <c r="B427" s="105"/>
      <c r="C427" s="106"/>
      <c r="D427" s="106"/>
      <c r="E427" s="106"/>
      <c r="F427" s="106"/>
    </row>
    <row r="428" spans="1:6" x14ac:dyDescent="0.15">
      <c r="A428" s="156" t="s">
        <v>614</v>
      </c>
      <c r="B428" s="156"/>
      <c r="C428" s="156"/>
      <c r="D428" s="156"/>
      <c r="E428" s="156"/>
      <c r="F428" s="156"/>
    </row>
    <row r="429" spans="1:6" x14ac:dyDescent="0.15">
      <c r="A429" s="156"/>
      <c r="B429" s="156"/>
      <c r="C429" s="156"/>
      <c r="D429" s="156"/>
      <c r="E429" s="156"/>
      <c r="F429" s="156"/>
    </row>
    <row r="430" spans="1:6" x14ac:dyDescent="0.15">
      <c r="A430" s="156"/>
      <c r="B430" s="156"/>
      <c r="C430" s="156"/>
      <c r="D430" s="156"/>
      <c r="E430" s="156"/>
      <c r="F430" s="156"/>
    </row>
    <row r="431" spans="1:6" x14ac:dyDescent="0.15">
      <c r="A431" s="156"/>
      <c r="B431" s="156"/>
      <c r="C431" s="156"/>
      <c r="D431" s="156"/>
      <c r="E431" s="156"/>
      <c r="F431" s="156"/>
    </row>
  </sheetData>
  <mergeCells count="4">
    <mergeCell ref="A5:A7"/>
    <mergeCell ref="B5:C5"/>
    <mergeCell ref="A262:B262"/>
    <mergeCell ref="A428:F4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E458"/>
  <sheetViews>
    <sheetView workbookViewId="0"/>
  </sheetViews>
  <sheetFormatPr baseColWidth="10" defaultColWidth="11.7109375" defaultRowHeight="12" x14ac:dyDescent="0.15"/>
  <cols>
    <col min="1" max="1" width="35.140625" style="6" customWidth="1"/>
    <col min="2" max="2" width="10.28515625" style="3" customWidth="1"/>
    <col min="3" max="3" width="9.85546875" style="3" bestFit="1" customWidth="1"/>
    <col min="4" max="4" width="15.5703125" style="6" customWidth="1"/>
    <col min="5" max="5" width="13.85546875" style="9" bestFit="1" customWidth="1"/>
    <col min="6" max="6" width="16.5703125" style="6" bestFit="1" customWidth="1"/>
    <col min="7" max="7" width="9.5703125" style="6" bestFit="1" customWidth="1"/>
    <col min="8" max="8" width="9.85546875" style="6" bestFit="1" customWidth="1"/>
    <col min="9" max="9" width="13.7109375" style="6" bestFit="1" customWidth="1"/>
    <col min="10" max="10" width="19.85546875" style="6" bestFit="1" customWidth="1"/>
    <col min="11" max="11" width="16.7109375" style="6" bestFit="1" customWidth="1"/>
    <col min="12" max="13" width="16.140625" style="6" bestFit="1" customWidth="1"/>
    <col min="14" max="14" width="3.42578125" style="6" customWidth="1"/>
    <col min="15" max="140" width="9.7109375" style="7" customWidth="1"/>
    <col min="141" max="256" width="11.7109375" style="7"/>
    <col min="257" max="257" width="35.140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9.85546875" style="7" bestFit="1" customWidth="1"/>
    <col min="267" max="267" width="16.7109375" style="7" bestFit="1" customWidth="1"/>
    <col min="268" max="269" width="16.140625" style="7" bestFit="1" customWidth="1"/>
    <col min="270" max="270" width="3.42578125" style="7" customWidth="1"/>
    <col min="271" max="396" width="9.7109375" style="7" customWidth="1"/>
    <col min="397" max="512" width="11.7109375" style="7"/>
    <col min="513" max="513" width="35.140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9.85546875" style="7" bestFit="1" customWidth="1"/>
    <col min="523" max="523" width="16.7109375" style="7" bestFit="1" customWidth="1"/>
    <col min="524" max="525" width="16.140625" style="7" bestFit="1" customWidth="1"/>
    <col min="526" max="526" width="3.42578125" style="7" customWidth="1"/>
    <col min="527" max="652" width="9.7109375" style="7" customWidth="1"/>
    <col min="653" max="768" width="11.7109375" style="7"/>
    <col min="769" max="769" width="35.140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9.85546875" style="7" bestFit="1" customWidth="1"/>
    <col min="779" max="779" width="16.7109375" style="7" bestFit="1" customWidth="1"/>
    <col min="780" max="781" width="16.140625" style="7" bestFit="1" customWidth="1"/>
    <col min="782" max="782" width="3.42578125" style="7" customWidth="1"/>
    <col min="783" max="908" width="9.7109375" style="7" customWidth="1"/>
    <col min="909" max="1024" width="11.7109375" style="7"/>
    <col min="1025" max="1025" width="35.140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9.85546875" style="7" bestFit="1" customWidth="1"/>
    <col min="1035" max="1035" width="16.7109375" style="7" bestFit="1" customWidth="1"/>
    <col min="1036" max="1037" width="16.140625" style="7" bestFit="1" customWidth="1"/>
    <col min="1038" max="1038" width="3.42578125" style="7" customWidth="1"/>
    <col min="1039" max="1164" width="9.7109375" style="7" customWidth="1"/>
    <col min="1165" max="1280" width="11.7109375" style="7"/>
    <col min="1281" max="1281" width="35.140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9.85546875" style="7" bestFit="1" customWidth="1"/>
    <col min="1291" max="1291" width="16.7109375" style="7" bestFit="1" customWidth="1"/>
    <col min="1292" max="1293" width="16.140625" style="7" bestFit="1" customWidth="1"/>
    <col min="1294" max="1294" width="3.42578125" style="7" customWidth="1"/>
    <col min="1295" max="1420" width="9.7109375" style="7" customWidth="1"/>
    <col min="1421" max="1536" width="11.7109375" style="7"/>
    <col min="1537" max="1537" width="35.140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9.85546875" style="7" bestFit="1" customWidth="1"/>
    <col min="1547" max="1547" width="16.7109375" style="7" bestFit="1" customWidth="1"/>
    <col min="1548" max="1549" width="16.140625" style="7" bestFit="1" customWidth="1"/>
    <col min="1550" max="1550" width="3.42578125" style="7" customWidth="1"/>
    <col min="1551" max="1676" width="9.7109375" style="7" customWidth="1"/>
    <col min="1677" max="1792" width="11.7109375" style="7"/>
    <col min="1793" max="1793" width="35.140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9.85546875" style="7" bestFit="1" customWidth="1"/>
    <col min="1803" max="1803" width="16.7109375" style="7" bestFit="1" customWidth="1"/>
    <col min="1804" max="1805" width="16.140625" style="7" bestFit="1" customWidth="1"/>
    <col min="1806" max="1806" width="3.42578125" style="7" customWidth="1"/>
    <col min="1807" max="1932" width="9.7109375" style="7" customWidth="1"/>
    <col min="1933" max="2048" width="11.7109375" style="7"/>
    <col min="2049" max="2049" width="35.140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9.85546875" style="7" bestFit="1" customWidth="1"/>
    <col min="2059" max="2059" width="16.7109375" style="7" bestFit="1" customWidth="1"/>
    <col min="2060" max="2061" width="16.140625" style="7" bestFit="1" customWidth="1"/>
    <col min="2062" max="2062" width="3.42578125" style="7" customWidth="1"/>
    <col min="2063" max="2188" width="9.7109375" style="7" customWidth="1"/>
    <col min="2189" max="2304" width="11.7109375" style="7"/>
    <col min="2305" max="2305" width="35.140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9.85546875" style="7" bestFit="1" customWidth="1"/>
    <col min="2315" max="2315" width="16.7109375" style="7" bestFit="1" customWidth="1"/>
    <col min="2316" max="2317" width="16.140625" style="7" bestFit="1" customWidth="1"/>
    <col min="2318" max="2318" width="3.42578125" style="7" customWidth="1"/>
    <col min="2319" max="2444" width="9.7109375" style="7" customWidth="1"/>
    <col min="2445" max="2560" width="11.7109375" style="7"/>
    <col min="2561" max="2561" width="35.140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9.85546875" style="7" bestFit="1" customWidth="1"/>
    <col min="2571" max="2571" width="16.7109375" style="7" bestFit="1" customWidth="1"/>
    <col min="2572" max="2573" width="16.140625" style="7" bestFit="1" customWidth="1"/>
    <col min="2574" max="2574" width="3.42578125" style="7" customWidth="1"/>
    <col min="2575" max="2700" width="9.7109375" style="7" customWidth="1"/>
    <col min="2701" max="2816" width="11.7109375" style="7"/>
    <col min="2817" max="2817" width="35.140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9.85546875" style="7" bestFit="1" customWidth="1"/>
    <col min="2827" max="2827" width="16.7109375" style="7" bestFit="1" customWidth="1"/>
    <col min="2828" max="2829" width="16.140625" style="7" bestFit="1" customWidth="1"/>
    <col min="2830" max="2830" width="3.42578125" style="7" customWidth="1"/>
    <col min="2831" max="2956" width="9.7109375" style="7" customWidth="1"/>
    <col min="2957" max="3072" width="11.7109375" style="7"/>
    <col min="3073" max="3073" width="35.140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9.85546875" style="7" bestFit="1" customWidth="1"/>
    <col min="3083" max="3083" width="16.7109375" style="7" bestFit="1" customWidth="1"/>
    <col min="3084" max="3085" width="16.140625" style="7" bestFit="1" customWidth="1"/>
    <col min="3086" max="3086" width="3.42578125" style="7" customWidth="1"/>
    <col min="3087" max="3212" width="9.7109375" style="7" customWidth="1"/>
    <col min="3213" max="3328" width="11.7109375" style="7"/>
    <col min="3329" max="3329" width="35.140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9.85546875" style="7" bestFit="1" customWidth="1"/>
    <col min="3339" max="3339" width="16.7109375" style="7" bestFit="1" customWidth="1"/>
    <col min="3340" max="3341" width="16.140625" style="7" bestFit="1" customWidth="1"/>
    <col min="3342" max="3342" width="3.42578125" style="7" customWidth="1"/>
    <col min="3343" max="3468" width="9.7109375" style="7" customWidth="1"/>
    <col min="3469" max="3584" width="11.7109375" style="7"/>
    <col min="3585" max="3585" width="35.140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9.85546875" style="7" bestFit="1" customWidth="1"/>
    <col min="3595" max="3595" width="16.7109375" style="7" bestFit="1" customWidth="1"/>
    <col min="3596" max="3597" width="16.140625" style="7" bestFit="1" customWidth="1"/>
    <col min="3598" max="3598" width="3.42578125" style="7" customWidth="1"/>
    <col min="3599" max="3724" width="9.7109375" style="7" customWidth="1"/>
    <col min="3725" max="3840" width="11.7109375" style="7"/>
    <col min="3841" max="3841" width="35.140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9.85546875" style="7" bestFit="1" customWidth="1"/>
    <col min="3851" max="3851" width="16.7109375" style="7" bestFit="1" customWidth="1"/>
    <col min="3852" max="3853" width="16.140625" style="7" bestFit="1" customWidth="1"/>
    <col min="3854" max="3854" width="3.42578125" style="7" customWidth="1"/>
    <col min="3855" max="3980" width="9.7109375" style="7" customWidth="1"/>
    <col min="3981" max="4096" width="11.7109375" style="7"/>
    <col min="4097" max="4097" width="35.140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9.85546875" style="7" bestFit="1" customWidth="1"/>
    <col min="4107" max="4107" width="16.7109375" style="7" bestFit="1" customWidth="1"/>
    <col min="4108" max="4109" width="16.140625" style="7" bestFit="1" customWidth="1"/>
    <col min="4110" max="4110" width="3.42578125" style="7" customWidth="1"/>
    <col min="4111" max="4236" width="9.7109375" style="7" customWidth="1"/>
    <col min="4237" max="4352" width="11.7109375" style="7"/>
    <col min="4353" max="4353" width="35.140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9.85546875" style="7" bestFit="1" customWidth="1"/>
    <col min="4363" max="4363" width="16.7109375" style="7" bestFit="1" customWidth="1"/>
    <col min="4364" max="4365" width="16.140625" style="7" bestFit="1" customWidth="1"/>
    <col min="4366" max="4366" width="3.42578125" style="7" customWidth="1"/>
    <col min="4367" max="4492" width="9.7109375" style="7" customWidth="1"/>
    <col min="4493" max="4608" width="11.7109375" style="7"/>
    <col min="4609" max="4609" width="35.140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9.85546875" style="7" bestFit="1" customWidth="1"/>
    <col min="4619" max="4619" width="16.7109375" style="7" bestFit="1" customWidth="1"/>
    <col min="4620" max="4621" width="16.140625" style="7" bestFit="1" customWidth="1"/>
    <col min="4622" max="4622" width="3.42578125" style="7" customWidth="1"/>
    <col min="4623" max="4748" width="9.7109375" style="7" customWidth="1"/>
    <col min="4749" max="4864" width="11.7109375" style="7"/>
    <col min="4865" max="4865" width="35.140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9.85546875" style="7" bestFit="1" customWidth="1"/>
    <col min="4875" max="4875" width="16.7109375" style="7" bestFit="1" customWidth="1"/>
    <col min="4876" max="4877" width="16.140625" style="7" bestFit="1" customWidth="1"/>
    <col min="4878" max="4878" width="3.42578125" style="7" customWidth="1"/>
    <col min="4879" max="5004" width="9.7109375" style="7" customWidth="1"/>
    <col min="5005" max="5120" width="11.7109375" style="7"/>
    <col min="5121" max="5121" width="35.140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9.85546875" style="7" bestFit="1" customWidth="1"/>
    <col min="5131" max="5131" width="16.7109375" style="7" bestFit="1" customWidth="1"/>
    <col min="5132" max="5133" width="16.140625" style="7" bestFit="1" customWidth="1"/>
    <col min="5134" max="5134" width="3.42578125" style="7" customWidth="1"/>
    <col min="5135" max="5260" width="9.7109375" style="7" customWidth="1"/>
    <col min="5261" max="5376" width="11.7109375" style="7"/>
    <col min="5377" max="5377" width="35.140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9.85546875" style="7" bestFit="1" customWidth="1"/>
    <col min="5387" max="5387" width="16.7109375" style="7" bestFit="1" customWidth="1"/>
    <col min="5388" max="5389" width="16.140625" style="7" bestFit="1" customWidth="1"/>
    <col min="5390" max="5390" width="3.42578125" style="7" customWidth="1"/>
    <col min="5391" max="5516" width="9.7109375" style="7" customWidth="1"/>
    <col min="5517" max="5632" width="11.7109375" style="7"/>
    <col min="5633" max="5633" width="35.140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9.85546875" style="7" bestFit="1" customWidth="1"/>
    <col min="5643" max="5643" width="16.7109375" style="7" bestFit="1" customWidth="1"/>
    <col min="5644" max="5645" width="16.140625" style="7" bestFit="1" customWidth="1"/>
    <col min="5646" max="5646" width="3.42578125" style="7" customWidth="1"/>
    <col min="5647" max="5772" width="9.7109375" style="7" customWidth="1"/>
    <col min="5773" max="5888" width="11.7109375" style="7"/>
    <col min="5889" max="5889" width="35.140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9.85546875" style="7" bestFit="1" customWidth="1"/>
    <col min="5899" max="5899" width="16.7109375" style="7" bestFit="1" customWidth="1"/>
    <col min="5900" max="5901" width="16.140625" style="7" bestFit="1" customWidth="1"/>
    <col min="5902" max="5902" width="3.42578125" style="7" customWidth="1"/>
    <col min="5903" max="6028" width="9.7109375" style="7" customWidth="1"/>
    <col min="6029" max="6144" width="11.7109375" style="7"/>
    <col min="6145" max="6145" width="35.140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9.85546875" style="7" bestFit="1" customWidth="1"/>
    <col min="6155" max="6155" width="16.7109375" style="7" bestFit="1" customWidth="1"/>
    <col min="6156" max="6157" width="16.140625" style="7" bestFit="1" customWidth="1"/>
    <col min="6158" max="6158" width="3.42578125" style="7" customWidth="1"/>
    <col min="6159" max="6284" width="9.7109375" style="7" customWidth="1"/>
    <col min="6285" max="6400" width="11.7109375" style="7"/>
    <col min="6401" max="6401" width="35.140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9.85546875" style="7" bestFit="1" customWidth="1"/>
    <col min="6411" max="6411" width="16.7109375" style="7" bestFit="1" customWidth="1"/>
    <col min="6412" max="6413" width="16.140625" style="7" bestFit="1" customWidth="1"/>
    <col min="6414" max="6414" width="3.42578125" style="7" customWidth="1"/>
    <col min="6415" max="6540" width="9.7109375" style="7" customWidth="1"/>
    <col min="6541" max="6656" width="11.7109375" style="7"/>
    <col min="6657" max="6657" width="35.140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9.85546875" style="7" bestFit="1" customWidth="1"/>
    <col min="6667" max="6667" width="16.7109375" style="7" bestFit="1" customWidth="1"/>
    <col min="6668" max="6669" width="16.140625" style="7" bestFit="1" customWidth="1"/>
    <col min="6670" max="6670" width="3.42578125" style="7" customWidth="1"/>
    <col min="6671" max="6796" width="9.7109375" style="7" customWidth="1"/>
    <col min="6797" max="6912" width="11.7109375" style="7"/>
    <col min="6913" max="6913" width="35.140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9.85546875" style="7" bestFit="1" customWidth="1"/>
    <col min="6923" max="6923" width="16.7109375" style="7" bestFit="1" customWidth="1"/>
    <col min="6924" max="6925" width="16.140625" style="7" bestFit="1" customWidth="1"/>
    <col min="6926" max="6926" width="3.42578125" style="7" customWidth="1"/>
    <col min="6927" max="7052" width="9.7109375" style="7" customWidth="1"/>
    <col min="7053" max="7168" width="11.7109375" style="7"/>
    <col min="7169" max="7169" width="35.140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9.85546875" style="7" bestFit="1" customWidth="1"/>
    <col min="7179" max="7179" width="16.7109375" style="7" bestFit="1" customWidth="1"/>
    <col min="7180" max="7181" width="16.140625" style="7" bestFit="1" customWidth="1"/>
    <col min="7182" max="7182" width="3.42578125" style="7" customWidth="1"/>
    <col min="7183" max="7308" width="9.7109375" style="7" customWidth="1"/>
    <col min="7309" max="7424" width="11.7109375" style="7"/>
    <col min="7425" max="7425" width="35.140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9.85546875" style="7" bestFit="1" customWidth="1"/>
    <col min="7435" max="7435" width="16.7109375" style="7" bestFit="1" customWidth="1"/>
    <col min="7436" max="7437" width="16.140625" style="7" bestFit="1" customWidth="1"/>
    <col min="7438" max="7438" width="3.42578125" style="7" customWidth="1"/>
    <col min="7439" max="7564" width="9.7109375" style="7" customWidth="1"/>
    <col min="7565" max="7680" width="11.7109375" style="7"/>
    <col min="7681" max="7681" width="35.140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9.85546875" style="7" bestFit="1" customWidth="1"/>
    <col min="7691" max="7691" width="16.7109375" style="7" bestFit="1" customWidth="1"/>
    <col min="7692" max="7693" width="16.140625" style="7" bestFit="1" customWidth="1"/>
    <col min="7694" max="7694" width="3.42578125" style="7" customWidth="1"/>
    <col min="7695" max="7820" width="9.7109375" style="7" customWidth="1"/>
    <col min="7821" max="7936" width="11.7109375" style="7"/>
    <col min="7937" max="7937" width="35.140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9.85546875" style="7" bestFit="1" customWidth="1"/>
    <col min="7947" max="7947" width="16.7109375" style="7" bestFit="1" customWidth="1"/>
    <col min="7948" max="7949" width="16.140625" style="7" bestFit="1" customWidth="1"/>
    <col min="7950" max="7950" width="3.42578125" style="7" customWidth="1"/>
    <col min="7951" max="8076" width="9.7109375" style="7" customWidth="1"/>
    <col min="8077" max="8192" width="11.7109375" style="7"/>
    <col min="8193" max="8193" width="35.140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9.85546875" style="7" bestFit="1" customWidth="1"/>
    <col min="8203" max="8203" width="16.7109375" style="7" bestFit="1" customWidth="1"/>
    <col min="8204" max="8205" width="16.140625" style="7" bestFit="1" customWidth="1"/>
    <col min="8206" max="8206" width="3.42578125" style="7" customWidth="1"/>
    <col min="8207" max="8332" width="9.7109375" style="7" customWidth="1"/>
    <col min="8333" max="8448" width="11.7109375" style="7"/>
    <col min="8449" max="8449" width="35.140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9.85546875" style="7" bestFit="1" customWidth="1"/>
    <col min="8459" max="8459" width="16.7109375" style="7" bestFit="1" customWidth="1"/>
    <col min="8460" max="8461" width="16.140625" style="7" bestFit="1" customWidth="1"/>
    <col min="8462" max="8462" width="3.42578125" style="7" customWidth="1"/>
    <col min="8463" max="8588" width="9.7109375" style="7" customWidth="1"/>
    <col min="8589" max="8704" width="11.7109375" style="7"/>
    <col min="8705" max="8705" width="35.140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9.85546875" style="7" bestFit="1" customWidth="1"/>
    <col min="8715" max="8715" width="16.7109375" style="7" bestFit="1" customWidth="1"/>
    <col min="8716" max="8717" width="16.140625" style="7" bestFit="1" customWidth="1"/>
    <col min="8718" max="8718" width="3.42578125" style="7" customWidth="1"/>
    <col min="8719" max="8844" width="9.7109375" style="7" customWidth="1"/>
    <col min="8845" max="8960" width="11.7109375" style="7"/>
    <col min="8961" max="8961" width="35.140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9.85546875" style="7" bestFit="1" customWidth="1"/>
    <col min="8971" max="8971" width="16.7109375" style="7" bestFit="1" customWidth="1"/>
    <col min="8972" max="8973" width="16.140625" style="7" bestFit="1" customWidth="1"/>
    <col min="8974" max="8974" width="3.42578125" style="7" customWidth="1"/>
    <col min="8975" max="9100" width="9.7109375" style="7" customWidth="1"/>
    <col min="9101" max="9216" width="11.7109375" style="7"/>
    <col min="9217" max="9217" width="35.140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9.85546875" style="7" bestFit="1" customWidth="1"/>
    <col min="9227" max="9227" width="16.7109375" style="7" bestFit="1" customWidth="1"/>
    <col min="9228" max="9229" width="16.140625" style="7" bestFit="1" customWidth="1"/>
    <col min="9230" max="9230" width="3.42578125" style="7" customWidth="1"/>
    <col min="9231" max="9356" width="9.7109375" style="7" customWidth="1"/>
    <col min="9357" max="9472" width="11.7109375" style="7"/>
    <col min="9473" max="9473" width="35.140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9.85546875" style="7" bestFit="1" customWidth="1"/>
    <col min="9483" max="9483" width="16.7109375" style="7" bestFit="1" customWidth="1"/>
    <col min="9484" max="9485" width="16.140625" style="7" bestFit="1" customWidth="1"/>
    <col min="9486" max="9486" width="3.42578125" style="7" customWidth="1"/>
    <col min="9487" max="9612" width="9.7109375" style="7" customWidth="1"/>
    <col min="9613" max="9728" width="11.7109375" style="7"/>
    <col min="9729" max="9729" width="35.140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9.85546875" style="7" bestFit="1" customWidth="1"/>
    <col min="9739" max="9739" width="16.7109375" style="7" bestFit="1" customWidth="1"/>
    <col min="9740" max="9741" width="16.140625" style="7" bestFit="1" customWidth="1"/>
    <col min="9742" max="9742" width="3.42578125" style="7" customWidth="1"/>
    <col min="9743" max="9868" width="9.7109375" style="7" customWidth="1"/>
    <col min="9869" max="9984" width="11.7109375" style="7"/>
    <col min="9985" max="9985" width="35.140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9.85546875" style="7" bestFit="1" customWidth="1"/>
    <col min="9995" max="9995" width="16.7109375" style="7" bestFit="1" customWidth="1"/>
    <col min="9996" max="9997" width="16.140625" style="7" bestFit="1" customWidth="1"/>
    <col min="9998" max="9998" width="3.42578125" style="7" customWidth="1"/>
    <col min="9999" max="10124" width="9.7109375" style="7" customWidth="1"/>
    <col min="10125" max="10240" width="11.7109375" style="7"/>
    <col min="10241" max="10241" width="35.140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9.85546875" style="7" bestFit="1" customWidth="1"/>
    <col min="10251" max="10251" width="16.7109375" style="7" bestFit="1" customWidth="1"/>
    <col min="10252" max="10253" width="16.140625" style="7" bestFit="1" customWidth="1"/>
    <col min="10254" max="10254" width="3.42578125" style="7" customWidth="1"/>
    <col min="10255" max="10380" width="9.7109375" style="7" customWidth="1"/>
    <col min="10381" max="10496" width="11.7109375" style="7"/>
    <col min="10497" max="10497" width="35.140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9.85546875" style="7" bestFit="1" customWidth="1"/>
    <col min="10507" max="10507" width="16.7109375" style="7" bestFit="1" customWidth="1"/>
    <col min="10508" max="10509" width="16.140625" style="7" bestFit="1" customWidth="1"/>
    <col min="10510" max="10510" width="3.42578125" style="7" customWidth="1"/>
    <col min="10511" max="10636" width="9.7109375" style="7" customWidth="1"/>
    <col min="10637" max="10752" width="11.7109375" style="7"/>
    <col min="10753" max="10753" width="35.140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9.85546875" style="7" bestFit="1" customWidth="1"/>
    <col min="10763" max="10763" width="16.7109375" style="7" bestFit="1" customWidth="1"/>
    <col min="10764" max="10765" width="16.140625" style="7" bestFit="1" customWidth="1"/>
    <col min="10766" max="10766" width="3.42578125" style="7" customWidth="1"/>
    <col min="10767" max="10892" width="9.7109375" style="7" customWidth="1"/>
    <col min="10893" max="11008" width="11.7109375" style="7"/>
    <col min="11009" max="11009" width="35.140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9.85546875" style="7" bestFit="1" customWidth="1"/>
    <col min="11019" max="11019" width="16.7109375" style="7" bestFit="1" customWidth="1"/>
    <col min="11020" max="11021" width="16.140625" style="7" bestFit="1" customWidth="1"/>
    <col min="11022" max="11022" width="3.42578125" style="7" customWidth="1"/>
    <col min="11023" max="11148" width="9.7109375" style="7" customWidth="1"/>
    <col min="11149" max="11264" width="11.7109375" style="7"/>
    <col min="11265" max="11265" width="35.140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9.85546875" style="7" bestFit="1" customWidth="1"/>
    <col min="11275" max="11275" width="16.7109375" style="7" bestFit="1" customWidth="1"/>
    <col min="11276" max="11277" width="16.140625" style="7" bestFit="1" customWidth="1"/>
    <col min="11278" max="11278" width="3.42578125" style="7" customWidth="1"/>
    <col min="11279" max="11404" width="9.7109375" style="7" customWidth="1"/>
    <col min="11405" max="11520" width="11.7109375" style="7"/>
    <col min="11521" max="11521" width="35.140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9.85546875" style="7" bestFit="1" customWidth="1"/>
    <col min="11531" max="11531" width="16.7109375" style="7" bestFit="1" customWidth="1"/>
    <col min="11532" max="11533" width="16.140625" style="7" bestFit="1" customWidth="1"/>
    <col min="11534" max="11534" width="3.42578125" style="7" customWidth="1"/>
    <col min="11535" max="11660" width="9.7109375" style="7" customWidth="1"/>
    <col min="11661" max="11776" width="11.7109375" style="7"/>
    <col min="11777" max="11777" width="35.140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9.85546875" style="7" bestFit="1" customWidth="1"/>
    <col min="11787" max="11787" width="16.7109375" style="7" bestFit="1" customWidth="1"/>
    <col min="11788" max="11789" width="16.140625" style="7" bestFit="1" customWidth="1"/>
    <col min="11790" max="11790" width="3.42578125" style="7" customWidth="1"/>
    <col min="11791" max="11916" width="9.7109375" style="7" customWidth="1"/>
    <col min="11917" max="12032" width="11.7109375" style="7"/>
    <col min="12033" max="12033" width="35.140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9.85546875" style="7" bestFit="1" customWidth="1"/>
    <col min="12043" max="12043" width="16.7109375" style="7" bestFit="1" customWidth="1"/>
    <col min="12044" max="12045" width="16.140625" style="7" bestFit="1" customWidth="1"/>
    <col min="12046" max="12046" width="3.42578125" style="7" customWidth="1"/>
    <col min="12047" max="12172" width="9.7109375" style="7" customWidth="1"/>
    <col min="12173" max="12288" width="11.7109375" style="7"/>
    <col min="12289" max="12289" width="35.140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9.85546875" style="7" bestFit="1" customWidth="1"/>
    <col min="12299" max="12299" width="16.7109375" style="7" bestFit="1" customWidth="1"/>
    <col min="12300" max="12301" width="16.140625" style="7" bestFit="1" customWidth="1"/>
    <col min="12302" max="12302" width="3.42578125" style="7" customWidth="1"/>
    <col min="12303" max="12428" width="9.7109375" style="7" customWidth="1"/>
    <col min="12429" max="12544" width="11.7109375" style="7"/>
    <col min="12545" max="12545" width="35.140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9.85546875" style="7" bestFit="1" customWidth="1"/>
    <col min="12555" max="12555" width="16.7109375" style="7" bestFit="1" customWidth="1"/>
    <col min="12556" max="12557" width="16.140625" style="7" bestFit="1" customWidth="1"/>
    <col min="12558" max="12558" width="3.42578125" style="7" customWidth="1"/>
    <col min="12559" max="12684" width="9.7109375" style="7" customWidth="1"/>
    <col min="12685" max="12800" width="11.7109375" style="7"/>
    <col min="12801" max="12801" width="35.140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9.85546875" style="7" bestFit="1" customWidth="1"/>
    <col min="12811" max="12811" width="16.7109375" style="7" bestFit="1" customWidth="1"/>
    <col min="12812" max="12813" width="16.140625" style="7" bestFit="1" customWidth="1"/>
    <col min="12814" max="12814" width="3.42578125" style="7" customWidth="1"/>
    <col min="12815" max="12940" width="9.7109375" style="7" customWidth="1"/>
    <col min="12941" max="13056" width="11.7109375" style="7"/>
    <col min="13057" max="13057" width="35.140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9.85546875" style="7" bestFit="1" customWidth="1"/>
    <col min="13067" max="13067" width="16.7109375" style="7" bestFit="1" customWidth="1"/>
    <col min="13068" max="13069" width="16.140625" style="7" bestFit="1" customWidth="1"/>
    <col min="13070" max="13070" width="3.42578125" style="7" customWidth="1"/>
    <col min="13071" max="13196" width="9.7109375" style="7" customWidth="1"/>
    <col min="13197" max="13312" width="11.7109375" style="7"/>
    <col min="13313" max="13313" width="35.140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9.85546875" style="7" bestFit="1" customWidth="1"/>
    <col min="13323" max="13323" width="16.7109375" style="7" bestFit="1" customWidth="1"/>
    <col min="13324" max="13325" width="16.140625" style="7" bestFit="1" customWidth="1"/>
    <col min="13326" max="13326" width="3.42578125" style="7" customWidth="1"/>
    <col min="13327" max="13452" width="9.7109375" style="7" customWidth="1"/>
    <col min="13453" max="13568" width="11.7109375" style="7"/>
    <col min="13569" max="13569" width="35.140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9.85546875" style="7" bestFit="1" customWidth="1"/>
    <col min="13579" max="13579" width="16.7109375" style="7" bestFit="1" customWidth="1"/>
    <col min="13580" max="13581" width="16.140625" style="7" bestFit="1" customWidth="1"/>
    <col min="13582" max="13582" width="3.42578125" style="7" customWidth="1"/>
    <col min="13583" max="13708" width="9.7109375" style="7" customWidth="1"/>
    <col min="13709" max="13824" width="11.7109375" style="7"/>
    <col min="13825" max="13825" width="35.140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9.85546875" style="7" bestFit="1" customWidth="1"/>
    <col min="13835" max="13835" width="16.7109375" style="7" bestFit="1" customWidth="1"/>
    <col min="13836" max="13837" width="16.140625" style="7" bestFit="1" customWidth="1"/>
    <col min="13838" max="13838" width="3.42578125" style="7" customWidth="1"/>
    <col min="13839" max="13964" width="9.7109375" style="7" customWidth="1"/>
    <col min="13965" max="14080" width="11.7109375" style="7"/>
    <col min="14081" max="14081" width="35.140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9.85546875" style="7" bestFit="1" customWidth="1"/>
    <col min="14091" max="14091" width="16.7109375" style="7" bestFit="1" customWidth="1"/>
    <col min="14092" max="14093" width="16.140625" style="7" bestFit="1" customWidth="1"/>
    <col min="14094" max="14094" width="3.42578125" style="7" customWidth="1"/>
    <col min="14095" max="14220" width="9.7109375" style="7" customWidth="1"/>
    <col min="14221" max="14336" width="11.7109375" style="7"/>
    <col min="14337" max="14337" width="35.140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9.85546875" style="7" bestFit="1" customWidth="1"/>
    <col min="14347" max="14347" width="16.7109375" style="7" bestFit="1" customWidth="1"/>
    <col min="14348" max="14349" width="16.140625" style="7" bestFit="1" customWidth="1"/>
    <col min="14350" max="14350" width="3.42578125" style="7" customWidth="1"/>
    <col min="14351" max="14476" width="9.7109375" style="7" customWidth="1"/>
    <col min="14477" max="14592" width="11.7109375" style="7"/>
    <col min="14593" max="14593" width="35.140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9.85546875" style="7" bestFit="1" customWidth="1"/>
    <col min="14603" max="14603" width="16.7109375" style="7" bestFit="1" customWidth="1"/>
    <col min="14604" max="14605" width="16.140625" style="7" bestFit="1" customWidth="1"/>
    <col min="14606" max="14606" width="3.42578125" style="7" customWidth="1"/>
    <col min="14607" max="14732" width="9.7109375" style="7" customWidth="1"/>
    <col min="14733" max="14848" width="11.7109375" style="7"/>
    <col min="14849" max="14849" width="35.140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9.85546875" style="7" bestFit="1" customWidth="1"/>
    <col min="14859" max="14859" width="16.7109375" style="7" bestFit="1" customWidth="1"/>
    <col min="14860" max="14861" width="16.140625" style="7" bestFit="1" customWidth="1"/>
    <col min="14862" max="14862" width="3.42578125" style="7" customWidth="1"/>
    <col min="14863" max="14988" width="9.7109375" style="7" customWidth="1"/>
    <col min="14989" max="15104" width="11.7109375" style="7"/>
    <col min="15105" max="15105" width="35.140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9.85546875" style="7" bestFit="1" customWidth="1"/>
    <col min="15115" max="15115" width="16.7109375" style="7" bestFit="1" customWidth="1"/>
    <col min="15116" max="15117" width="16.140625" style="7" bestFit="1" customWidth="1"/>
    <col min="15118" max="15118" width="3.42578125" style="7" customWidth="1"/>
    <col min="15119" max="15244" width="9.7109375" style="7" customWidth="1"/>
    <col min="15245" max="15360" width="11.7109375" style="7"/>
    <col min="15361" max="15361" width="35.140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9.85546875" style="7" bestFit="1" customWidth="1"/>
    <col min="15371" max="15371" width="16.7109375" style="7" bestFit="1" customWidth="1"/>
    <col min="15372" max="15373" width="16.140625" style="7" bestFit="1" customWidth="1"/>
    <col min="15374" max="15374" width="3.42578125" style="7" customWidth="1"/>
    <col min="15375" max="15500" width="9.7109375" style="7" customWidth="1"/>
    <col min="15501" max="15616" width="11.7109375" style="7"/>
    <col min="15617" max="15617" width="35.140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9.85546875" style="7" bestFit="1" customWidth="1"/>
    <col min="15627" max="15627" width="16.7109375" style="7" bestFit="1" customWidth="1"/>
    <col min="15628" max="15629" width="16.140625" style="7" bestFit="1" customWidth="1"/>
    <col min="15630" max="15630" width="3.42578125" style="7" customWidth="1"/>
    <col min="15631" max="15756" width="9.7109375" style="7" customWidth="1"/>
    <col min="15757" max="15872" width="11.7109375" style="7"/>
    <col min="15873" max="15873" width="35.140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9.85546875" style="7" bestFit="1" customWidth="1"/>
    <col min="15883" max="15883" width="16.7109375" style="7" bestFit="1" customWidth="1"/>
    <col min="15884" max="15885" width="16.140625" style="7" bestFit="1" customWidth="1"/>
    <col min="15886" max="15886" width="3.42578125" style="7" customWidth="1"/>
    <col min="15887" max="16012" width="9.7109375" style="7" customWidth="1"/>
    <col min="16013" max="16128" width="11.7109375" style="7"/>
    <col min="16129" max="16129" width="35.140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9.85546875" style="7" bestFit="1" customWidth="1"/>
    <col min="16139" max="16139" width="16.7109375" style="7" bestFit="1" customWidth="1"/>
    <col min="16140" max="16141" width="16.140625" style="7" bestFit="1" customWidth="1"/>
    <col min="16142" max="16142" width="3.42578125" style="7" customWidth="1"/>
    <col min="16143" max="16268" width="9.7109375" style="7" customWidth="1"/>
    <col min="16269" max="16384" width="11.7109375" style="7"/>
  </cols>
  <sheetData>
    <row r="1" spans="1:14" ht="12.75" x14ac:dyDescent="0.2">
      <c r="A1" s="1" t="s">
        <v>0</v>
      </c>
      <c r="B1" s="2"/>
      <c r="D1" s="4"/>
      <c r="E1" s="5"/>
    </row>
    <row r="2" spans="1:14" ht="12.75" x14ac:dyDescent="0.2">
      <c r="A2" s="1" t="s">
        <v>1</v>
      </c>
      <c r="B2" s="2"/>
      <c r="D2" s="4"/>
      <c r="E2" s="5"/>
    </row>
    <row r="3" spans="1:14" ht="12.75" x14ac:dyDescent="0.2">
      <c r="A3" s="8" t="s">
        <v>677</v>
      </c>
      <c r="F3" s="6" t="s">
        <v>3</v>
      </c>
    </row>
    <row r="4" spans="1:14" x14ac:dyDescent="0.15">
      <c r="A4" s="10"/>
      <c r="B4" s="2"/>
      <c r="C4" s="2"/>
      <c r="D4" s="10"/>
      <c r="E4" s="11"/>
      <c r="F4" s="10" t="s">
        <v>3</v>
      </c>
      <c r="G4" s="10"/>
      <c r="H4" s="10"/>
      <c r="I4" s="10"/>
      <c r="J4" s="10"/>
      <c r="K4" s="10"/>
      <c r="L4" s="10"/>
      <c r="M4" s="10"/>
      <c r="N4" s="10"/>
    </row>
    <row r="5" spans="1:14" ht="12.75" customHeight="1" x14ac:dyDescent="0.2">
      <c r="A5" s="150" t="s">
        <v>4</v>
      </c>
      <c r="B5" s="152" t="s">
        <v>5</v>
      </c>
      <c r="C5" s="153"/>
      <c r="D5" s="13" t="s">
        <v>6</v>
      </c>
      <c r="E5" s="14"/>
      <c r="F5" s="15" t="s">
        <v>7</v>
      </c>
      <c r="G5" s="15" t="s">
        <v>8</v>
      </c>
      <c r="H5" s="15" t="s">
        <v>9</v>
      </c>
      <c r="I5" s="15" t="s">
        <v>10</v>
      </c>
      <c r="J5" s="125" t="s">
        <v>629</v>
      </c>
      <c r="K5" s="15" t="s">
        <v>12</v>
      </c>
      <c r="L5" s="15" t="s">
        <v>13</v>
      </c>
      <c r="M5" s="17" t="s">
        <v>14</v>
      </c>
      <c r="N5" s="18"/>
    </row>
    <row r="6" spans="1:14" ht="12.75" customHeight="1" x14ac:dyDescent="0.2">
      <c r="A6" s="151"/>
      <c r="B6" s="16"/>
      <c r="C6" s="16"/>
      <c r="D6" s="19"/>
      <c r="E6" s="20"/>
      <c r="F6" s="19"/>
      <c r="G6" s="16" t="s">
        <v>15</v>
      </c>
      <c r="H6" s="16" t="s">
        <v>16</v>
      </c>
      <c r="I6" s="21" t="s">
        <v>17</v>
      </c>
      <c r="J6" s="16" t="s">
        <v>28</v>
      </c>
      <c r="K6" s="16" t="s">
        <v>19</v>
      </c>
      <c r="L6" s="16" t="s">
        <v>20</v>
      </c>
      <c r="M6" s="22" t="s">
        <v>21</v>
      </c>
      <c r="N6" s="18"/>
    </row>
    <row r="7" spans="1:14" ht="12.75" customHeight="1" x14ac:dyDescent="0.2">
      <c r="A7" s="151"/>
      <c r="B7" s="16" t="s">
        <v>22</v>
      </c>
      <c r="C7" s="16" t="s">
        <v>23</v>
      </c>
      <c r="D7" s="23"/>
      <c r="E7" s="24" t="s">
        <v>24</v>
      </c>
      <c r="F7" s="19"/>
      <c r="G7" s="16" t="s">
        <v>25</v>
      </c>
      <c r="H7" s="16" t="s">
        <v>26</v>
      </c>
      <c r="I7" s="16" t="s">
        <v>27</v>
      </c>
      <c r="J7" s="16" t="s">
        <v>33</v>
      </c>
      <c r="K7" s="16" t="s">
        <v>29</v>
      </c>
      <c r="L7" s="16" t="s">
        <v>30</v>
      </c>
      <c r="M7" s="25"/>
      <c r="N7" s="18"/>
    </row>
    <row r="8" spans="1:14" ht="12.75" x14ac:dyDescent="0.2">
      <c r="A8" s="26" t="s">
        <v>678</v>
      </c>
      <c r="B8" s="27"/>
      <c r="C8" s="27">
        <v>18624.169999999998</v>
      </c>
      <c r="D8" s="28"/>
      <c r="E8" s="27"/>
      <c r="F8" s="27" t="s">
        <v>679</v>
      </c>
      <c r="G8" s="27">
        <v>526.86</v>
      </c>
      <c r="H8" s="29"/>
      <c r="I8" s="29"/>
      <c r="J8" s="29"/>
      <c r="K8" s="30" t="s">
        <v>34</v>
      </c>
      <c r="L8" s="29" t="s">
        <v>21</v>
      </c>
      <c r="M8" s="31"/>
      <c r="N8" s="18"/>
    </row>
    <row r="9" spans="1:14" x14ac:dyDescent="0.15">
      <c r="A9" s="10"/>
      <c r="B9" s="2"/>
      <c r="C9" s="2"/>
      <c r="D9" s="10"/>
      <c r="E9" s="11"/>
      <c r="F9" s="10"/>
      <c r="G9" s="2"/>
      <c r="H9" s="2"/>
      <c r="I9" s="2"/>
      <c r="J9" s="10"/>
      <c r="K9" s="10"/>
      <c r="L9" s="10"/>
      <c r="M9" s="10"/>
      <c r="N9" s="10"/>
    </row>
    <row r="10" spans="1:14" x14ac:dyDescent="0.15">
      <c r="A10" s="32" t="s">
        <v>35</v>
      </c>
      <c r="B10" s="33">
        <v>193</v>
      </c>
      <c r="C10" s="33" t="s">
        <v>36</v>
      </c>
      <c r="D10" s="33" t="s">
        <v>37</v>
      </c>
      <c r="E10" s="34">
        <v>163</v>
      </c>
      <c r="F10" s="35" t="s">
        <v>38</v>
      </c>
      <c r="G10" s="36">
        <v>6.5</v>
      </c>
      <c r="H10" s="33" t="s">
        <v>39</v>
      </c>
      <c r="I10" s="37">
        <v>11.5</v>
      </c>
      <c r="J10" s="38">
        <v>28512.758699999998</v>
      </c>
      <c r="K10" s="38">
        <f t="shared" ref="K10:K22" si="0">ROUND((J10*$C$8/1000),0)</f>
        <v>531026</v>
      </c>
      <c r="L10" s="38">
        <v>16893</v>
      </c>
      <c r="M10" s="38">
        <v>547919</v>
      </c>
      <c r="N10" s="39"/>
    </row>
    <row r="11" spans="1:14" x14ac:dyDescent="0.15">
      <c r="A11" s="32" t="s">
        <v>35</v>
      </c>
      <c r="B11" s="33">
        <v>193</v>
      </c>
      <c r="C11" s="33" t="s">
        <v>36</v>
      </c>
      <c r="D11" s="33" t="s">
        <v>37</v>
      </c>
      <c r="E11" s="34">
        <v>139</v>
      </c>
      <c r="F11" s="35" t="s">
        <v>40</v>
      </c>
      <c r="G11" s="36">
        <v>6.3</v>
      </c>
      <c r="H11" s="33" t="s">
        <v>39</v>
      </c>
      <c r="I11" s="37">
        <v>24.5</v>
      </c>
      <c r="J11" s="38">
        <v>139000</v>
      </c>
      <c r="K11" s="38">
        <f t="shared" si="0"/>
        <v>2588760</v>
      </c>
      <c r="L11" s="38">
        <v>79856</v>
      </c>
      <c r="M11" s="38">
        <v>2668616</v>
      </c>
      <c r="N11" s="39"/>
    </row>
    <row r="12" spans="1:14" x14ac:dyDescent="0.15">
      <c r="A12" s="32" t="s">
        <v>35</v>
      </c>
      <c r="B12" s="33">
        <v>199</v>
      </c>
      <c r="C12" s="33" t="s">
        <v>41</v>
      </c>
      <c r="D12" s="33" t="s">
        <v>37</v>
      </c>
      <c r="E12" s="34">
        <v>168</v>
      </c>
      <c r="F12" s="35" t="s">
        <v>42</v>
      </c>
      <c r="G12" s="36">
        <v>6.5</v>
      </c>
      <c r="H12" s="33" t="s">
        <v>39</v>
      </c>
      <c r="I12" s="37">
        <v>11.5</v>
      </c>
      <c r="J12" s="38">
        <v>38582.31</v>
      </c>
      <c r="K12" s="38">
        <f t="shared" si="0"/>
        <v>718564</v>
      </c>
      <c r="L12" s="38">
        <v>22858</v>
      </c>
      <c r="M12" s="38">
        <v>741422</v>
      </c>
      <c r="N12" s="39"/>
    </row>
    <row r="13" spans="1:14" x14ac:dyDescent="0.15">
      <c r="A13" s="32" t="s">
        <v>35</v>
      </c>
      <c r="B13" s="33">
        <v>199</v>
      </c>
      <c r="C13" s="33" t="s">
        <v>41</v>
      </c>
      <c r="D13" s="33" t="s">
        <v>37</v>
      </c>
      <c r="E13" s="34">
        <v>143</v>
      </c>
      <c r="F13" s="35" t="s">
        <v>43</v>
      </c>
      <c r="G13" s="36">
        <v>6.3</v>
      </c>
      <c r="H13" s="33" t="s">
        <v>39</v>
      </c>
      <c r="I13" s="37">
        <v>24.5</v>
      </c>
      <c r="J13" s="38">
        <v>143000</v>
      </c>
      <c r="K13" s="38">
        <f t="shared" si="0"/>
        <v>2663256</v>
      </c>
      <c r="L13" s="38">
        <v>82155</v>
      </c>
      <c r="M13" s="38">
        <v>2745411</v>
      </c>
      <c r="N13" s="39"/>
    </row>
    <row r="14" spans="1:14" x14ac:dyDescent="0.15">
      <c r="A14" s="32" t="s">
        <v>35</v>
      </c>
      <c r="B14" s="33">
        <v>202</v>
      </c>
      <c r="C14" s="33" t="s">
        <v>44</v>
      </c>
      <c r="D14" s="33" t="s">
        <v>37</v>
      </c>
      <c r="E14" s="34">
        <v>230</v>
      </c>
      <c r="F14" s="35" t="s">
        <v>45</v>
      </c>
      <c r="G14" s="36">
        <v>7.4</v>
      </c>
      <c r="H14" s="33" t="s">
        <v>39</v>
      </c>
      <c r="I14" s="37">
        <v>5</v>
      </c>
      <c r="J14" s="38">
        <v>0</v>
      </c>
      <c r="K14" s="38">
        <f t="shared" si="0"/>
        <v>0</v>
      </c>
      <c r="L14" s="38">
        <v>0</v>
      </c>
      <c r="M14" s="38">
        <v>0</v>
      </c>
      <c r="N14" s="39"/>
    </row>
    <row r="15" spans="1:14" x14ac:dyDescent="0.15">
      <c r="A15" s="32" t="s">
        <v>46</v>
      </c>
      <c r="B15" s="33">
        <v>202</v>
      </c>
      <c r="C15" s="33" t="s">
        <v>44</v>
      </c>
      <c r="D15" s="33" t="s">
        <v>37</v>
      </c>
      <c r="E15" s="34">
        <v>317</v>
      </c>
      <c r="F15" s="35" t="s">
        <v>47</v>
      </c>
      <c r="G15" s="36">
        <v>7.4</v>
      </c>
      <c r="H15" s="33" t="s">
        <v>39</v>
      </c>
      <c r="I15" s="37">
        <v>20</v>
      </c>
      <c r="J15" s="38">
        <v>309128.48</v>
      </c>
      <c r="K15" s="38">
        <f t="shared" si="0"/>
        <v>5757261</v>
      </c>
      <c r="L15" s="38">
        <v>220508</v>
      </c>
      <c r="M15" s="38">
        <v>5977769</v>
      </c>
      <c r="N15" s="39"/>
    </row>
    <row r="16" spans="1:14" x14ac:dyDescent="0.15">
      <c r="A16" s="32" t="s">
        <v>48</v>
      </c>
      <c r="B16" s="33">
        <v>211</v>
      </c>
      <c r="C16" s="33" t="s">
        <v>49</v>
      </c>
      <c r="D16" s="33" t="s">
        <v>37</v>
      </c>
      <c r="E16" s="34">
        <v>290</v>
      </c>
      <c r="F16" s="33" t="s">
        <v>50</v>
      </c>
      <c r="G16" s="36">
        <v>6.9</v>
      </c>
      <c r="H16" s="33" t="s">
        <v>39</v>
      </c>
      <c r="I16" s="37">
        <v>20</v>
      </c>
      <c r="J16" s="38">
        <v>160583.22</v>
      </c>
      <c r="K16" s="38">
        <f t="shared" si="0"/>
        <v>2990729</v>
      </c>
      <c r="L16" s="38">
        <v>40178</v>
      </c>
      <c r="M16" s="38">
        <v>3030907</v>
      </c>
      <c r="N16" s="39"/>
    </row>
    <row r="17" spans="1:14" x14ac:dyDescent="0.15">
      <c r="A17" s="32" t="s">
        <v>48</v>
      </c>
      <c r="B17" s="33">
        <v>211</v>
      </c>
      <c r="C17" s="33" t="s">
        <v>49</v>
      </c>
      <c r="D17" s="33" t="s">
        <v>37</v>
      </c>
      <c r="E17" s="34">
        <v>128</v>
      </c>
      <c r="F17" s="33" t="s">
        <v>51</v>
      </c>
      <c r="G17" s="36">
        <v>6.9</v>
      </c>
      <c r="H17" s="33" t="s">
        <v>39</v>
      </c>
      <c r="I17" s="37">
        <v>20</v>
      </c>
      <c r="J17" s="38">
        <v>69584.97</v>
      </c>
      <c r="K17" s="38">
        <f t="shared" si="0"/>
        <v>1295962</v>
      </c>
      <c r="L17" s="38">
        <v>17410</v>
      </c>
      <c r="M17" s="38">
        <v>1313372</v>
      </c>
      <c r="N17" s="39"/>
    </row>
    <row r="18" spans="1:14" x14ac:dyDescent="0.15">
      <c r="A18" s="32" t="s">
        <v>52</v>
      </c>
      <c r="B18" s="33">
        <v>211</v>
      </c>
      <c r="C18" s="33" t="s">
        <v>49</v>
      </c>
      <c r="D18" s="33" t="s">
        <v>37</v>
      </c>
      <c r="E18" s="34">
        <v>22</v>
      </c>
      <c r="F18" s="33" t="s">
        <v>53</v>
      </c>
      <c r="G18" s="36">
        <v>6.9</v>
      </c>
      <c r="H18" s="33" t="s">
        <v>39</v>
      </c>
      <c r="I18" s="37">
        <v>20</v>
      </c>
      <c r="J18" s="38">
        <v>37179.120000000003</v>
      </c>
      <c r="K18" s="38">
        <f t="shared" si="0"/>
        <v>692430</v>
      </c>
      <c r="L18" s="38">
        <v>9302</v>
      </c>
      <c r="M18" s="38">
        <v>701732</v>
      </c>
      <c r="N18" s="39"/>
    </row>
    <row r="19" spans="1:14" x14ac:dyDescent="0.15">
      <c r="A19" s="32"/>
      <c r="B19" s="33"/>
      <c r="C19" s="33"/>
      <c r="D19" s="33"/>
      <c r="E19" s="34"/>
      <c r="F19" s="33"/>
      <c r="G19" s="36"/>
      <c r="H19" s="33"/>
      <c r="I19" s="37"/>
      <c r="J19" s="38"/>
      <c r="K19" s="38"/>
      <c r="L19" s="38"/>
      <c r="M19" s="38"/>
      <c r="N19" s="39"/>
    </row>
    <row r="20" spans="1:14" x14ac:dyDescent="0.15">
      <c r="A20" s="32" t="s">
        <v>48</v>
      </c>
      <c r="B20" s="33">
        <v>221</v>
      </c>
      <c r="C20" s="33" t="s">
        <v>54</v>
      </c>
      <c r="D20" s="33" t="s">
        <v>55</v>
      </c>
      <c r="E20" s="34">
        <v>330</v>
      </c>
      <c r="F20" s="33" t="s">
        <v>56</v>
      </c>
      <c r="G20" s="36">
        <v>7.4</v>
      </c>
      <c r="H20" s="33" t="s">
        <v>57</v>
      </c>
      <c r="I20" s="37">
        <v>20</v>
      </c>
      <c r="J20" s="38">
        <v>255000</v>
      </c>
      <c r="K20" s="38">
        <f t="shared" si="0"/>
        <v>4749163</v>
      </c>
      <c r="L20" s="38">
        <v>68296</v>
      </c>
      <c r="M20" s="38">
        <v>4817459</v>
      </c>
      <c r="N20" s="39"/>
    </row>
    <row r="21" spans="1:14" x14ac:dyDescent="0.15">
      <c r="A21" s="32" t="s">
        <v>48</v>
      </c>
      <c r="B21" s="33">
        <v>221</v>
      </c>
      <c r="C21" s="33" t="s">
        <v>54</v>
      </c>
      <c r="D21" s="33" t="s">
        <v>55</v>
      </c>
      <c r="E21" s="34">
        <v>43</v>
      </c>
      <c r="F21" s="33" t="s">
        <v>58</v>
      </c>
      <c r="G21" s="36">
        <v>7.4</v>
      </c>
      <c r="H21" s="33" t="s">
        <v>57</v>
      </c>
      <c r="I21" s="37">
        <v>20</v>
      </c>
      <c r="J21" s="38">
        <v>34000</v>
      </c>
      <c r="K21" s="38">
        <f t="shared" si="0"/>
        <v>633222</v>
      </c>
      <c r="L21" s="38">
        <v>9106</v>
      </c>
      <c r="M21" s="38">
        <v>642328</v>
      </c>
      <c r="N21" s="39"/>
    </row>
    <row r="22" spans="1:14" x14ac:dyDescent="0.15">
      <c r="A22" s="32" t="s">
        <v>48</v>
      </c>
      <c r="B22" s="33">
        <v>221</v>
      </c>
      <c r="C22" s="33" t="s">
        <v>54</v>
      </c>
      <c r="D22" s="33" t="s">
        <v>55</v>
      </c>
      <c r="E22" s="34">
        <v>240</v>
      </c>
      <c r="F22" s="33" t="s">
        <v>59</v>
      </c>
      <c r="G22" s="36">
        <v>7.4</v>
      </c>
      <c r="H22" s="33" t="s">
        <v>57</v>
      </c>
      <c r="I22" s="37">
        <v>12</v>
      </c>
      <c r="J22" s="38">
        <v>78003.899999999994</v>
      </c>
      <c r="K22" s="38">
        <f t="shared" si="0"/>
        <v>1452758</v>
      </c>
      <c r="L22" s="38">
        <v>20891</v>
      </c>
      <c r="M22" s="38">
        <v>1473649</v>
      </c>
      <c r="N22" s="39"/>
    </row>
    <row r="23" spans="1:14" x14ac:dyDescent="0.15">
      <c r="A23" s="32" t="s">
        <v>48</v>
      </c>
      <c r="B23" s="33">
        <v>221</v>
      </c>
      <c r="C23" s="33" t="s">
        <v>54</v>
      </c>
      <c r="D23" s="33" t="s">
        <v>55</v>
      </c>
      <c r="E23" s="34">
        <v>55</v>
      </c>
      <c r="F23" s="33" t="s">
        <v>60</v>
      </c>
      <c r="G23" s="36">
        <v>7.4</v>
      </c>
      <c r="H23" s="33" t="s">
        <v>57</v>
      </c>
      <c r="I23" s="37">
        <v>12</v>
      </c>
      <c r="J23" s="38">
        <v>17601.759999999998</v>
      </c>
      <c r="K23" s="38">
        <f>ROUND((J23*$C$8/1000),0)</f>
        <v>327818</v>
      </c>
      <c r="L23" s="38">
        <v>4747</v>
      </c>
      <c r="M23" s="38">
        <v>332565</v>
      </c>
      <c r="N23" s="39"/>
    </row>
    <row r="24" spans="1:14" x14ac:dyDescent="0.15">
      <c r="A24" s="32" t="s">
        <v>52</v>
      </c>
      <c r="B24" s="33">
        <v>221</v>
      </c>
      <c r="C24" s="33" t="s">
        <v>54</v>
      </c>
      <c r="D24" s="33" t="s">
        <v>55</v>
      </c>
      <c r="E24" s="34">
        <v>50</v>
      </c>
      <c r="F24" s="33" t="s">
        <v>61</v>
      </c>
      <c r="G24" s="36">
        <v>7.4</v>
      </c>
      <c r="H24" s="33" t="s">
        <v>57</v>
      </c>
      <c r="I24" s="37">
        <v>20</v>
      </c>
      <c r="J24" s="38">
        <v>85544.5</v>
      </c>
      <c r="K24" s="38">
        <f>ROUND((J24*$C$8/1000),0)</f>
        <v>1593195</v>
      </c>
      <c r="L24" s="38">
        <v>22813</v>
      </c>
      <c r="M24" s="38">
        <v>1616008</v>
      </c>
      <c r="N24" s="39"/>
    </row>
    <row r="25" spans="1:14" x14ac:dyDescent="0.15">
      <c r="A25" s="32" t="s">
        <v>62</v>
      </c>
      <c r="B25" s="33">
        <v>225</v>
      </c>
      <c r="C25" s="33" t="s">
        <v>63</v>
      </c>
      <c r="D25" s="33" t="s">
        <v>55</v>
      </c>
      <c r="E25" s="34">
        <v>427</v>
      </c>
      <c r="F25" s="33" t="s">
        <v>64</v>
      </c>
      <c r="G25" s="36">
        <v>7.5</v>
      </c>
      <c r="H25" s="33" t="s">
        <v>65</v>
      </c>
      <c r="I25" s="37">
        <v>24</v>
      </c>
      <c r="J25" s="38">
        <v>336855</v>
      </c>
      <c r="K25" s="38">
        <f>ROUND((J25*$C$8/1000),0)</f>
        <v>6273645</v>
      </c>
      <c r="L25" s="38">
        <v>231009</v>
      </c>
      <c r="M25" s="38">
        <v>6504654</v>
      </c>
      <c r="N25" s="39"/>
    </row>
    <row r="26" spans="1:14" x14ac:dyDescent="0.15">
      <c r="A26" s="32" t="s">
        <v>66</v>
      </c>
      <c r="B26" s="33">
        <v>225</v>
      </c>
      <c r="C26" s="33" t="s">
        <v>63</v>
      </c>
      <c r="D26" s="33" t="s">
        <v>55</v>
      </c>
      <c r="E26" s="34">
        <v>36</v>
      </c>
      <c r="F26" s="33" t="s">
        <v>67</v>
      </c>
      <c r="G26" s="36">
        <v>7.5</v>
      </c>
      <c r="H26" s="33" t="s">
        <v>65</v>
      </c>
      <c r="I26" s="37">
        <v>24</v>
      </c>
      <c r="J26" s="38">
        <v>58656</v>
      </c>
      <c r="K26" s="38">
        <f>ROUND((J26*$C$8/1000),0)</f>
        <v>1092419</v>
      </c>
      <c r="L26" s="38">
        <v>40225</v>
      </c>
      <c r="M26" s="38">
        <v>1132644</v>
      </c>
      <c r="N26" s="39"/>
    </row>
    <row r="27" spans="1:14" x14ac:dyDescent="0.15">
      <c r="A27" s="32"/>
      <c r="B27" s="33"/>
      <c r="C27" s="33"/>
      <c r="D27" s="33"/>
      <c r="E27" s="34"/>
      <c r="F27" s="33"/>
      <c r="G27" s="36"/>
      <c r="H27" s="33"/>
      <c r="I27" s="37"/>
      <c r="J27" s="38"/>
      <c r="K27" s="38"/>
      <c r="L27" s="38"/>
      <c r="M27" s="38"/>
      <c r="N27" s="39"/>
    </row>
    <row r="28" spans="1:14" x14ac:dyDescent="0.15">
      <c r="A28" s="32" t="s">
        <v>62</v>
      </c>
      <c r="B28" s="33">
        <v>228</v>
      </c>
      <c r="C28" s="33" t="s">
        <v>73</v>
      </c>
      <c r="D28" s="33" t="s">
        <v>55</v>
      </c>
      <c r="E28" s="34">
        <v>433</v>
      </c>
      <c r="F28" s="33" t="s">
        <v>42</v>
      </c>
      <c r="G28" s="36">
        <v>7.5</v>
      </c>
      <c r="H28" s="33" t="s">
        <v>65</v>
      </c>
      <c r="I28" s="37">
        <v>21</v>
      </c>
      <c r="J28" s="38">
        <v>298852</v>
      </c>
      <c r="K28" s="38">
        <f>ROUND((J28*$C$8/1000),0)</f>
        <v>5565870</v>
      </c>
      <c r="L28" s="38">
        <v>204947</v>
      </c>
      <c r="M28" s="38">
        <v>5770817</v>
      </c>
      <c r="N28" s="39"/>
    </row>
    <row r="29" spans="1:14" x14ac:dyDescent="0.15">
      <c r="A29" s="32" t="s">
        <v>66</v>
      </c>
      <c r="B29" s="33">
        <v>228</v>
      </c>
      <c r="C29" s="33" t="s">
        <v>73</v>
      </c>
      <c r="D29" s="33" t="s">
        <v>55</v>
      </c>
      <c r="E29" s="34">
        <v>60</v>
      </c>
      <c r="F29" s="33" t="s">
        <v>43</v>
      </c>
      <c r="G29" s="36">
        <v>7.5</v>
      </c>
      <c r="H29" s="33" t="s">
        <v>65</v>
      </c>
      <c r="I29" s="37">
        <v>21</v>
      </c>
      <c r="J29" s="38">
        <v>97759</v>
      </c>
      <c r="K29" s="38">
        <f>ROUND((J29*$C$8/1000),0)</f>
        <v>1820680</v>
      </c>
      <c r="L29" s="38">
        <v>67041</v>
      </c>
      <c r="M29" s="38">
        <v>1887721</v>
      </c>
      <c r="N29" s="39"/>
    </row>
    <row r="30" spans="1:14" x14ac:dyDescent="0.15">
      <c r="A30" s="32" t="s">
        <v>80</v>
      </c>
      <c r="B30" s="33">
        <v>236</v>
      </c>
      <c r="C30" s="33" t="s">
        <v>81</v>
      </c>
      <c r="D30" s="33" t="s">
        <v>55</v>
      </c>
      <c r="E30" s="34">
        <v>403</v>
      </c>
      <c r="F30" s="35" t="s">
        <v>82</v>
      </c>
      <c r="G30" s="36">
        <v>7</v>
      </c>
      <c r="H30" s="33" t="s">
        <v>65</v>
      </c>
      <c r="I30" s="37">
        <v>19</v>
      </c>
      <c r="J30" s="38">
        <v>272043.94</v>
      </c>
      <c r="K30" s="38">
        <f>ROUND((J30*$C$8/1000),0)</f>
        <v>5066593</v>
      </c>
      <c r="L30" s="38">
        <v>27626</v>
      </c>
      <c r="M30" s="38">
        <v>5094219</v>
      </c>
      <c r="N30" s="39"/>
    </row>
    <row r="31" spans="1:14" x14ac:dyDescent="0.15">
      <c r="A31" s="32" t="s">
        <v>83</v>
      </c>
      <c r="B31" s="33">
        <v>236</v>
      </c>
      <c r="C31" s="33" t="s">
        <v>81</v>
      </c>
      <c r="D31" s="33" t="s">
        <v>55</v>
      </c>
      <c r="E31" s="34">
        <v>35.5</v>
      </c>
      <c r="F31" s="35" t="s">
        <v>84</v>
      </c>
      <c r="G31" s="36">
        <v>6.5</v>
      </c>
      <c r="H31" s="33" t="s">
        <v>65</v>
      </c>
      <c r="I31" s="37">
        <v>20</v>
      </c>
      <c r="J31" s="38">
        <v>55446.14</v>
      </c>
      <c r="K31" s="38">
        <f>ROUND((J31*$C$8/1000),0)</f>
        <v>1032638</v>
      </c>
      <c r="L31" s="38">
        <v>0</v>
      </c>
      <c r="M31" s="38">
        <v>1032638</v>
      </c>
      <c r="N31" s="39"/>
    </row>
    <row r="32" spans="1:14" x14ac:dyDescent="0.15">
      <c r="A32" s="32" t="s">
        <v>85</v>
      </c>
      <c r="B32" s="33">
        <v>239</v>
      </c>
      <c r="C32" s="33" t="s">
        <v>86</v>
      </c>
      <c r="D32" s="33" t="s">
        <v>55</v>
      </c>
      <c r="E32" s="34">
        <v>2100</v>
      </c>
      <c r="F32" s="33" t="s">
        <v>50</v>
      </c>
      <c r="G32" s="36">
        <v>6.8</v>
      </c>
      <c r="H32" s="33" t="s">
        <v>39</v>
      </c>
      <c r="I32" s="37">
        <v>4</v>
      </c>
      <c r="J32" s="38"/>
      <c r="K32" s="38"/>
      <c r="L32" s="38"/>
      <c r="M32" s="38"/>
      <c r="N32" s="39"/>
    </row>
    <row r="33" spans="1:14" x14ac:dyDescent="0.15">
      <c r="A33" s="32" t="s">
        <v>85</v>
      </c>
      <c r="B33" s="33">
        <v>239</v>
      </c>
      <c r="C33" s="33" t="s">
        <v>86</v>
      </c>
      <c r="D33" s="33" t="s">
        <v>55</v>
      </c>
      <c r="E33" s="34">
        <v>590</v>
      </c>
      <c r="F33" s="33" t="s">
        <v>53</v>
      </c>
      <c r="G33" s="36">
        <v>6.8</v>
      </c>
      <c r="H33" s="33" t="s">
        <v>39</v>
      </c>
      <c r="I33" s="37">
        <v>14</v>
      </c>
      <c r="J33" s="38">
        <v>236542.83</v>
      </c>
      <c r="K33" s="38">
        <f>ROUND((J33*$C$8/1000),0)</f>
        <v>4405414</v>
      </c>
      <c r="L33" s="38">
        <v>4027.15</v>
      </c>
      <c r="M33" s="38">
        <v>4409440.96</v>
      </c>
      <c r="N33" s="39"/>
    </row>
    <row r="34" spans="1:14" x14ac:dyDescent="0.15">
      <c r="A34" s="32" t="s">
        <v>87</v>
      </c>
      <c r="B34" s="33">
        <v>239</v>
      </c>
      <c r="C34" s="33" t="s">
        <v>86</v>
      </c>
      <c r="D34" s="33" t="s">
        <v>55</v>
      </c>
      <c r="E34" s="34">
        <v>48</v>
      </c>
      <c r="F34" s="33" t="s">
        <v>88</v>
      </c>
      <c r="G34" s="36">
        <v>6.8</v>
      </c>
      <c r="H34" s="33" t="s">
        <v>39</v>
      </c>
      <c r="I34" s="37">
        <v>14</v>
      </c>
      <c r="J34" s="38">
        <v>73950.05</v>
      </c>
      <c r="K34" s="38">
        <f>ROUND((J34*$C$8/1000),0)</f>
        <v>1377258</v>
      </c>
      <c r="L34" s="38">
        <v>0</v>
      </c>
      <c r="M34" s="38">
        <v>1377258.37</v>
      </c>
      <c r="N34" s="39"/>
    </row>
    <row r="35" spans="1:14" x14ac:dyDescent="0.15">
      <c r="A35" s="32"/>
      <c r="B35" s="33"/>
      <c r="C35" s="33"/>
      <c r="D35" s="33"/>
      <c r="E35" s="34"/>
      <c r="F35" s="33"/>
      <c r="G35" s="36"/>
      <c r="H35" s="33"/>
      <c r="I35" s="37"/>
      <c r="J35" s="38"/>
      <c r="K35" s="38"/>
      <c r="L35" s="38"/>
      <c r="M35" s="38"/>
      <c r="N35" s="39"/>
    </row>
    <row r="36" spans="1:14" x14ac:dyDescent="0.15">
      <c r="A36" s="32" t="s">
        <v>48</v>
      </c>
      <c r="B36" s="33">
        <v>245</v>
      </c>
      <c r="C36" s="33" t="s">
        <v>95</v>
      </c>
      <c r="D36" s="33" t="s">
        <v>55</v>
      </c>
      <c r="E36" s="34">
        <v>800</v>
      </c>
      <c r="F36" s="33" t="s">
        <v>96</v>
      </c>
      <c r="G36" s="36">
        <v>7</v>
      </c>
      <c r="H36" s="33" t="s">
        <v>57</v>
      </c>
      <c r="I36" s="36">
        <v>19.75</v>
      </c>
      <c r="J36" s="38">
        <v>423607.62</v>
      </c>
      <c r="K36" s="38">
        <f>ROUND((J36*$C$8/1000),0)</f>
        <v>7889340</v>
      </c>
      <c r="L36" s="38">
        <v>107473</v>
      </c>
      <c r="M36" s="38">
        <v>7996813</v>
      </c>
      <c r="N36" s="39"/>
    </row>
    <row r="37" spans="1:14" x14ac:dyDescent="0.15">
      <c r="A37" s="32" t="s">
        <v>48</v>
      </c>
      <c r="B37" s="33">
        <v>245</v>
      </c>
      <c r="C37" s="33" t="s">
        <v>95</v>
      </c>
      <c r="D37" s="33" t="s">
        <v>55</v>
      </c>
      <c r="E37" s="34">
        <v>95</v>
      </c>
      <c r="F37" s="33" t="s">
        <v>97</v>
      </c>
      <c r="G37" s="36">
        <v>7</v>
      </c>
      <c r="H37" s="33" t="s">
        <v>57</v>
      </c>
      <c r="I37" s="36">
        <v>19.75</v>
      </c>
      <c r="J37" s="38">
        <v>50241.96</v>
      </c>
      <c r="K37" s="38">
        <f>ROUND((J37*$C$8/1000),0)</f>
        <v>935715</v>
      </c>
      <c r="L37" s="38">
        <v>12746</v>
      </c>
      <c r="M37" s="38">
        <v>948461</v>
      </c>
      <c r="N37" s="39"/>
    </row>
    <row r="38" spans="1:14" x14ac:dyDescent="0.15">
      <c r="A38" s="32" t="s">
        <v>71</v>
      </c>
      <c r="B38" s="33">
        <v>245</v>
      </c>
      <c r="C38" s="33" t="s">
        <v>95</v>
      </c>
      <c r="D38" s="33" t="s">
        <v>55</v>
      </c>
      <c r="E38" s="34">
        <v>90</v>
      </c>
      <c r="F38" s="33" t="s">
        <v>98</v>
      </c>
      <c r="G38" s="36">
        <v>7</v>
      </c>
      <c r="H38" s="33" t="s">
        <v>57</v>
      </c>
      <c r="I38" s="36">
        <v>19.75</v>
      </c>
      <c r="J38" s="38">
        <v>135102</v>
      </c>
      <c r="K38" s="38">
        <f>ROUND((J38*$C$8/1000),0)</f>
        <v>2516163</v>
      </c>
      <c r="L38" s="38">
        <v>34279</v>
      </c>
      <c r="M38" s="38">
        <v>2550442</v>
      </c>
      <c r="N38" s="39"/>
    </row>
    <row r="39" spans="1:14" x14ac:dyDescent="0.15">
      <c r="A39" s="32" t="s">
        <v>48</v>
      </c>
      <c r="B39" s="33">
        <v>247</v>
      </c>
      <c r="C39" s="33" t="s">
        <v>99</v>
      </c>
      <c r="D39" s="33" t="s">
        <v>55</v>
      </c>
      <c r="E39" s="34">
        <v>470</v>
      </c>
      <c r="F39" s="33" t="s">
        <v>100</v>
      </c>
      <c r="G39" s="36">
        <v>6.3</v>
      </c>
      <c r="H39" s="33" t="s">
        <v>57</v>
      </c>
      <c r="I39" s="36">
        <v>25</v>
      </c>
      <c r="J39" s="38">
        <v>272928</v>
      </c>
      <c r="K39" s="38">
        <f t="shared" ref="K39:K46" si="1">ROUND((J39*$C$8/1000),0)</f>
        <v>5083057</v>
      </c>
      <c r="L39" s="38">
        <v>9497</v>
      </c>
      <c r="M39" s="38">
        <v>5092554</v>
      </c>
      <c r="N39" s="39"/>
    </row>
    <row r="40" spans="1:14" x14ac:dyDescent="0.15">
      <c r="A40" s="32" t="s">
        <v>48</v>
      </c>
      <c r="B40" s="33">
        <v>247</v>
      </c>
      <c r="C40" s="33" t="s">
        <v>99</v>
      </c>
      <c r="D40" s="33" t="s">
        <v>55</v>
      </c>
      <c r="E40" s="34">
        <v>25</v>
      </c>
      <c r="F40" s="33" t="s">
        <v>101</v>
      </c>
      <c r="G40" s="36">
        <v>6.3</v>
      </c>
      <c r="H40" s="33" t="s">
        <v>57</v>
      </c>
      <c r="I40" s="36">
        <v>25</v>
      </c>
      <c r="J40" s="38">
        <v>15286.11</v>
      </c>
      <c r="K40" s="38">
        <f t="shared" si="1"/>
        <v>284691</v>
      </c>
      <c r="L40" s="38">
        <v>532</v>
      </c>
      <c r="M40" s="38">
        <v>285223</v>
      </c>
      <c r="N40" s="39"/>
    </row>
    <row r="41" spans="1:14" x14ac:dyDescent="0.15">
      <c r="A41" s="32" t="s">
        <v>52</v>
      </c>
      <c r="B41" s="33">
        <v>247</v>
      </c>
      <c r="C41" s="33" t="s">
        <v>99</v>
      </c>
      <c r="D41" s="33" t="s">
        <v>55</v>
      </c>
      <c r="E41" s="34">
        <v>27</v>
      </c>
      <c r="F41" s="33" t="s">
        <v>102</v>
      </c>
      <c r="G41" s="36">
        <v>7.3</v>
      </c>
      <c r="H41" s="33" t="s">
        <v>57</v>
      </c>
      <c r="I41" s="36">
        <v>25</v>
      </c>
      <c r="J41" s="38">
        <v>42442.38</v>
      </c>
      <c r="K41" s="38">
        <f t="shared" si="1"/>
        <v>790454</v>
      </c>
      <c r="L41" s="38">
        <v>1480</v>
      </c>
      <c r="M41" s="38">
        <v>791934</v>
      </c>
      <c r="N41" s="39"/>
    </row>
    <row r="42" spans="1:14" x14ac:dyDescent="0.15">
      <c r="A42" s="32" t="s">
        <v>103</v>
      </c>
      <c r="B42" s="33">
        <v>262</v>
      </c>
      <c r="C42" s="33" t="s">
        <v>104</v>
      </c>
      <c r="D42" s="33" t="s">
        <v>55</v>
      </c>
      <c r="E42" s="34">
        <v>405</v>
      </c>
      <c r="F42" s="33" t="s">
        <v>105</v>
      </c>
      <c r="G42" s="36">
        <v>5.75</v>
      </c>
      <c r="H42" s="33" t="s">
        <v>39</v>
      </c>
      <c r="I42" s="36">
        <v>6</v>
      </c>
      <c r="J42" s="38">
        <v>6112.4</v>
      </c>
      <c r="K42" s="38">
        <f>ROUND((J42*$C$8/1000),0)</f>
        <v>113838</v>
      </c>
      <c r="L42" s="38">
        <v>1584</v>
      </c>
      <c r="M42" s="38">
        <v>115422</v>
      </c>
      <c r="N42" s="39"/>
    </row>
    <row r="43" spans="1:14" x14ac:dyDescent="0.15">
      <c r="A43" s="32" t="s">
        <v>103</v>
      </c>
      <c r="B43" s="33">
        <v>262</v>
      </c>
      <c r="C43" s="33" t="s">
        <v>104</v>
      </c>
      <c r="D43" s="33" t="s">
        <v>55</v>
      </c>
      <c r="E43" s="34">
        <v>104</v>
      </c>
      <c r="F43" s="33" t="s">
        <v>106</v>
      </c>
      <c r="G43" s="36">
        <v>5.75</v>
      </c>
      <c r="H43" s="33" t="s">
        <v>39</v>
      </c>
      <c r="I43" s="36">
        <v>6</v>
      </c>
      <c r="J43" s="38">
        <v>1313</v>
      </c>
      <c r="K43" s="38">
        <f t="shared" si="1"/>
        <v>24454</v>
      </c>
      <c r="L43" s="38">
        <v>340</v>
      </c>
      <c r="M43" s="38">
        <v>24794</v>
      </c>
      <c r="N43" s="39"/>
    </row>
    <row r="44" spans="1:14" x14ac:dyDescent="0.15">
      <c r="A44" s="32" t="s">
        <v>103</v>
      </c>
      <c r="B44" s="33">
        <v>262</v>
      </c>
      <c r="C44" s="33" t="s">
        <v>104</v>
      </c>
      <c r="D44" s="33" t="s">
        <v>55</v>
      </c>
      <c r="E44" s="34">
        <v>465</v>
      </c>
      <c r="F44" s="33" t="s">
        <v>107</v>
      </c>
      <c r="G44" s="36">
        <v>6.5</v>
      </c>
      <c r="H44" s="33" t="s">
        <v>39</v>
      </c>
      <c r="I44" s="36">
        <v>20</v>
      </c>
      <c r="J44" s="38">
        <v>115000</v>
      </c>
      <c r="K44" s="38">
        <f t="shared" si="1"/>
        <v>2141780</v>
      </c>
      <c r="L44" s="38">
        <v>33612</v>
      </c>
      <c r="M44" s="38">
        <v>2175392</v>
      </c>
      <c r="N44" s="39"/>
    </row>
    <row r="45" spans="1:14" x14ac:dyDescent="0.15">
      <c r="A45" s="32" t="s">
        <v>103</v>
      </c>
      <c r="B45" s="33">
        <v>262</v>
      </c>
      <c r="C45" s="33" t="s">
        <v>104</v>
      </c>
      <c r="D45" s="33" t="s">
        <v>55</v>
      </c>
      <c r="E45" s="34">
        <v>121</v>
      </c>
      <c r="F45" s="33" t="s">
        <v>108</v>
      </c>
      <c r="G45" s="36">
        <v>6.5</v>
      </c>
      <c r="H45" s="33" t="s">
        <v>39</v>
      </c>
      <c r="I45" s="36">
        <v>20</v>
      </c>
      <c r="J45" s="38">
        <v>29000</v>
      </c>
      <c r="K45" s="38">
        <f t="shared" si="1"/>
        <v>540101</v>
      </c>
      <c r="L45" s="38">
        <v>8476</v>
      </c>
      <c r="M45" s="38">
        <v>548577</v>
      </c>
      <c r="N45" s="39"/>
    </row>
    <row r="46" spans="1:14" x14ac:dyDescent="0.15">
      <c r="A46" s="32" t="s">
        <v>109</v>
      </c>
      <c r="B46" s="33">
        <v>262</v>
      </c>
      <c r="C46" s="33" t="s">
        <v>104</v>
      </c>
      <c r="D46" s="33" t="s">
        <v>55</v>
      </c>
      <c r="E46" s="34">
        <v>35</v>
      </c>
      <c r="F46" s="33" t="s">
        <v>110</v>
      </c>
      <c r="G46" s="36">
        <v>6.5</v>
      </c>
      <c r="H46" s="33" t="s">
        <v>39</v>
      </c>
      <c r="I46" s="36">
        <v>20</v>
      </c>
      <c r="J46" s="38">
        <v>50272.2</v>
      </c>
      <c r="K46" s="38">
        <f t="shared" si="1"/>
        <v>936278</v>
      </c>
      <c r="L46" s="38">
        <v>14695</v>
      </c>
      <c r="M46" s="38">
        <v>950973</v>
      </c>
      <c r="N46" s="39"/>
    </row>
    <row r="47" spans="1:14" x14ac:dyDescent="0.15">
      <c r="A47" s="32"/>
      <c r="B47" s="33"/>
      <c r="C47" s="33"/>
      <c r="D47" s="33"/>
      <c r="E47" s="34"/>
      <c r="F47" s="33"/>
      <c r="G47" s="36"/>
      <c r="H47" s="33"/>
      <c r="I47" s="36"/>
      <c r="J47" s="38"/>
      <c r="K47" s="38"/>
      <c r="L47" s="38"/>
      <c r="M47" s="38"/>
      <c r="N47" s="39"/>
    </row>
    <row r="48" spans="1:14" x14ac:dyDescent="0.15">
      <c r="A48" s="32" t="s">
        <v>62</v>
      </c>
      <c r="B48" s="33">
        <v>270</v>
      </c>
      <c r="C48" s="33" t="s">
        <v>111</v>
      </c>
      <c r="D48" s="33" t="s">
        <v>55</v>
      </c>
      <c r="E48" s="34">
        <v>450</v>
      </c>
      <c r="F48" s="33" t="s">
        <v>45</v>
      </c>
      <c r="G48" s="36">
        <v>7</v>
      </c>
      <c r="H48" s="33" t="s">
        <v>65</v>
      </c>
      <c r="I48" s="36">
        <v>21</v>
      </c>
      <c r="J48" s="38">
        <v>341238</v>
      </c>
      <c r="K48" s="38">
        <f t="shared" ref="K48:K75" si="2">ROUND((J48*$C$8/1000),0)</f>
        <v>6355275</v>
      </c>
      <c r="L48" s="38">
        <v>218673</v>
      </c>
      <c r="M48" s="38">
        <v>6573948</v>
      </c>
      <c r="N48" s="39"/>
    </row>
    <row r="49" spans="1:14" x14ac:dyDescent="0.15">
      <c r="A49" s="32" t="s">
        <v>66</v>
      </c>
      <c r="B49" s="33">
        <v>270</v>
      </c>
      <c r="C49" s="33" t="s">
        <v>111</v>
      </c>
      <c r="D49" s="33" t="s">
        <v>55</v>
      </c>
      <c r="E49" s="34">
        <v>80</v>
      </c>
      <c r="F49" s="33" t="s">
        <v>47</v>
      </c>
      <c r="G49" s="36">
        <v>7</v>
      </c>
      <c r="H49" s="33" t="s">
        <v>65</v>
      </c>
      <c r="I49" s="36">
        <v>21</v>
      </c>
      <c r="J49" s="38">
        <v>116065</v>
      </c>
      <c r="K49" s="38">
        <f t="shared" si="2"/>
        <v>2161614</v>
      </c>
      <c r="L49" s="38">
        <v>74377</v>
      </c>
      <c r="M49" s="38">
        <v>2235991</v>
      </c>
      <c r="N49" s="39"/>
    </row>
    <row r="50" spans="1:14" x14ac:dyDescent="0.15">
      <c r="A50" s="32" t="s">
        <v>112</v>
      </c>
      <c r="B50" s="33">
        <v>271</v>
      </c>
      <c r="C50" s="33" t="s">
        <v>113</v>
      </c>
      <c r="D50" s="33" t="s">
        <v>55</v>
      </c>
      <c r="E50" s="34">
        <v>185</v>
      </c>
      <c r="F50" s="33" t="s">
        <v>114</v>
      </c>
      <c r="G50" s="36">
        <v>5.5</v>
      </c>
      <c r="H50" s="33" t="s">
        <v>57</v>
      </c>
      <c r="I50" s="36">
        <v>5</v>
      </c>
      <c r="J50" s="38">
        <v>0</v>
      </c>
      <c r="K50" s="38">
        <f t="shared" si="2"/>
        <v>0</v>
      </c>
      <c r="L50" s="38"/>
      <c r="M50" s="38"/>
      <c r="N50" s="39"/>
    </row>
    <row r="51" spans="1:14" x14ac:dyDescent="0.15">
      <c r="A51" s="32" t="s">
        <v>112</v>
      </c>
      <c r="B51" s="33">
        <v>271</v>
      </c>
      <c r="C51" s="33" t="s">
        <v>113</v>
      </c>
      <c r="D51" s="33" t="s">
        <v>55</v>
      </c>
      <c r="E51" s="34">
        <v>47</v>
      </c>
      <c r="F51" s="33" t="s">
        <v>56</v>
      </c>
      <c r="G51" s="36">
        <v>5.5</v>
      </c>
      <c r="H51" s="33" t="s">
        <v>57</v>
      </c>
      <c r="I51" s="36">
        <v>5</v>
      </c>
      <c r="J51" s="38">
        <v>0</v>
      </c>
      <c r="K51" s="38">
        <f t="shared" si="2"/>
        <v>0</v>
      </c>
      <c r="L51" s="38"/>
      <c r="M51" s="38"/>
      <c r="N51" s="39"/>
    </row>
    <row r="52" spans="1:14" x14ac:dyDescent="0.15">
      <c r="A52" s="32" t="s">
        <v>112</v>
      </c>
      <c r="B52" s="33">
        <v>271</v>
      </c>
      <c r="C52" s="33" t="s">
        <v>113</v>
      </c>
      <c r="D52" s="33" t="s">
        <v>55</v>
      </c>
      <c r="E52" s="34">
        <v>795</v>
      </c>
      <c r="F52" s="33" t="s">
        <v>69</v>
      </c>
      <c r="G52" s="36">
        <v>6.5</v>
      </c>
      <c r="H52" s="33" t="s">
        <v>57</v>
      </c>
      <c r="I52" s="36">
        <v>22.25</v>
      </c>
      <c r="J52" s="38">
        <v>540907.54</v>
      </c>
      <c r="K52" s="38">
        <f t="shared" si="2"/>
        <v>10073954</v>
      </c>
      <c r="L52" s="38">
        <v>68963</v>
      </c>
      <c r="M52" s="38">
        <v>10142917</v>
      </c>
      <c r="N52" s="39"/>
    </row>
    <row r="53" spans="1:14" x14ac:dyDescent="0.15">
      <c r="A53" s="32" t="s">
        <v>112</v>
      </c>
      <c r="B53" s="33">
        <v>271</v>
      </c>
      <c r="C53" s="33" t="s">
        <v>113</v>
      </c>
      <c r="D53" s="33" t="s">
        <v>55</v>
      </c>
      <c r="E53" s="34">
        <v>203</v>
      </c>
      <c r="F53" s="33" t="s">
        <v>76</v>
      </c>
      <c r="G53" s="36">
        <v>6.5</v>
      </c>
      <c r="H53" s="33" t="s">
        <v>57</v>
      </c>
      <c r="I53" s="36">
        <v>22.25</v>
      </c>
      <c r="J53" s="38">
        <v>137859.60999999999</v>
      </c>
      <c r="K53" s="38">
        <f t="shared" si="2"/>
        <v>2567521</v>
      </c>
      <c r="L53" s="38">
        <v>17576</v>
      </c>
      <c r="M53" s="38">
        <v>2585097</v>
      </c>
      <c r="N53" s="39"/>
    </row>
    <row r="54" spans="1:14" x14ac:dyDescent="0.15">
      <c r="A54" s="32" t="s">
        <v>115</v>
      </c>
      <c r="B54" s="33">
        <v>271</v>
      </c>
      <c r="C54" s="33" t="s">
        <v>113</v>
      </c>
      <c r="D54" s="33" t="s">
        <v>55</v>
      </c>
      <c r="E54" s="34">
        <v>90</v>
      </c>
      <c r="F54" s="33" t="s">
        <v>96</v>
      </c>
      <c r="G54" s="36">
        <v>6.5</v>
      </c>
      <c r="H54" s="33" t="s">
        <v>57</v>
      </c>
      <c r="I54" s="36">
        <v>22.25</v>
      </c>
      <c r="J54" s="38">
        <v>129271.49</v>
      </c>
      <c r="K54" s="38">
        <f t="shared" si="2"/>
        <v>2407574</v>
      </c>
      <c r="L54" s="38">
        <v>16481</v>
      </c>
      <c r="M54" s="38">
        <v>2424055</v>
      </c>
      <c r="N54" s="39"/>
    </row>
    <row r="55" spans="1:14" x14ac:dyDescent="0.15">
      <c r="A55" s="32" t="s">
        <v>48</v>
      </c>
      <c r="B55" s="33">
        <v>280</v>
      </c>
      <c r="C55" s="33" t="s">
        <v>116</v>
      </c>
      <c r="D55" s="33" t="s">
        <v>55</v>
      </c>
      <c r="E55" s="34">
        <v>1100</v>
      </c>
      <c r="F55" s="33" t="s">
        <v>117</v>
      </c>
      <c r="G55" s="36">
        <v>6.3419999999999996</v>
      </c>
      <c r="H55" s="33" t="s">
        <v>78</v>
      </c>
      <c r="I55" s="36">
        <v>7.5</v>
      </c>
      <c r="J55" s="38">
        <v>1071145.1299999999</v>
      </c>
      <c r="K55" s="38">
        <f t="shared" si="2"/>
        <v>19949189</v>
      </c>
      <c r="L55" s="38">
        <v>209459</v>
      </c>
      <c r="M55" s="38">
        <v>20158648</v>
      </c>
      <c r="N55" s="39"/>
    </row>
    <row r="56" spans="1:14" x14ac:dyDescent="0.15">
      <c r="A56" s="32" t="s">
        <v>48</v>
      </c>
      <c r="B56" s="33">
        <v>280</v>
      </c>
      <c r="C56" s="33" t="s">
        <v>116</v>
      </c>
      <c r="D56" s="33" t="s">
        <v>55</v>
      </c>
      <c r="E56" s="34">
        <v>1215</v>
      </c>
      <c r="F56" s="33" t="s">
        <v>118</v>
      </c>
      <c r="G56" s="36">
        <v>6.3419999999999996</v>
      </c>
      <c r="H56" s="33" t="s">
        <v>78</v>
      </c>
      <c r="I56" s="36">
        <v>7.5</v>
      </c>
      <c r="J56" s="38">
        <v>1183128.56</v>
      </c>
      <c r="K56" s="38">
        <f t="shared" si="2"/>
        <v>22034787</v>
      </c>
      <c r="L56" s="38">
        <v>231357</v>
      </c>
      <c r="M56" s="38">
        <v>22266144</v>
      </c>
      <c r="N56" s="39"/>
    </row>
    <row r="57" spans="1:14" x14ac:dyDescent="0.15">
      <c r="A57" s="32"/>
      <c r="B57" s="33"/>
      <c r="C57" s="33"/>
      <c r="D57" s="33"/>
      <c r="E57" s="34"/>
      <c r="F57" s="33"/>
      <c r="G57" s="36"/>
      <c r="H57" s="33"/>
      <c r="I57" s="36"/>
      <c r="J57" s="38"/>
      <c r="K57" s="38"/>
      <c r="L57" s="38"/>
      <c r="M57" s="38"/>
      <c r="N57" s="39"/>
    </row>
    <row r="58" spans="1:14" x14ac:dyDescent="0.15">
      <c r="A58" s="32" t="s">
        <v>112</v>
      </c>
      <c r="B58" s="33">
        <v>282</v>
      </c>
      <c r="C58" s="33" t="s">
        <v>119</v>
      </c>
      <c r="D58" s="33" t="s">
        <v>55</v>
      </c>
      <c r="E58" s="34">
        <v>280</v>
      </c>
      <c r="F58" s="33" t="s">
        <v>120</v>
      </c>
      <c r="G58" s="36">
        <v>5</v>
      </c>
      <c r="H58" s="33" t="s">
        <v>57</v>
      </c>
      <c r="I58" s="36">
        <v>5</v>
      </c>
      <c r="J58" s="38">
        <v>0</v>
      </c>
      <c r="K58" s="38">
        <f t="shared" si="2"/>
        <v>0</v>
      </c>
      <c r="L58" s="38"/>
      <c r="M58" s="38"/>
      <c r="N58" s="39"/>
    </row>
    <row r="59" spans="1:14" x14ac:dyDescent="0.15">
      <c r="A59" s="32" t="s">
        <v>112</v>
      </c>
      <c r="B59" s="33">
        <v>282</v>
      </c>
      <c r="C59" s="33" t="s">
        <v>119</v>
      </c>
      <c r="D59" s="33" t="s">
        <v>55</v>
      </c>
      <c r="E59" s="34">
        <v>73</v>
      </c>
      <c r="F59" s="33" t="s">
        <v>58</v>
      </c>
      <c r="G59" s="36">
        <v>5</v>
      </c>
      <c r="H59" s="33" t="s">
        <v>57</v>
      </c>
      <c r="I59" s="36">
        <v>5</v>
      </c>
      <c r="J59" s="38">
        <v>0</v>
      </c>
      <c r="K59" s="38">
        <f t="shared" si="2"/>
        <v>0</v>
      </c>
      <c r="L59" s="38"/>
      <c r="M59" s="38"/>
      <c r="N59" s="39"/>
    </row>
    <row r="60" spans="1:14" x14ac:dyDescent="0.15">
      <c r="A60" s="32" t="s">
        <v>112</v>
      </c>
      <c r="B60" s="33">
        <v>282</v>
      </c>
      <c r="C60" s="33" t="s">
        <v>119</v>
      </c>
      <c r="D60" s="33" t="s">
        <v>55</v>
      </c>
      <c r="E60" s="34">
        <v>1090</v>
      </c>
      <c r="F60" s="33" t="s">
        <v>70</v>
      </c>
      <c r="G60" s="36">
        <v>6</v>
      </c>
      <c r="H60" s="33" t="s">
        <v>57</v>
      </c>
      <c r="I60" s="36">
        <v>25</v>
      </c>
      <c r="J60" s="38">
        <v>794153.93</v>
      </c>
      <c r="K60" s="38">
        <f t="shared" si="2"/>
        <v>14790458</v>
      </c>
      <c r="L60" s="38">
        <v>21561</v>
      </c>
      <c r="M60" s="38">
        <v>14812019</v>
      </c>
      <c r="N60" s="39"/>
    </row>
    <row r="61" spans="1:14" x14ac:dyDescent="0.15">
      <c r="A61" s="32" t="s">
        <v>112</v>
      </c>
      <c r="B61" s="33">
        <v>282</v>
      </c>
      <c r="C61" s="33" t="s">
        <v>119</v>
      </c>
      <c r="D61" s="33" t="s">
        <v>55</v>
      </c>
      <c r="E61" s="34">
        <v>274</v>
      </c>
      <c r="F61" s="33" t="s">
        <v>79</v>
      </c>
      <c r="G61" s="36">
        <v>6</v>
      </c>
      <c r="H61" s="33" t="s">
        <v>57</v>
      </c>
      <c r="I61" s="36">
        <v>25</v>
      </c>
      <c r="J61" s="38">
        <v>197570</v>
      </c>
      <c r="K61" s="38">
        <f t="shared" si="2"/>
        <v>3679577</v>
      </c>
      <c r="L61" s="38">
        <v>5364</v>
      </c>
      <c r="M61" s="38">
        <v>3684941</v>
      </c>
      <c r="N61" s="39"/>
    </row>
    <row r="62" spans="1:14" x14ac:dyDescent="0.15">
      <c r="A62" s="32" t="s">
        <v>121</v>
      </c>
      <c r="B62" s="33">
        <v>282</v>
      </c>
      <c r="C62" s="33" t="s">
        <v>119</v>
      </c>
      <c r="D62" s="33" t="s">
        <v>55</v>
      </c>
      <c r="E62" s="34">
        <v>197</v>
      </c>
      <c r="F62" s="33" t="s">
        <v>97</v>
      </c>
      <c r="G62" s="36">
        <v>6</v>
      </c>
      <c r="H62" s="33" t="s">
        <v>57</v>
      </c>
      <c r="I62" s="36">
        <v>25</v>
      </c>
      <c r="J62" s="38">
        <v>271424.15000000002</v>
      </c>
      <c r="K62" s="38">
        <f t="shared" si="2"/>
        <v>5055050</v>
      </c>
      <c r="L62" s="38">
        <v>7369</v>
      </c>
      <c r="M62" s="38">
        <v>5062419</v>
      </c>
      <c r="N62" s="39"/>
    </row>
    <row r="63" spans="1:14" x14ac:dyDescent="0.15">
      <c r="A63" s="32" t="s">
        <v>122</v>
      </c>
      <c r="B63" s="33">
        <v>283</v>
      </c>
      <c r="C63" s="33" t="s">
        <v>123</v>
      </c>
      <c r="D63" s="33" t="s">
        <v>55</v>
      </c>
      <c r="E63" s="34">
        <v>438</v>
      </c>
      <c r="F63" s="35" t="s">
        <v>124</v>
      </c>
      <c r="G63" s="36">
        <v>6</v>
      </c>
      <c r="H63" s="33" t="s">
        <v>65</v>
      </c>
      <c r="I63" s="36">
        <v>22</v>
      </c>
      <c r="J63" s="38">
        <v>370220.81</v>
      </c>
      <c r="K63" s="38">
        <f t="shared" si="2"/>
        <v>6895055</v>
      </c>
      <c r="L63" s="38">
        <v>32303</v>
      </c>
      <c r="M63" s="38">
        <v>6927358</v>
      </c>
      <c r="N63" s="39"/>
    </row>
    <row r="64" spans="1:14" x14ac:dyDescent="0.15">
      <c r="A64" s="32" t="s">
        <v>125</v>
      </c>
      <c r="B64" s="33">
        <v>283</v>
      </c>
      <c r="C64" s="33" t="s">
        <v>123</v>
      </c>
      <c r="D64" s="33" t="s">
        <v>55</v>
      </c>
      <c r="E64" s="34">
        <v>122.8</v>
      </c>
      <c r="F64" s="33" t="s">
        <v>126</v>
      </c>
      <c r="G64" s="36">
        <v>6</v>
      </c>
      <c r="H64" s="33" t="s">
        <v>65</v>
      </c>
      <c r="I64" s="36">
        <v>22.5</v>
      </c>
      <c r="J64" s="38">
        <v>169985.02</v>
      </c>
      <c r="K64" s="38">
        <f t="shared" si="2"/>
        <v>3165830</v>
      </c>
      <c r="L64" s="38">
        <v>0</v>
      </c>
      <c r="M64" s="38">
        <v>3165830</v>
      </c>
      <c r="N64" s="39"/>
    </row>
    <row r="65" spans="1:14" x14ac:dyDescent="0.15">
      <c r="A65" s="32" t="s">
        <v>112</v>
      </c>
      <c r="B65" s="33">
        <v>290</v>
      </c>
      <c r="C65" s="33" t="s">
        <v>127</v>
      </c>
      <c r="D65" s="33" t="s">
        <v>55</v>
      </c>
      <c r="E65" s="34">
        <v>1500</v>
      </c>
      <c r="F65" s="33" t="s">
        <v>128</v>
      </c>
      <c r="G65" s="36">
        <v>7</v>
      </c>
      <c r="H65" s="33" t="s">
        <v>129</v>
      </c>
      <c r="I65" s="36">
        <v>6</v>
      </c>
      <c r="J65" s="38">
        <v>1500000</v>
      </c>
      <c r="K65" s="38">
        <f t="shared" si="2"/>
        <v>27936255</v>
      </c>
      <c r="L65" s="38">
        <v>860329</v>
      </c>
      <c r="M65" s="38">
        <v>28796584</v>
      </c>
      <c r="N65" s="39"/>
    </row>
    <row r="66" spans="1:14" x14ac:dyDescent="0.15">
      <c r="A66" s="32" t="s">
        <v>112</v>
      </c>
      <c r="B66" s="33">
        <v>290</v>
      </c>
      <c r="C66" s="33" t="s">
        <v>127</v>
      </c>
      <c r="D66" s="33" t="s">
        <v>55</v>
      </c>
      <c r="E66" s="34">
        <v>1E-3</v>
      </c>
      <c r="F66" s="33" t="s">
        <v>72</v>
      </c>
      <c r="G66" s="36">
        <v>0</v>
      </c>
      <c r="H66" s="33" t="s">
        <v>129</v>
      </c>
      <c r="I66" s="36">
        <v>6</v>
      </c>
      <c r="J66" s="38">
        <v>1</v>
      </c>
      <c r="K66" s="38">
        <f t="shared" si="2"/>
        <v>19</v>
      </c>
      <c r="L66" s="38">
        <v>0</v>
      </c>
      <c r="M66" s="38">
        <v>19</v>
      </c>
      <c r="N66" s="39"/>
    </row>
    <row r="67" spans="1:14" x14ac:dyDescent="0.15">
      <c r="A67" s="32"/>
      <c r="B67" s="33"/>
      <c r="C67" s="33"/>
      <c r="D67" s="33"/>
      <c r="E67" s="34"/>
      <c r="F67" s="33"/>
      <c r="G67" s="36"/>
      <c r="H67" s="33"/>
      <c r="I67" s="36"/>
      <c r="J67" s="38"/>
      <c r="K67" s="38"/>
      <c r="L67" s="38"/>
      <c r="M67" s="38"/>
      <c r="N67" s="39"/>
    </row>
    <row r="68" spans="1:14" x14ac:dyDescent="0.15">
      <c r="A68" s="32" t="s">
        <v>48</v>
      </c>
      <c r="B68" s="33">
        <v>294</v>
      </c>
      <c r="C68" s="40" t="s">
        <v>130</v>
      </c>
      <c r="D68" s="33" t="s">
        <v>55</v>
      </c>
      <c r="E68" s="34">
        <v>400</v>
      </c>
      <c r="F68" s="33" t="s">
        <v>131</v>
      </c>
      <c r="G68" s="36">
        <v>6.25</v>
      </c>
      <c r="H68" s="33" t="s">
        <v>57</v>
      </c>
      <c r="I68" s="36">
        <v>20.83</v>
      </c>
      <c r="J68" s="38">
        <v>243067.21</v>
      </c>
      <c r="K68" s="38">
        <f t="shared" si="2"/>
        <v>4526925</v>
      </c>
      <c r="L68" s="38">
        <v>8394</v>
      </c>
      <c r="M68" s="38">
        <v>4535319</v>
      </c>
      <c r="N68" s="39"/>
    </row>
    <row r="69" spans="1:14" x14ac:dyDescent="0.15">
      <c r="A69" s="32" t="s">
        <v>48</v>
      </c>
      <c r="B69" s="33">
        <v>294</v>
      </c>
      <c r="C69" s="40" t="s">
        <v>130</v>
      </c>
      <c r="D69" s="33" t="s">
        <v>55</v>
      </c>
      <c r="E69" s="34">
        <v>69</v>
      </c>
      <c r="F69" s="33" t="s">
        <v>132</v>
      </c>
      <c r="G69" s="36">
        <v>6.25</v>
      </c>
      <c r="H69" s="33" t="s">
        <v>57</v>
      </c>
      <c r="I69" s="36">
        <v>20.83</v>
      </c>
      <c r="J69" s="38">
        <v>42340.75</v>
      </c>
      <c r="K69" s="38">
        <f t="shared" si="2"/>
        <v>788561</v>
      </c>
      <c r="L69" s="38">
        <v>1462</v>
      </c>
      <c r="M69" s="38">
        <v>790023</v>
      </c>
      <c r="N69" s="39"/>
    </row>
    <row r="70" spans="1:14" x14ac:dyDescent="0.15">
      <c r="A70" s="32" t="s">
        <v>52</v>
      </c>
      <c r="B70" s="33">
        <v>294</v>
      </c>
      <c r="C70" s="40" t="s">
        <v>130</v>
      </c>
      <c r="D70" s="33" t="s">
        <v>55</v>
      </c>
      <c r="E70" s="34">
        <v>31.8</v>
      </c>
      <c r="F70" s="33" t="s">
        <v>133</v>
      </c>
      <c r="G70" s="36">
        <v>6.75</v>
      </c>
      <c r="H70" s="33" t="s">
        <v>57</v>
      </c>
      <c r="I70" s="36">
        <v>20.83</v>
      </c>
      <c r="J70" s="38">
        <v>45192.03</v>
      </c>
      <c r="K70" s="38">
        <f t="shared" si="2"/>
        <v>841664</v>
      </c>
      <c r="L70" s="38">
        <v>1682</v>
      </c>
      <c r="M70" s="38">
        <v>843346</v>
      </c>
      <c r="N70" s="39"/>
    </row>
    <row r="71" spans="1:14" x14ac:dyDescent="0.15">
      <c r="A71" s="32" t="s">
        <v>112</v>
      </c>
      <c r="B71" s="33">
        <v>299</v>
      </c>
      <c r="C71" s="40" t="s">
        <v>139</v>
      </c>
      <c r="D71" s="33" t="s">
        <v>37</v>
      </c>
      <c r="E71" s="41">
        <v>750</v>
      </c>
      <c r="F71" s="33" t="s">
        <v>140</v>
      </c>
      <c r="G71" s="36">
        <v>5</v>
      </c>
      <c r="H71" s="33" t="s">
        <v>129</v>
      </c>
      <c r="I71" s="36">
        <v>6</v>
      </c>
      <c r="J71" s="38">
        <v>692815.13</v>
      </c>
      <c r="K71" s="38">
        <f t="shared" si="2"/>
        <v>12903107</v>
      </c>
      <c r="L71" s="38">
        <v>285193</v>
      </c>
      <c r="M71" s="38">
        <v>13188300</v>
      </c>
      <c r="N71" s="39"/>
    </row>
    <row r="72" spans="1:14" x14ac:dyDescent="0.15">
      <c r="A72" s="32" t="s">
        <v>115</v>
      </c>
      <c r="B72" s="33">
        <v>299</v>
      </c>
      <c r="C72" s="40" t="s">
        <v>139</v>
      </c>
      <c r="D72" s="33" t="s">
        <v>37</v>
      </c>
      <c r="E72" s="41">
        <v>1E-3</v>
      </c>
      <c r="F72" s="33" t="s">
        <v>61</v>
      </c>
      <c r="G72" s="36">
        <v>0</v>
      </c>
      <c r="H72" s="33" t="s">
        <v>129</v>
      </c>
      <c r="I72" s="36">
        <v>6</v>
      </c>
      <c r="J72" s="38">
        <v>1</v>
      </c>
      <c r="K72" s="38">
        <f t="shared" si="2"/>
        <v>19</v>
      </c>
      <c r="L72" s="38">
        <v>0</v>
      </c>
      <c r="M72" s="38">
        <v>19</v>
      </c>
      <c r="N72" s="39"/>
    </row>
    <row r="73" spans="1:14" x14ac:dyDescent="0.15">
      <c r="A73" s="32" t="s">
        <v>141</v>
      </c>
      <c r="B73" s="33">
        <v>300</v>
      </c>
      <c r="C73" s="33" t="s">
        <v>142</v>
      </c>
      <c r="D73" s="33" t="s">
        <v>37</v>
      </c>
      <c r="E73" s="34">
        <v>275</v>
      </c>
      <c r="F73" s="33" t="s">
        <v>143</v>
      </c>
      <c r="G73" s="36">
        <v>6.2</v>
      </c>
      <c r="H73" s="33" t="s">
        <v>65</v>
      </c>
      <c r="I73" s="36">
        <v>22.75</v>
      </c>
      <c r="J73" s="38">
        <v>236508</v>
      </c>
      <c r="K73" s="38">
        <f t="shared" si="2"/>
        <v>4404765</v>
      </c>
      <c r="L73" s="38">
        <v>6637</v>
      </c>
      <c r="M73" s="38">
        <v>4411402</v>
      </c>
      <c r="N73" s="39"/>
    </row>
    <row r="74" spans="1:14" x14ac:dyDescent="0.15">
      <c r="A74" s="32" t="s">
        <v>144</v>
      </c>
      <c r="B74" s="33">
        <v>300</v>
      </c>
      <c r="C74" s="40" t="s">
        <v>142</v>
      </c>
      <c r="D74" s="33" t="s">
        <v>37</v>
      </c>
      <c r="E74" s="34">
        <v>74</v>
      </c>
      <c r="F74" s="33" t="s">
        <v>145</v>
      </c>
      <c r="G74" s="36">
        <v>6.2</v>
      </c>
      <c r="H74" s="33" t="s">
        <v>65</v>
      </c>
      <c r="I74" s="36">
        <v>22.75</v>
      </c>
      <c r="J74" s="38">
        <v>62438</v>
      </c>
      <c r="K74" s="38">
        <f t="shared" si="2"/>
        <v>1162856</v>
      </c>
      <c r="L74" s="38">
        <v>1754</v>
      </c>
      <c r="M74" s="38">
        <v>1164610</v>
      </c>
      <c r="N74" s="39"/>
    </row>
    <row r="75" spans="1:14" x14ac:dyDescent="0.15">
      <c r="A75" s="32" t="s">
        <v>146</v>
      </c>
      <c r="B75" s="33">
        <v>300</v>
      </c>
      <c r="C75" s="40" t="s">
        <v>142</v>
      </c>
      <c r="D75" s="33" t="s">
        <v>37</v>
      </c>
      <c r="E75" s="34">
        <v>70</v>
      </c>
      <c r="F75" s="33" t="s">
        <v>147</v>
      </c>
      <c r="G75" s="36">
        <v>6.2</v>
      </c>
      <c r="H75" s="33" t="s">
        <v>65</v>
      </c>
      <c r="I75" s="36">
        <v>22.75</v>
      </c>
      <c r="J75" s="38">
        <v>70000</v>
      </c>
      <c r="K75" s="38">
        <f t="shared" si="2"/>
        <v>1303692</v>
      </c>
      <c r="L75" s="38">
        <v>460113</v>
      </c>
      <c r="M75" s="44">
        <v>1763805</v>
      </c>
      <c r="N75" s="7"/>
    </row>
    <row r="76" spans="1:14" x14ac:dyDescent="0.15">
      <c r="A76" s="32"/>
      <c r="B76" s="42"/>
      <c r="C76" s="42"/>
      <c r="D76" s="33"/>
      <c r="E76" s="34"/>
      <c r="F76" s="33"/>
      <c r="G76" s="36"/>
      <c r="H76" s="33"/>
      <c r="I76" s="36"/>
      <c r="J76" s="38"/>
      <c r="K76" s="38"/>
      <c r="L76" s="38"/>
      <c r="M76" s="38"/>
      <c r="N76" s="39"/>
    </row>
    <row r="77" spans="1:14" x14ac:dyDescent="0.15">
      <c r="A77" s="32" t="s">
        <v>148</v>
      </c>
      <c r="B77" s="43">
        <v>310</v>
      </c>
      <c r="C77" s="43" t="s">
        <v>149</v>
      </c>
      <c r="D77" s="33" t="s">
        <v>37</v>
      </c>
      <c r="E77" s="34">
        <v>155</v>
      </c>
      <c r="F77" s="33" t="s">
        <v>150</v>
      </c>
      <c r="G77" s="36">
        <v>2.2000000000000002</v>
      </c>
      <c r="H77" s="33" t="s">
        <v>78</v>
      </c>
      <c r="I77" s="36">
        <v>1.33</v>
      </c>
      <c r="J77" s="38">
        <v>0</v>
      </c>
      <c r="K77" s="38">
        <v>0</v>
      </c>
      <c r="L77" s="38"/>
      <c r="M77" s="38"/>
      <c r="N77" s="35"/>
    </row>
    <row r="78" spans="1:14" x14ac:dyDescent="0.15">
      <c r="A78" s="32" t="s">
        <v>148</v>
      </c>
      <c r="B78" s="43">
        <v>310</v>
      </c>
      <c r="C78" s="43" t="s">
        <v>149</v>
      </c>
      <c r="D78" s="33" t="s">
        <v>37</v>
      </c>
      <c r="E78" s="34">
        <v>855</v>
      </c>
      <c r="F78" s="33" t="s">
        <v>151</v>
      </c>
      <c r="G78" s="36">
        <v>2.9</v>
      </c>
      <c r="H78" s="33" t="s">
        <v>78</v>
      </c>
      <c r="I78" s="36">
        <v>2.33</v>
      </c>
      <c r="J78" s="38">
        <v>0</v>
      </c>
      <c r="K78" s="38">
        <f t="shared" ref="K78:K102" si="3">ROUND((J78*$C$8/1000),0)</f>
        <v>0</v>
      </c>
      <c r="L78" s="38"/>
      <c r="M78" s="38"/>
      <c r="N78" s="39"/>
    </row>
    <row r="79" spans="1:14" x14ac:dyDescent="0.15">
      <c r="A79" s="32" t="s">
        <v>148</v>
      </c>
      <c r="B79" s="43">
        <v>310</v>
      </c>
      <c r="C79" s="43" t="s">
        <v>149</v>
      </c>
      <c r="D79" s="33" t="s">
        <v>37</v>
      </c>
      <c r="E79" s="34">
        <v>800</v>
      </c>
      <c r="F79" s="33" t="s">
        <v>152</v>
      </c>
      <c r="G79" s="36">
        <v>4.0999999999999996</v>
      </c>
      <c r="H79" s="33" t="s">
        <v>78</v>
      </c>
      <c r="I79" s="36">
        <v>3.33</v>
      </c>
      <c r="J79" s="38">
        <v>0</v>
      </c>
      <c r="K79" s="38">
        <f t="shared" si="3"/>
        <v>0</v>
      </c>
      <c r="L79" s="38"/>
      <c r="M79" s="38"/>
      <c r="N79" s="39"/>
    </row>
    <row r="80" spans="1:14" x14ac:dyDescent="0.15">
      <c r="A80" s="32" t="s">
        <v>148</v>
      </c>
      <c r="B80" s="43">
        <v>310</v>
      </c>
      <c r="C80" s="43" t="s">
        <v>149</v>
      </c>
      <c r="D80" s="33" t="s">
        <v>37</v>
      </c>
      <c r="E80" s="34">
        <v>185</v>
      </c>
      <c r="F80" s="33" t="s">
        <v>153</v>
      </c>
      <c r="G80" s="36">
        <v>4.5</v>
      </c>
      <c r="H80" s="33" t="s">
        <v>78</v>
      </c>
      <c r="I80" s="36">
        <v>4.33</v>
      </c>
      <c r="J80" s="38">
        <v>0</v>
      </c>
      <c r="K80" s="38">
        <f t="shared" si="3"/>
        <v>0</v>
      </c>
      <c r="L80" s="38"/>
      <c r="M80" s="38"/>
      <c r="N80" s="39"/>
    </row>
    <row r="81" spans="1:213" x14ac:dyDescent="0.15">
      <c r="A81" s="32" t="s">
        <v>148</v>
      </c>
      <c r="B81" s="43">
        <v>310</v>
      </c>
      <c r="C81" s="43" t="s">
        <v>149</v>
      </c>
      <c r="D81" s="33" t="s">
        <v>37</v>
      </c>
      <c r="E81" s="34">
        <v>2.8</v>
      </c>
      <c r="F81" s="33" t="s">
        <v>154</v>
      </c>
      <c r="G81" s="36">
        <v>2.2000000000000002</v>
      </c>
      <c r="H81" s="33" t="s">
        <v>78</v>
      </c>
      <c r="I81" s="36">
        <v>1.33</v>
      </c>
      <c r="J81" s="38">
        <v>0</v>
      </c>
      <c r="K81" s="38">
        <v>0</v>
      </c>
      <c r="L81" s="38"/>
      <c r="M81" s="38"/>
      <c r="N81" s="39"/>
    </row>
    <row r="82" spans="1:213" x14ac:dyDescent="0.15">
      <c r="A82" s="32" t="s">
        <v>148</v>
      </c>
      <c r="B82" s="43">
        <v>310</v>
      </c>
      <c r="C82" s="43" t="s">
        <v>149</v>
      </c>
      <c r="D82" s="33" t="s">
        <v>37</v>
      </c>
      <c r="E82" s="34">
        <v>3.7</v>
      </c>
      <c r="F82" s="33" t="s">
        <v>155</v>
      </c>
      <c r="G82" s="36">
        <v>2.9</v>
      </c>
      <c r="H82" s="33" t="s">
        <v>78</v>
      </c>
      <c r="I82" s="36">
        <v>2.33</v>
      </c>
      <c r="J82" s="38">
        <v>0</v>
      </c>
      <c r="K82" s="38">
        <f t="shared" si="3"/>
        <v>0</v>
      </c>
      <c r="L82" s="38"/>
      <c r="M82" s="38"/>
      <c r="N82" s="39"/>
    </row>
    <row r="83" spans="1:213" x14ac:dyDescent="0.15">
      <c r="A83" s="32" t="s">
        <v>148</v>
      </c>
      <c r="B83" s="43">
        <v>310</v>
      </c>
      <c r="C83" s="43" t="s">
        <v>149</v>
      </c>
      <c r="D83" s="33" t="s">
        <v>37</v>
      </c>
      <c r="E83" s="34">
        <v>9</v>
      </c>
      <c r="F83" s="33" t="s">
        <v>156</v>
      </c>
      <c r="G83" s="36">
        <v>4.0999999999999996</v>
      </c>
      <c r="H83" s="33" t="s">
        <v>78</v>
      </c>
      <c r="I83" s="36">
        <v>3.33</v>
      </c>
      <c r="J83" s="38">
        <v>0</v>
      </c>
      <c r="K83" s="38">
        <f t="shared" si="3"/>
        <v>0</v>
      </c>
      <c r="L83" s="38"/>
      <c r="M83" s="38"/>
      <c r="N83" s="39"/>
    </row>
    <row r="84" spans="1:213" x14ac:dyDescent="0.15">
      <c r="A84" s="32" t="s">
        <v>148</v>
      </c>
      <c r="B84" s="43">
        <v>310</v>
      </c>
      <c r="C84" s="43" t="s">
        <v>149</v>
      </c>
      <c r="D84" s="33" t="s">
        <v>37</v>
      </c>
      <c r="E84" s="34">
        <v>2.2999999999999998</v>
      </c>
      <c r="F84" s="33" t="s">
        <v>157</v>
      </c>
      <c r="G84" s="36">
        <v>4.5</v>
      </c>
      <c r="H84" s="33" t="s">
        <v>78</v>
      </c>
      <c r="I84" s="36">
        <v>4.33</v>
      </c>
      <c r="J84" s="38">
        <v>0</v>
      </c>
      <c r="K84" s="38">
        <f t="shared" si="3"/>
        <v>0</v>
      </c>
      <c r="L84" s="38"/>
      <c r="M84" s="38"/>
      <c r="N84" s="39"/>
    </row>
    <row r="85" spans="1:213" x14ac:dyDescent="0.15">
      <c r="A85" s="32" t="s">
        <v>158</v>
      </c>
      <c r="B85" s="43">
        <v>310</v>
      </c>
      <c r="C85" s="43" t="s">
        <v>159</v>
      </c>
      <c r="D85" s="33" t="s">
        <v>37</v>
      </c>
      <c r="E85" s="34">
        <v>595</v>
      </c>
      <c r="F85" s="33" t="s">
        <v>160</v>
      </c>
      <c r="G85" s="36">
        <v>4.0999999999999996</v>
      </c>
      <c r="H85" s="33" t="s">
        <v>78</v>
      </c>
      <c r="I85" s="36">
        <v>3.75</v>
      </c>
      <c r="J85" s="38">
        <v>0</v>
      </c>
      <c r="K85" s="38">
        <f t="shared" si="3"/>
        <v>0</v>
      </c>
      <c r="L85" s="38"/>
      <c r="M85" s="38"/>
      <c r="N85" s="39"/>
    </row>
    <row r="86" spans="1:213" x14ac:dyDescent="0.15">
      <c r="A86" s="32" t="s">
        <v>158</v>
      </c>
      <c r="B86" s="43">
        <v>310</v>
      </c>
      <c r="C86" s="43" t="s">
        <v>159</v>
      </c>
      <c r="D86" s="33" t="s">
        <v>37</v>
      </c>
      <c r="E86" s="34">
        <v>655</v>
      </c>
      <c r="F86" s="33" t="s">
        <v>161</v>
      </c>
      <c r="G86" s="36">
        <v>4.5999999999999996</v>
      </c>
      <c r="H86" s="33" t="s">
        <v>78</v>
      </c>
      <c r="I86" s="36">
        <v>4.75</v>
      </c>
      <c r="J86" s="38">
        <v>0</v>
      </c>
      <c r="K86" s="38">
        <f t="shared" si="3"/>
        <v>0</v>
      </c>
      <c r="L86" s="38"/>
      <c r="M86" s="38"/>
      <c r="N86" s="39"/>
    </row>
    <row r="87" spans="1:213" x14ac:dyDescent="0.15">
      <c r="A87" s="32" t="s">
        <v>158</v>
      </c>
      <c r="B87" s="43">
        <v>310</v>
      </c>
      <c r="C87" s="43" t="s">
        <v>159</v>
      </c>
      <c r="D87" s="33" t="s">
        <v>37</v>
      </c>
      <c r="E87" s="34">
        <v>5.4</v>
      </c>
      <c r="F87" s="33" t="s">
        <v>162</v>
      </c>
      <c r="G87" s="36">
        <v>4.0999999999999996</v>
      </c>
      <c r="H87" s="33" t="s">
        <v>78</v>
      </c>
      <c r="I87" s="36">
        <v>3.75</v>
      </c>
      <c r="J87" s="38">
        <v>0</v>
      </c>
      <c r="K87" s="38">
        <f t="shared" si="3"/>
        <v>0</v>
      </c>
      <c r="L87" s="38"/>
      <c r="M87" s="38"/>
      <c r="N87" s="39"/>
    </row>
    <row r="88" spans="1:213" x14ac:dyDescent="0.15">
      <c r="A88" s="32" t="s">
        <v>158</v>
      </c>
      <c r="B88" s="43">
        <v>310</v>
      </c>
      <c r="C88" s="43" t="s">
        <v>159</v>
      </c>
      <c r="D88" s="33" t="s">
        <v>37</v>
      </c>
      <c r="E88" s="34">
        <v>10.1</v>
      </c>
      <c r="F88" s="33" t="s">
        <v>163</v>
      </c>
      <c r="G88" s="36">
        <v>4.5999999999999996</v>
      </c>
      <c r="H88" s="33" t="s">
        <v>78</v>
      </c>
      <c r="I88" s="36">
        <v>4.75</v>
      </c>
      <c r="J88" s="38">
        <v>0</v>
      </c>
      <c r="K88" s="38">
        <f t="shared" si="3"/>
        <v>0</v>
      </c>
      <c r="L88" s="38"/>
      <c r="M88" s="38"/>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c r="HA88" s="32"/>
      <c r="HB88" s="32"/>
      <c r="HC88" s="32"/>
      <c r="HD88" s="32"/>
      <c r="HE88" s="32"/>
    </row>
    <row r="89" spans="1:213" x14ac:dyDescent="0.15">
      <c r="A89" s="32"/>
      <c r="B89" s="43"/>
      <c r="C89" s="43"/>
      <c r="D89" s="33"/>
      <c r="E89" s="34"/>
      <c r="F89" s="33"/>
      <c r="G89" s="36"/>
      <c r="H89" s="33"/>
      <c r="I89" s="36"/>
      <c r="J89" s="38"/>
      <c r="K89" s="38"/>
      <c r="L89" s="38"/>
      <c r="M89" s="38"/>
      <c r="N89" s="39"/>
    </row>
    <row r="90" spans="1:213" x14ac:dyDescent="0.15">
      <c r="A90" s="32" t="s">
        <v>164</v>
      </c>
      <c r="B90" s="43">
        <v>316</v>
      </c>
      <c r="C90" s="43" t="s">
        <v>165</v>
      </c>
      <c r="D90" s="33" t="s">
        <v>37</v>
      </c>
      <c r="E90" s="34">
        <v>500</v>
      </c>
      <c r="F90" s="33" t="s">
        <v>166</v>
      </c>
      <c r="G90" s="36">
        <v>5</v>
      </c>
      <c r="H90" s="33" t="s">
        <v>129</v>
      </c>
      <c r="I90" s="36">
        <v>6.5</v>
      </c>
      <c r="J90" s="38">
        <v>456520</v>
      </c>
      <c r="K90" s="38">
        <f t="shared" si="3"/>
        <v>8502306</v>
      </c>
      <c r="L90" s="38">
        <v>98672</v>
      </c>
      <c r="M90" s="38">
        <v>8600978</v>
      </c>
      <c r="N90" s="39"/>
    </row>
    <row r="91" spans="1:213" x14ac:dyDescent="0.15">
      <c r="A91" s="32" t="s">
        <v>164</v>
      </c>
      <c r="B91" s="43">
        <v>316</v>
      </c>
      <c r="C91" s="43" t="s">
        <v>165</v>
      </c>
      <c r="D91" s="33" t="s">
        <v>37</v>
      </c>
      <c r="E91" s="41">
        <v>1E-3</v>
      </c>
      <c r="F91" s="33" t="s">
        <v>167</v>
      </c>
      <c r="G91" s="36">
        <v>0</v>
      </c>
      <c r="H91" s="33" t="s">
        <v>129</v>
      </c>
      <c r="I91" s="36">
        <v>6.5</v>
      </c>
      <c r="J91" s="38">
        <v>1</v>
      </c>
      <c r="K91" s="38">
        <f t="shared" si="3"/>
        <v>19</v>
      </c>
      <c r="L91" s="38">
        <v>0</v>
      </c>
      <c r="M91" s="38">
        <v>19</v>
      </c>
      <c r="N91" s="39"/>
    </row>
    <row r="92" spans="1:213" x14ac:dyDescent="0.15">
      <c r="A92" s="32" t="s">
        <v>62</v>
      </c>
      <c r="B92" s="43">
        <v>319</v>
      </c>
      <c r="C92" s="43" t="s">
        <v>168</v>
      </c>
      <c r="D92" s="33" t="s">
        <v>37</v>
      </c>
      <c r="E92" s="34">
        <v>950</v>
      </c>
      <c r="F92" s="33" t="s">
        <v>82</v>
      </c>
      <c r="G92" s="36">
        <v>6</v>
      </c>
      <c r="H92" s="33" t="s">
        <v>65</v>
      </c>
      <c r="I92" s="36">
        <v>22</v>
      </c>
      <c r="J92" s="38">
        <v>780992</v>
      </c>
      <c r="K92" s="38">
        <f t="shared" si="3"/>
        <v>14545328</v>
      </c>
      <c r="L92" s="38">
        <v>213436</v>
      </c>
      <c r="M92" s="38">
        <v>14758764</v>
      </c>
      <c r="N92" s="39"/>
    </row>
    <row r="93" spans="1:213" x14ac:dyDescent="0.15">
      <c r="A93" s="32" t="s">
        <v>66</v>
      </c>
      <c r="B93" s="43">
        <v>319</v>
      </c>
      <c r="C93" s="43" t="s">
        <v>168</v>
      </c>
      <c r="D93" s="33" t="s">
        <v>37</v>
      </c>
      <c r="E93" s="34">
        <v>58</v>
      </c>
      <c r="F93" s="33" t="s">
        <v>84</v>
      </c>
      <c r="G93" s="36">
        <v>6</v>
      </c>
      <c r="H93" s="33" t="s">
        <v>65</v>
      </c>
      <c r="I93" s="36">
        <v>22</v>
      </c>
      <c r="J93" s="38">
        <v>74298</v>
      </c>
      <c r="K93" s="38">
        <f t="shared" si="3"/>
        <v>1383739</v>
      </c>
      <c r="L93" s="38">
        <v>20305</v>
      </c>
      <c r="M93" s="38">
        <v>1404044</v>
      </c>
      <c r="N93" s="39"/>
    </row>
    <row r="94" spans="1:213" x14ac:dyDescent="0.15">
      <c r="A94" s="32" t="s">
        <v>66</v>
      </c>
      <c r="B94" s="43">
        <v>319</v>
      </c>
      <c r="C94" s="43" t="s">
        <v>168</v>
      </c>
      <c r="D94" s="33" t="s">
        <v>37</v>
      </c>
      <c r="E94" s="34">
        <v>100</v>
      </c>
      <c r="F94" s="33" t="s">
        <v>169</v>
      </c>
      <c r="G94" s="36">
        <v>6</v>
      </c>
      <c r="H94" s="33" t="s">
        <v>65</v>
      </c>
      <c r="I94" s="36">
        <v>22</v>
      </c>
      <c r="J94" s="38">
        <v>128100</v>
      </c>
      <c r="K94" s="38">
        <f t="shared" si="3"/>
        <v>2385756</v>
      </c>
      <c r="L94" s="38">
        <v>35008</v>
      </c>
      <c r="M94" s="38">
        <v>2420764</v>
      </c>
      <c r="N94" s="39"/>
    </row>
    <row r="95" spans="1:213" x14ac:dyDescent="0.15">
      <c r="A95" s="32" t="s">
        <v>112</v>
      </c>
      <c r="B95" s="43">
        <v>322</v>
      </c>
      <c r="C95" s="43" t="s">
        <v>170</v>
      </c>
      <c r="D95" s="33" t="s">
        <v>37</v>
      </c>
      <c r="E95" s="34">
        <v>440</v>
      </c>
      <c r="F95" s="33" t="s">
        <v>171</v>
      </c>
      <c r="G95" s="36">
        <v>4</v>
      </c>
      <c r="H95" s="33" t="s">
        <v>57</v>
      </c>
      <c r="I95" s="36">
        <v>5</v>
      </c>
      <c r="J95" s="38">
        <v>51486.63</v>
      </c>
      <c r="K95" s="38">
        <f t="shared" si="3"/>
        <v>958896</v>
      </c>
      <c r="L95" s="38">
        <v>7235</v>
      </c>
      <c r="M95" s="38">
        <v>966131</v>
      </c>
      <c r="N95" s="39"/>
    </row>
    <row r="96" spans="1:213" x14ac:dyDescent="0.15">
      <c r="A96" s="32" t="s">
        <v>112</v>
      </c>
      <c r="B96" s="43">
        <v>322</v>
      </c>
      <c r="C96" s="43" t="s">
        <v>170</v>
      </c>
      <c r="D96" s="33" t="s">
        <v>37</v>
      </c>
      <c r="E96" s="34">
        <v>114</v>
      </c>
      <c r="F96" s="33" t="s">
        <v>172</v>
      </c>
      <c r="G96" s="36">
        <v>4</v>
      </c>
      <c r="H96" s="33" t="s">
        <v>57</v>
      </c>
      <c r="I96" s="36">
        <v>5</v>
      </c>
      <c r="J96" s="38">
        <v>13431.3</v>
      </c>
      <c r="K96" s="38">
        <f t="shared" si="3"/>
        <v>250147</v>
      </c>
      <c r="L96" s="38">
        <v>1887</v>
      </c>
      <c r="M96" s="38">
        <v>252034</v>
      </c>
      <c r="N96" s="39"/>
    </row>
    <row r="97" spans="1:213" x14ac:dyDescent="0.15">
      <c r="A97" s="32" t="s">
        <v>112</v>
      </c>
      <c r="B97" s="43">
        <v>322</v>
      </c>
      <c r="C97" s="43" t="s">
        <v>170</v>
      </c>
      <c r="D97" s="33" t="s">
        <v>37</v>
      </c>
      <c r="E97" s="34">
        <v>1500</v>
      </c>
      <c r="F97" s="33" t="s">
        <v>173</v>
      </c>
      <c r="G97" s="36">
        <v>5.8</v>
      </c>
      <c r="H97" s="33" t="s">
        <v>57</v>
      </c>
      <c r="I97" s="36">
        <v>19.25</v>
      </c>
      <c r="J97" s="38">
        <v>1165000</v>
      </c>
      <c r="K97" s="38">
        <f t="shared" si="3"/>
        <v>21697158</v>
      </c>
      <c r="L97" s="38">
        <v>235735</v>
      </c>
      <c r="M97" s="38">
        <v>21932893</v>
      </c>
      <c r="N97" s="39"/>
    </row>
    <row r="98" spans="1:213" x14ac:dyDescent="0.15">
      <c r="A98" s="32" t="s">
        <v>112</v>
      </c>
      <c r="B98" s="43">
        <v>322</v>
      </c>
      <c r="C98" s="43" t="s">
        <v>170</v>
      </c>
      <c r="D98" s="33" t="s">
        <v>37</v>
      </c>
      <c r="E98" s="34">
        <v>374</v>
      </c>
      <c r="F98" s="33" t="s">
        <v>174</v>
      </c>
      <c r="G98" s="36">
        <v>5.8</v>
      </c>
      <c r="H98" s="33" t="s">
        <v>57</v>
      </c>
      <c r="I98" s="36">
        <v>19.25</v>
      </c>
      <c r="J98" s="38">
        <v>291000</v>
      </c>
      <c r="K98" s="38">
        <f t="shared" si="3"/>
        <v>5419633</v>
      </c>
      <c r="L98" s="38">
        <v>58884</v>
      </c>
      <c r="M98" s="38">
        <v>5478517</v>
      </c>
      <c r="N98" s="39"/>
    </row>
    <row r="99" spans="1:213" x14ac:dyDescent="0.15">
      <c r="A99" s="32" t="s">
        <v>175</v>
      </c>
      <c r="B99" s="43">
        <v>322</v>
      </c>
      <c r="C99" s="43" t="s">
        <v>170</v>
      </c>
      <c r="D99" s="33" t="s">
        <v>37</v>
      </c>
      <c r="E99" s="34">
        <v>314</v>
      </c>
      <c r="F99" s="33" t="s">
        <v>176</v>
      </c>
      <c r="G99" s="36">
        <v>5.8</v>
      </c>
      <c r="H99" s="33" t="s">
        <v>57</v>
      </c>
      <c r="I99" s="36">
        <v>19</v>
      </c>
      <c r="J99" s="38">
        <v>374155.57</v>
      </c>
      <c r="K99" s="38">
        <f t="shared" si="3"/>
        <v>6968337</v>
      </c>
      <c r="L99" s="38">
        <v>75708</v>
      </c>
      <c r="M99" s="38">
        <v>7044045</v>
      </c>
      <c r="N99" s="39"/>
    </row>
    <row r="100" spans="1:213" x14ac:dyDescent="0.15">
      <c r="A100" s="32" t="s">
        <v>138</v>
      </c>
      <c r="B100" s="43">
        <v>322</v>
      </c>
      <c r="C100" s="43" t="s">
        <v>170</v>
      </c>
      <c r="D100" s="33" t="s">
        <v>37</v>
      </c>
      <c r="E100" s="34">
        <v>28</v>
      </c>
      <c r="F100" s="33" t="s">
        <v>177</v>
      </c>
      <c r="G100" s="36">
        <v>5.8</v>
      </c>
      <c r="H100" s="33" t="s">
        <v>57</v>
      </c>
      <c r="I100" s="36">
        <v>19</v>
      </c>
      <c r="J100" s="38">
        <v>35581.32</v>
      </c>
      <c r="K100" s="38">
        <f t="shared" si="3"/>
        <v>662673</v>
      </c>
      <c r="L100" s="38">
        <v>7199</v>
      </c>
      <c r="M100" s="38">
        <v>669872</v>
      </c>
      <c r="N100" s="39"/>
    </row>
    <row r="101" spans="1:213" x14ac:dyDescent="0.15">
      <c r="A101" s="32"/>
      <c r="B101" s="43"/>
      <c r="C101" s="43"/>
      <c r="D101" s="33"/>
      <c r="E101" s="34"/>
      <c r="F101" s="33"/>
      <c r="G101" s="36"/>
      <c r="H101" s="33"/>
      <c r="I101" s="36"/>
      <c r="J101" s="38"/>
      <c r="K101" s="38"/>
      <c r="L101" s="38"/>
      <c r="M101" s="38"/>
      <c r="N101" s="39"/>
    </row>
    <row r="102" spans="1:213" x14ac:dyDescent="0.15">
      <c r="A102" s="32" t="s">
        <v>141</v>
      </c>
      <c r="B102" s="43">
        <v>330</v>
      </c>
      <c r="C102" s="43" t="s">
        <v>178</v>
      </c>
      <c r="D102" s="33" t="s">
        <v>37</v>
      </c>
      <c r="E102" s="34">
        <v>1000</v>
      </c>
      <c r="F102" s="33" t="s">
        <v>179</v>
      </c>
      <c r="G102" s="36">
        <v>5</v>
      </c>
      <c r="H102" s="33" t="s">
        <v>180</v>
      </c>
      <c r="I102" s="36">
        <v>11</v>
      </c>
      <c r="J102" s="38">
        <v>600000</v>
      </c>
      <c r="K102" s="38">
        <f t="shared" si="3"/>
        <v>11174502</v>
      </c>
      <c r="L102" s="38">
        <v>44006</v>
      </c>
      <c r="M102" s="38">
        <v>11218508</v>
      </c>
      <c r="N102" s="39"/>
    </row>
    <row r="103" spans="1:213" x14ac:dyDescent="0.15">
      <c r="A103" s="32" t="s">
        <v>181</v>
      </c>
      <c r="B103" s="43">
        <v>332</v>
      </c>
      <c r="C103" s="43" t="s">
        <v>182</v>
      </c>
      <c r="D103" s="33" t="s">
        <v>37</v>
      </c>
      <c r="E103" s="34">
        <v>700</v>
      </c>
      <c r="F103" s="33" t="s">
        <v>183</v>
      </c>
      <c r="G103" s="36">
        <v>6</v>
      </c>
      <c r="H103" s="33" t="s">
        <v>180</v>
      </c>
      <c r="I103" s="36">
        <v>10</v>
      </c>
      <c r="J103" s="38">
        <v>474840</v>
      </c>
      <c r="K103" s="38">
        <f>ROUND((J103*$C$8/1000),0)</f>
        <v>8843501</v>
      </c>
      <c r="L103" s="38">
        <v>19925</v>
      </c>
      <c r="M103" s="38">
        <v>8863426</v>
      </c>
      <c r="N103" s="39"/>
    </row>
    <row r="104" spans="1:213" x14ac:dyDescent="0.15">
      <c r="A104" s="32" t="s">
        <v>181</v>
      </c>
      <c r="B104" s="43">
        <v>332</v>
      </c>
      <c r="C104" s="43" t="s">
        <v>182</v>
      </c>
      <c r="D104" s="33" t="s">
        <v>37</v>
      </c>
      <c r="E104" s="34">
        <v>1300</v>
      </c>
      <c r="F104" s="33" t="s">
        <v>184</v>
      </c>
      <c r="G104" s="36">
        <v>6</v>
      </c>
      <c r="H104" s="33" t="s">
        <v>180</v>
      </c>
      <c r="I104" s="36">
        <v>10</v>
      </c>
      <c r="J104" s="38">
        <v>881845</v>
      </c>
      <c r="K104" s="38">
        <f t="shared" ref="K104:K112" si="4">ROUND((J104*$C$8/1000),0)</f>
        <v>16423631</v>
      </c>
      <c r="L104" s="38">
        <v>36989</v>
      </c>
      <c r="M104" s="38">
        <v>16460620</v>
      </c>
      <c r="N104" s="39"/>
    </row>
    <row r="105" spans="1:213" x14ac:dyDescent="0.15">
      <c r="A105" s="32" t="s">
        <v>185</v>
      </c>
      <c r="B105" s="43">
        <v>332</v>
      </c>
      <c r="C105" s="43" t="s">
        <v>182</v>
      </c>
      <c r="D105" s="33" t="s">
        <v>37</v>
      </c>
      <c r="E105" s="45">
        <v>1E-3</v>
      </c>
      <c r="F105" s="33" t="s">
        <v>56</v>
      </c>
      <c r="G105" s="36">
        <v>6</v>
      </c>
      <c r="H105" s="33" t="s">
        <v>180</v>
      </c>
      <c r="I105" s="36">
        <v>10</v>
      </c>
      <c r="J105" s="38">
        <v>1</v>
      </c>
      <c r="K105" s="38">
        <f t="shared" si="4"/>
        <v>19</v>
      </c>
      <c r="L105" s="38">
        <v>4</v>
      </c>
      <c r="M105" s="38">
        <v>23</v>
      </c>
      <c r="N105" s="39"/>
    </row>
    <row r="106" spans="1:213" x14ac:dyDescent="0.15">
      <c r="A106" s="32" t="s">
        <v>632</v>
      </c>
      <c r="B106" s="43">
        <v>337</v>
      </c>
      <c r="C106" s="43" t="s">
        <v>187</v>
      </c>
      <c r="D106" s="33" t="s">
        <v>37</v>
      </c>
      <c r="E106" s="34">
        <v>400</v>
      </c>
      <c r="F106" s="33" t="s">
        <v>38</v>
      </c>
      <c r="G106" s="36">
        <v>6.3</v>
      </c>
      <c r="H106" s="33" t="s">
        <v>65</v>
      </c>
      <c r="I106" s="36">
        <v>19.5</v>
      </c>
      <c r="J106" s="38">
        <v>328799</v>
      </c>
      <c r="K106" s="38">
        <f t="shared" si="4"/>
        <v>6123608</v>
      </c>
      <c r="L106" s="38">
        <v>36486</v>
      </c>
      <c r="M106" s="38">
        <v>6160094</v>
      </c>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row>
    <row r="107" spans="1:213" x14ac:dyDescent="0.15">
      <c r="A107" s="32" t="s">
        <v>632</v>
      </c>
      <c r="B107" s="43">
        <v>337</v>
      </c>
      <c r="C107" s="43" t="s">
        <v>187</v>
      </c>
      <c r="D107" s="33" t="s">
        <v>37</v>
      </c>
      <c r="E107" s="34">
        <v>74</v>
      </c>
      <c r="F107" s="33" t="s">
        <v>40</v>
      </c>
      <c r="G107" s="36">
        <v>6.3</v>
      </c>
      <c r="H107" s="33" t="s">
        <v>65</v>
      </c>
      <c r="I107" s="36">
        <v>19.5</v>
      </c>
      <c r="J107" s="38">
        <v>60828</v>
      </c>
      <c r="K107" s="38">
        <f t="shared" si="4"/>
        <v>1132871</v>
      </c>
      <c r="L107" s="38">
        <v>6746</v>
      </c>
      <c r="M107" s="38">
        <v>1139617</v>
      </c>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c r="HB107" s="32"/>
      <c r="HC107" s="32"/>
      <c r="HD107" s="32"/>
      <c r="HE107" s="32"/>
    </row>
    <row r="108" spans="1:213" x14ac:dyDescent="0.15">
      <c r="A108" s="32" t="s">
        <v>633</v>
      </c>
      <c r="B108" s="43">
        <v>337</v>
      </c>
      <c r="C108" s="43" t="s">
        <v>187</v>
      </c>
      <c r="D108" s="33" t="s">
        <v>37</v>
      </c>
      <c r="E108" s="34">
        <v>38</v>
      </c>
      <c r="F108" s="33" t="s">
        <v>189</v>
      </c>
      <c r="G108" s="36">
        <v>7</v>
      </c>
      <c r="H108" s="33" t="s">
        <v>65</v>
      </c>
      <c r="I108" s="36">
        <v>19.75</v>
      </c>
      <c r="J108" s="38">
        <v>38000</v>
      </c>
      <c r="K108" s="38">
        <f t="shared" si="4"/>
        <v>707718</v>
      </c>
      <c r="L108" s="38">
        <v>226079</v>
      </c>
      <c r="M108" s="38">
        <v>933797</v>
      </c>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row>
    <row r="109" spans="1:213" s="46" customFormat="1" x14ac:dyDescent="0.15">
      <c r="A109" s="32" t="s">
        <v>634</v>
      </c>
      <c r="B109" s="43">
        <v>337</v>
      </c>
      <c r="C109" s="43" t="s">
        <v>191</v>
      </c>
      <c r="D109" s="33" t="s">
        <v>37</v>
      </c>
      <c r="E109" s="34">
        <v>539</v>
      </c>
      <c r="F109" s="33" t="s">
        <v>192</v>
      </c>
      <c r="G109" s="36">
        <v>5</v>
      </c>
      <c r="H109" s="43" t="s">
        <v>57</v>
      </c>
      <c r="I109" s="36">
        <v>19.5</v>
      </c>
      <c r="J109" s="38">
        <v>468675</v>
      </c>
      <c r="K109" s="38">
        <f t="shared" si="4"/>
        <v>8728683</v>
      </c>
      <c r="L109" s="38">
        <v>77225</v>
      </c>
      <c r="M109" s="38">
        <v>8805908</v>
      </c>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c r="HB109" s="32"/>
      <c r="HC109" s="32"/>
      <c r="HD109" s="32"/>
      <c r="HE109" s="32"/>
    </row>
    <row r="110" spans="1:213" s="46" customFormat="1" x14ac:dyDescent="0.15">
      <c r="A110" s="32" t="s">
        <v>634</v>
      </c>
      <c r="B110" s="43">
        <v>337</v>
      </c>
      <c r="C110" s="43" t="s">
        <v>191</v>
      </c>
      <c r="D110" s="33" t="s">
        <v>37</v>
      </c>
      <c r="E110" s="34">
        <v>40</v>
      </c>
      <c r="F110" s="33" t="s">
        <v>193</v>
      </c>
      <c r="G110" s="36">
        <v>7.5</v>
      </c>
      <c r="H110" s="43" t="s">
        <v>57</v>
      </c>
      <c r="I110" s="36">
        <v>19.75</v>
      </c>
      <c r="J110" s="38">
        <v>40000</v>
      </c>
      <c r="K110" s="38">
        <f t="shared" si="4"/>
        <v>744967</v>
      </c>
      <c r="L110" s="38">
        <v>175866</v>
      </c>
      <c r="M110" s="38">
        <v>920833</v>
      </c>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row>
    <row r="111" spans="1:213" x14ac:dyDescent="0.15">
      <c r="A111" s="32" t="s">
        <v>635</v>
      </c>
      <c r="B111" s="43">
        <v>337</v>
      </c>
      <c r="C111" s="43" t="s">
        <v>195</v>
      </c>
      <c r="D111" s="33" t="s">
        <v>37</v>
      </c>
      <c r="E111" s="34">
        <v>512</v>
      </c>
      <c r="F111" s="33" t="s">
        <v>618</v>
      </c>
      <c r="G111" s="36">
        <v>4.5</v>
      </c>
      <c r="H111" s="33" t="s">
        <v>65</v>
      </c>
      <c r="I111" s="36">
        <v>19.5</v>
      </c>
      <c r="J111" s="38">
        <v>465568</v>
      </c>
      <c r="K111" s="38">
        <f t="shared" si="4"/>
        <v>8670818</v>
      </c>
      <c r="L111" s="38">
        <v>37188</v>
      </c>
      <c r="M111" s="38">
        <v>8708006</v>
      </c>
      <c r="N111" s="39"/>
    </row>
    <row r="112" spans="1:213" x14ac:dyDescent="0.15">
      <c r="A112" s="32" t="s">
        <v>635</v>
      </c>
      <c r="B112" s="43">
        <v>337</v>
      </c>
      <c r="C112" s="43" t="s">
        <v>195</v>
      </c>
      <c r="D112" s="33" t="s">
        <v>37</v>
      </c>
      <c r="E112" s="34">
        <v>45</v>
      </c>
      <c r="F112" s="33" t="s">
        <v>619</v>
      </c>
      <c r="G112" s="36">
        <v>8</v>
      </c>
      <c r="H112" s="33" t="s">
        <v>65</v>
      </c>
      <c r="I112" s="36">
        <v>19.75</v>
      </c>
      <c r="J112" s="38">
        <v>45000</v>
      </c>
      <c r="K112" s="38">
        <f t="shared" si="4"/>
        <v>838088</v>
      </c>
      <c r="L112" s="38">
        <v>146799</v>
      </c>
      <c r="M112" s="38">
        <v>984887</v>
      </c>
      <c r="N112" s="39"/>
    </row>
    <row r="113" spans="1:213" x14ac:dyDescent="0.15">
      <c r="A113" s="32"/>
      <c r="B113" s="43"/>
      <c r="C113" s="43"/>
      <c r="D113" s="33"/>
      <c r="E113" s="34"/>
      <c r="F113" s="33"/>
      <c r="G113" s="36"/>
      <c r="H113" s="33"/>
      <c r="I113" s="36"/>
      <c r="J113" s="38"/>
      <c r="K113" s="38"/>
      <c r="L113" s="38"/>
      <c r="M113" s="38"/>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row>
    <row r="114" spans="1:213" x14ac:dyDescent="0.15">
      <c r="A114" s="32" t="s">
        <v>62</v>
      </c>
      <c r="B114" s="43">
        <v>341</v>
      </c>
      <c r="C114" s="43" t="s">
        <v>199</v>
      </c>
      <c r="D114" s="33" t="s">
        <v>37</v>
      </c>
      <c r="E114" s="34">
        <v>320</v>
      </c>
      <c r="F114" s="33" t="s">
        <v>200</v>
      </c>
      <c r="G114" s="36">
        <v>5.8</v>
      </c>
      <c r="H114" s="33" t="s">
        <v>39</v>
      </c>
      <c r="I114" s="36">
        <v>23.75</v>
      </c>
      <c r="J114" s="38">
        <v>237732</v>
      </c>
      <c r="K114" s="38">
        <f>ROUND((J114*$C$8/1000),0)</f>
        <v>4427561</v>
      </c>
      <c r="L114" s="38">
        <v>62848</v>
      </c>
      <c r="M114" s="38">
        <v>4490409</v>
      </c>
      <c r="N114" s="39"/>
    </row>
    <row r="115" spans="1:213" x14ac:dyDescent="0.15">
      <c r="A115" s="32" t="s">
        <v>66</v>
      </c>
      <c r="B115" s="43">
        <v>341</v>
      </c>
      <c r="C115" s="43" t="s">
        <v>199</v>
      </c>
      <c r="D115" s="33" t="s">
        <v>37</v>
      </c>
      <c r="E115" s="34">
        <v>6</v>
      </c>
      <c r="F115" s="33" t="s">
        <v>201</v>
      </c>
      <c r="G115" s="36">
        <v>7.5</v>
      </c>
      <c r="H115" s="33" t="s">
        <v>39</v>
      </c>
      <c r="I115" s="36">
        <v>23.75</v>
      </c>
      <c r="J115" s="38">
        <v>7728</v>
      </c>
      <c r="K115" s="38">
        <f>ROUND((J115*$C$8/1000),0)</f>
        <v>143928</v>
      </c>
      <c r="L115" s="38">
        <v>2626</v>
      </c>
      <c r="M115" s="38">
        <v>146554</v>
      </c>
      <c r="N115" s="39"/>
    </row>
    <row r="116" spans="1:213" x14ac:dyDescent="0.15">
      <c r="A116" s="32" t="s">
        <v>66</v>
      </c>
      <c r="B116" s="43">
        <v>341</v>
      </c>
      <c r="C116" s="43" t="s">
        <v>199</v>
      </c>
      <c r="D116" s="33" t="s">
        <v>37</v>
      </c>
      <c r="E116" s="34">
        <v>15.2</v>
      </c>
      <c r="F116" s="33" t="s">
        <v>202</v>
      </c>
      <c r="G116" s="36">
        <v>7.5</v>
      </c>
      <c r="H116" s="33" t="s">
        <v>39</v>
      </c>
      <c r="I116" s="36">
        <v>23.75</v>
      </c>
      <c r="J116" s="38">
        <v>19578</v>
      </c>
      <c r="K116" s="38">
        <f>ROUND((J116*$C$8/1000),0)</f>
        <v>364624</v>
      </c>
      <c r="L116" s="38">
        <v>6653</v>
      </c>
      <c r="M116" s="38">
        <v>371277</v>
      </c>
      <c r="N116" s="39"/>
    </row>
    <row r="117" spans="1:213" x14ac:dyDescent="0.15">
      <c r="A117" s="32" t="s">
        <v>112</v>
      </c>
      <c r="B117" s="43">
        <v>342</v>
      </c>
      <c r="C117" s="43" t="s">
        <v>203</v>
      </c>
      <c r="D117" s="33" t="s">
        <v>135</v>
      </c>
      <c r="E117" s="34">
        <v>13200000</v>
      </c>
      <c r="F117" s="33" t="s">
        <v>204</v>
      </c>
      <c r="G117" s="36">
        <v>5.5</v>
      </c>
      <c r="H117" s="33" t="s">
        <v>137</v>
      </c>
      <c r="I117" s="36">
        <v>4</v>
      </c>
      <c r="J117" s="38">
        <v>153937080</v>
      </c>
      <c r="K117" s="38">
        <f t="shared" ref="K117:K124" si="5">ROUND((J117/1000),0)</f>
        <v>153937</v>
      </c>
      <c r="L117" s="38">
        <v>2051</v>
      </c>
      <c r="M117" s="38">
        <v>155988</v>
      </c>
      <c r="N117" s="39"/>
    </row>
    <row r="118" spans="1:213" x14ac:dyDescent="0.15">
      <c r="A118" s="32" t="s">
        <v>138</v>
      </c>
      <c r="B118" s="43">
        <v>342</v>
      </c>
      <c r="C118" s="43" t="s">
        <v>203</v>
      </c>
      <c r="D118" s="33" t="s">
        <v>135</v>
      </c>
      <c r="E118" s="34">
        <v>2900000</v>
      </c>
      <c r="F118" s="33" t="s">
        <v>205</v>
      </c>
      <c r="G118" s="36">
        <v>10</v>
      </c>
      <c r="H118" s="33" t="s">
        <v>137</v>
      </c>
      <c r="I118" s="36">
        <v>4</v>
      </c>
      <c r="J118" s="38">
        <v>321071858</v>
      </c>
      <c r="K118" s="38">
        <f t="shared" si="5"/>
        <v>321072</v>
      </c>
      <c r="L118" s="38">
        <v>7655</v>
      </c>
      <c r="M118" s="38">
        <v>328727</v>
      </c>
      <c r="N118" s="39"/>
    </row>
    <row r="119" spans="1:213" x14ac:dyDescent="0.15">
      <c r="A119" s="32" t="s">
        <v>206</v>
      </c>
      <c r="B119" s="43">
        <v>342</v>
      </c>
      <c r="C119" s="43" t="s">
        <v>207</v>
      </c>
      <c r="D119" s="33" t="s">
        <v>135</v>
      </c>
      <c r="E119" s="34">
        <v>15500000</v>
      </c>
      <c r="F119" s="33" t="s">
        <v>208</v>
      </c>
      <c r="G119" s="36">
        <v>4.5</v>
      </c>
      <c r="H119" s="43" t="s">
        <v>137</v>
      </c>
      <c r="I119" s="36">
        <v>4</v>
      </c>
      <c r="J119" s="38">
        <v>2800476450</v>
      </c>
      <c r="K119" s="38">
        <f t="shared" si="5"/>
        <v>2800476</v>
      </c>
      <c r="L119" s="38">
        <v>30642</v>
      </c>
      <c r="M119" s="38">
        <v>2831118</v>
      </c>
      <c r="N119" s="39"/>
    </row>
    <row r="120" spans="1:213" x14ac:dyDescent="0.15">
      <c r="A120" s="32" t="s">
        <v>209</v>
      </c>
      <c r="B120" s="43">
        <v>342</v>
      </c>
      <c r="C120" s="43" t="s">
        <v>207</v>
      </c>
      <c r="D120" s="33" t="s">
        <v>135</v>
      </c>
      <c r="E120" s="34">
        <v>100000</v>
      </c>
      <c r="F120" s="33" t="s">
        <v>210</v>
      </c>
      <c r="G120" s="36">
        <v>10</v>
      </c>
      <c r="H120" s="43" t="s">
        <v>137</v>
      </c>
      <c r="I120" s="36">
        <v>4.25</v>
      </c>
      <c r="J120" s="38">
        <v>126905871</v>
      </c>
      <c r="K120" s="38">
        <f t="shared" si="5"/>
        <v>126906</v>
      </c>
      <c r="L120" s="38">
        <v>3026</v>
      </c>
      <c r="M120" s="38">
        <v>129932</v>
      </c>
      <c r="N120" s="39"/>
    </row>
    <row r="121" spans="1:213" x14ac:dyDescent="0.15">
      <c r="A121" s="32" t="s">
        <v>211</v>
      </c>
      <c r="B121" s="43">
        <v>342</v>
      </c>
      <c r="C121" s="43" t="s">
        <v>212</v>
      </c>
      <c r="D121" s="33" t="s">
        <v>135</v>
      </c>
      <c r="E121" s="47">
        <v>15860000</v>
      </c>
      <c r="F121" s="33" t="s">
        <v>620</v>
      </c>
      <c r="G121" s="36">
        <v>4.5</v>
      </c>
      <c r="H121" s="43" t="s">
        <v>137</v>
      </c>
      <c r="I121" s="36">
        <v>4</v>
      </c>
      <c r="J121" s="38">
        <v>5266600364</v>
      </c>
      <c r="K121" s="38">
        <f t="shared" si="5"/>
        <v>5266600</v>
      </c>
      <c r="L121" s="38">
        <v>57625</v>
      </c>
      <c r="M121" s="38">
        <v>5324225</v>
      </c>
      <c r="N121" s="39"/>
    </row>
    <row r="122" spans="1:213" x14ac:dyDescent="0.15">
      <c r="A122" s="32" t="s">
        <v>214</v>
      </c>
      <c r="B122" s="43">
        <v>342</v>
      </c>
      <c r="C122" s="43" t="s">
        <v>212</v>
      </c>
      <c r="D122" s="33" t="s">
        <v>135</v>
      </c>
      <c r="E122" s="47">
        <v>100000</v>
      </c>
      <c r="F122" s="33" t="s">
        <v>621</v>
      </c>
      <c r="G122" s="36">
        <v>10</v>
      </c>
      <c r="H122" s="43" t="s">
        <v>137</v>
      </c>
      <c r="I122" s="36">
        <v>4.25</v>
      </c>
      <c r="J122" s="38">
        <v>121000001</v>
      </c>
      <c r="K122" s="38">
        <f t="shared" si="5"/>
        <v>121000</v>
      </c>
      <c r="L122" s="38">
        <v>2885</v>
      </c>
      <c r="M122" s="38">
        <v>123885</v>
      </c>
      <c r="N122" s="39"/>
    </row>
    <row r="123" spans="1:213" x14ac:dyDescent="0.15">
      <c r="A123" s="32" t="s">
        <v>103</v>
      </c>
      <c r="B123" s="43">
        <v>346</v>
      </c>
      <c r="C123" s="43" t="s">
        <v>215</v>
      </c>
      <c r="D123" s="33" t="s">
        <v>135</v>
      </c>
      <c r="E123" s="34">
        <v>10065000</v>
      </c>
      <c r="F123" s="33" t="s">
        <v>124</v>
      </c>
      <c r="G123" s="36">
        <v>4.75</v>
      </c>
      <c r="H123" s="33" t="s">
        <v>180</v>
      </c>
      <c r="I123" s="36">
        <v>6.5</v>
      </c>
      <c r="J123" s="38">
        <v>10065000000</v>
      </c>
      <c r="K123" s="38">
        <f t="shared" si="5"/>
        <v>10065000</v>
      </c>
      <c r="L123" s="38">
        <v>37022</v>
      </c>
      <c r="M123" s="38">
        <v>10102022</v>
      </c>
      <c r="N123" s="39"/>
    </row>
    <row r="124" spans="1:213" x14ac:dyDescent="0.15">
      <c r="A124" s="32" t="s">
        <v>216</v>
      </c>
      <c r="B124" s="43">
        <v>346</v>
      </c>
      <c r="C124" s="43" t="s">
        <v>215</v>
      </c>
      <c r="D124" s="33" t="s">
        <v>135</v>
      </c>
      <c r="E124" s="34">
        <v>6435000</v>
      </c>
      <c r="F124" s="33" t="s">
        <v>126</v>
      </c>
      <c r="G124" s="36">
        <v>16</v>
      </c>
      <c r="H124" s="33" t="s">
        <v>180</v>
      </c>
      <c r="I124" s="36">
        <v>6.75</v>
      </c>
      <c r="J124" s="38">
        <v>8658936000</v>
      </c>
      <c r="K124" s="38">
        <f t="shared" si="5"/>
        <v>8658936</v>
      </c>
      <c r="L124" s="38">
        <v>115328</v>
      </c>
      <c r="M124" s="38">
        <v>8774264</v>
      </c>
      <c r="N124" s="39"/>
    </row>
    <row r="125" spans="1:213" x14ac:dyDescent="0.15">
      <c r="A125" s="32"/>
      <c r="B125" s="43"/>
      <c r="C125" s="43"/>
      <c r="D125" s="33"/>
      <c r="E125" s="34"/>
      <c r="F125" s="33"/>
      <c r="G125" s="36"/>
      <c r="H125" s="33"/>
      <c r="I125" s="36"/>
      <c r="J125" s="38"/>
      <c r="K125" s="38"/>
      <c r="L125" s="38"/>
      <c r="M125" s="38"/>
      <c r="N125" s="39"/>
    </row>
    <row r="126" spans="1:213" x14ac:dyDescent="0.15">
      <c r="A126" s="32" t="s">
        <v>112</v>
      </c>
      <c r="B126" s="43">
        <v>351</v>
      </c>
      <c r="C126" s="43" t="s">
        <v>217</v>
      </c>
      <c r="D126" s="33" t="s">
        <v>37</v>
      </c>
      <c r="E126" s="34">
        <v>400</v>
      </c>
      <c r="F126" s="33" t="s">
        <v>218</v>
      </c>
      <c r="G126" s="36">
        <v>6.5</v>
      </c>
      <c r="H126" s="33" t="s">
        <v>57</v>
      </c>
      <c r="I126" s="36">
        <v>20</v>
      </c>
      <c r="J126" s="38">
        <v>344251.54</v>
      </c>
      <c r="K126" s="38">
        <f>ROUND((J126*$C$8/1000),0)</f>
        <v>6411399</v>
      </c>
      <c r="L126" s="38">
        <v>77856</v>
      </c>
      <c r="M126" s="38">
        <v>6489255</v>
      </c>
      <c r="N126" s="39"/>
    </row>
    <row r="127" spans="1:213" x14ac:dyDescent="0.15">
      <c r="A127" s="32" t="s">
        <v>112</v>
      </c>
      <c r="B127" s="43">
        <v>351</v>
      </c>
      <c r="C127" s="43" t="s">
        <v>217</v>
      </c>
      <c r="D127" s="33" t="s">
        <v>37</v>
      </c>
      <c r="E127" s="34">
        <v>155</v>
      </c>
      <c r="F127" s="33" t="s">
        <v>219</v>
      </c>
      <c r="G127" s="36">
        <v>6.5</v>
      </c>
      <c r="H127" s="33" t="s">
        <v>57</v>
      </c>
      <c r="I127" s="36">
        <v>20</v>
      </c>
      <c r="J127" s="38">
        <v>133397.67000000001</v>
      </c>
      <c r="K127" s="38">
        <f>ROUND((J127*$C$8/1000),0)</f>
        <v>2484421</v>
      </c>
      <c r="L127" s="38">
        <v>30169</v>
      </c>
      <c r="M127" s="38">
        <v>2514590</v>
      </c>
      <c r="N127" s="39"/>
    </row>
    <row r="128" spans="1:213" x14ac:dyDescent="0.15">
      <c r="A128" s="32" t="s">
        <v>220</v>
      </c>
      <c r="B128" s="43">
        <v>351</v>
      </c>
      <c r="C128" s="43" t="s">
        <v>217</v>
      </c>
      <c r="D128" s="33" t="s">
        <v>37</v>
      </c>
      <c r="E128" s="34">
        <v>21</v>
      </c>
      <c r="F128" s="33" t="s">
        <v>221</v>
      </c>
      <c r="G128" s="36">
        <v>5</v>
      </c>
      <c r="H128" s="33" t="s">
        <v>57</v>
      </c>
      <c r="I128" s="36">
        <v>5.5</v>
      </c>
      <c r="J128" s="38">
        <v>14608.37</v>
      </c>
      <c r="K128" s="38">
        <f>ROUND((J128*$C$8/1000),0)</f>
        <v>272069</v>
      </c>
      <c r="L128" s="38">
        <v>2556</v>
      </c>
      <c r="M128" s="38">
        <v>274625</v>
      </c>
      <c r="N128" s="39"/>
    </row>
    <row r="129" spans="1:14" x14ac:dyDescent="0.15">
      <c r="A129" s="32" t="s">
        <v>121</v>
      </c>
      <c r="B129" s="43">
        <v>351</v>
      </c>
      <c r="C129" s="43" t="s">
        <v>217</v>
      </c>
      <c r="D129" s="33" t="s">
        <v>37</v>
      </c>
      <c r="E129" s="34">
        <v>60</v>
      </c>
      <c r="F129" s="33" t="s">
        <v>222</v>
      </c>
      <c r="G129" s="36">
        <v>6.5</v>
      </c>
      <c r="H129" s="33" t="s">
        <v>57</v>
      </c>
      <c r="I129" s="36">
        <v>20</v>
      </c>
      <c r="J129" s="38">
        <v>74795.399999999994</v>
      </c>
      <c r="K129" s="38">
        <f>ROUND((J129*$C$8/1000),0)</f>
        <v>1393002</v>
      </c>
      <c r="L129" s="38">
        <v>16916</v>
      </c>
      <c r="M129" s="38">
        <v>1409918</v>
      </c>
      <c r="N129" s="39"/>
    </row>
    <row r="130" spans="1:14" x14ac:dyDescent="0.15">
      <c r="A130" s="32" t="s">
        <v>121</v>
      </c>
      <c r="B130" s="43">
        <v>351</v>
      </c>
      <c r="C130" s="43" t="s">
        <v>217</v>
      </c>
      <c r="D130" s="33" t="s">
        <v>37</v>
      </c>
      <c r="E130" s="34">
        <v>2</v>
      </c>
      <c r="F130" s="33" t="s">
        <v>223</v>
      </c>
      <c r="G130" s="36">
        <v>6.5</v>
      </c>
      <c r="H130" s="33" t="s">
        <v>57</v>
      </c>
      <c r="I130" s="36">
        <v>21</v>
      </c>
      <c r="J130" s="38">
        <v>2493.1799999999998</v>
      </c>
      <c r="K130" s="38">
        <f>ROUND((J130*$C$8/1000),0)</f>
        <v>46433</v>
      </c>
      <c r="L130" s="38">
        <v>564</v>
      </c>
      <c r="M130" s="38">
        <v>46997</v>
      </c>
      <c r="N130" s="39"/>
    </row>
    <row r="131" spans="1:14" x14ac:dyDescent="0.15">
      <c r="A131" s="32" t="s">
        <v>224</v>
      </c>
      <c r="B131" s="43">
        <v>351</v>
      </c>
      <c r="C131" s="43" t="s">
        <v>225</v>
      </c>
      <c r="D131" s="33" t="s">
        <v>37</v>
      </c>
      <c r="E131" s="34">
        <v>160</v>
      </c>
      <c r="F131" s="33" t="s">
        <v>226</v>
      </c>
      <c r="G131" s="36">
        <v>5.3</v>
      </c>
      <c r="H131" s="33" t="s">
        <v>57</v>
      </c>
      <c r="I131" s="36">
        <v>6</v>
      </c>
      <c r="J131" s="38">
        <v>68642.929999999993</v>
      </c>
      <c r="K131" s="38">
        <f t="shared" ref="K131:K148" si="6">ROUND((J131*$C$8/1000),0)</f>
        <v>1278418</v>
      </c>
      <c r="L131" s="38">
        <v>12717</v>
      </c>
      <c r="M131" s="38">
        <v>1291135</v>
      </c>
      <c r="N131" s="39"/>
    </row>
    <row r="132" spans="1:14" x14ac:dyDescent="0.15">
      <c r="A132" s="32" t="s">
        <v>224</v>
      </c>
      <c r="B132" s="43">
        <v>351</v>
      </c>
      <c r="C132" s="43" t="s">
        <v>225</v>
      </c>
      <c r="D132" s="33" t="s">
        <v>37</v>
      </c>
      <c r="E132" s="34">
        <v>60</v>
      </c>
      <c r="F132" s="33" t="s">
        <v>227</v>
      </c>
      <c r="G132" s="36">
        <v>5.3</v>
      </c>
      <c r="H132" s="33" t="s">
        <v>57</v>
      </c>
      <c r="I132" s="36">
        <v>6</v>
      </c>
      <c r="J132" s="38">
        <v>25740.62</v>
      </c>
      <c r="K132" s="38">
        <f t="shared" si="6"/>
        <v>479398</v>
      </c>
      <c r="L132" s="38">
        <v>4768</v>
      </c>
      <c r="M132" s="38">
        <v>484166</v>
      </c>
      <c r="N132" s="39"/>
    </row>
    <row r="133" spans="1:14" x14ac:dyDescent="0.15">
      <c r="A133" s="32" t="s">
        <v>224</v>
      </c>
      <c r="B133" s="43">
        <v>351</v>
      </c>
      <c r="C133" s="43" t="s">
        <v>225</v>
      </c>
      <c r="D133" s="33" t="s">
        <v>37</v>
      </c>
      <c r="E133" s="34">
        <v>600</v>
      </c>
      <c r="F133" s="33" t="s">
        <v>228</v>
      </c>
      <c r="G133" s="36">
        <v>6.5</v>
      </c>
      <c r="H133" s="33" t="s">
        <v>57</v>
      </c>
      <c r="I133" s="36">
        <v>22.5</v>
      </c>
      <c r="J133" s="38">
        <v>577030</v>
      </c>
      <c r="K133" s="38">
        <f t="shared" si="6"/>
        <v>10746705</v>
      </c>
      <c r="L133" s="38">
        <v>130501</v>
      </c>
      <c r="M133" s="38">
        <v>10877206</v>
      </c>
      <c r="N133" s="39"/>
    </row>
    <row r="134" spans="1:14" x14ac:dyDescent="0.15">
      <c r="A134" s="32" t="s">
        <v>224</v>
      </c>
      <c r="B134" s="43">
        <v>351</v>
      </c>
      <c r="C134" s="43" t="s">
        <v>225</v>
      </c>
      <c r="D134" s="33" t="s">
        <v>37</v>
      </c>
      <c r="E134" s="34">
        <v>129</v>
      </c>
      <c r="F134" s="33" t="s">
        <v>229</v>
      </c>
      <c r="G134" s="36">
        <v>6.5</v>
      </c>
      <c r="H134" s="33" t="s">
        <v>57</v>
      </c>
      <c r="I134" s="36">
        <v>22.5</v>
      </c>
      <c r="J134" s="38">
        <v>124062</v>
      </c>
      <c r="K134" s="38">
        <f t="shared" si="6"/>
        <v>2310552</v>
      </c>
      <c r="L134" s="38">
        <v>28059</v>
      </c>
      <c r="M134" s="38">
        <v>2338611</v>
      </c>
      <c r="N134" s="39"/>
    </row>
    <row r="135" spans="1:14" x14ac:dyDescent="0.15">
      <c r="A135" s="32" t="s">
        <v>230</v>
      </c>
      <c r="B135" s="43">
        <v>351</v>
      </c>
      <c r="C135" s="43" t="s">
        <v>225</v>
      </c>
      <c r="D135" s="33" t="s">
        <v>37</v>
      </c>
      <c r="E135" s="34">
        <v>82</v>
      </c>
      <c r="F135" s="33" t="s">
        <v>231</v>
      </c>
      <c r="G135" s="36">
        <v>6.5</v>
      </c>
      <c r="H135" s="33" t="s">
        <v>57</v>
      </c>
      <c r="I135" s="36">
        <v>22.5</v>
      </c>
      <c r="J135" s="38">
        <v>100623.65</v>
      </c>
      <c r="K135" s="38">
        <f t="shared" si="6"/>
        <v>1874032</v>
      </c>
      <c r="L135" s="38">
        <v>22757</v>
      </c>
      <c r="M135" s="38">
        <v>1896789</v>
      </c>
      <c r="N135" s="39"/>
    </row>
    <row r="136" spans="1:14" x14ac:dyDescent="0.15">
      <c r="A136" s="32" t="s">
        <v>230</v>
      </c>
      <c r="B136" s="43">
        <v>351</v>
      </c>
      <c r="C136" s="43" t="s">
        <v>225</v>
      </c>
      <c r="D136" s="33" t="s">
        <v>37</v>
      </c>
      <c r="E136" s="34">
        <v>7</v>
      </c>
      <c r="F136" s="33" t="s">
        <v>232</v>
      </c>
      <c r="G136" s="36">
        <v>6.5</v>
      </c>
      <c r="H136" s="33" t="s">
        <v>57</v>
      </c>
      <c r="I136" s="36">
        <v>22.5</v>
      </c>
      <c r="J136" s="38">
        <v>8589.82</v>
      </c>
      <c r="K136" s="38">
        <f t="shared" si="6"/>
        <v>159978</v>
      </c>
      <c r="L136" s="38">
        <v>1943</v>
      </c>
      <c r="M136" s="38">
        <v>161921</v>
      </c>
      <c r="N136" s="39"/>
    </row>
    <row r="137" spans="1:14" x14ac:dyDescent="0.15">
      <c r="A137" s="32" t="s">
        <v>233</v>
      </c>
      <c r="B137" s="43">
        <v>351</v>
      </c>
      <c r="C137" s="43" t="s">
        <v>234</v>
      </c>
      <c r="D137" s="33" t="s">
        <v>37</v>
      </c>
      <c r="E137" s="34">
        <v>255</v>
      </c>
      <c r="F137" s="33" t="s">
        <v>235</v>
      </c>
      <c r="G137" s="36">
        <v>4</v>
      </c>
      <c r="H137" s="43" t="s">
        <v>65</v>
      </c>
      <c r="I137" s="36">
        <v>5.75</v>
      </c>
      <c r="J137" s="38">
        <v>134046.57</v>
      </c>
      <c r="K137" s="38">
        <f t="shared" si="6"/>
        <v>2496506</v>
      </c>
      <c r="L137" s="38">
        <v>18838</v>
      </c>
      <c r="M137" s="38">
        <v>2515344</v>
      </c>
      <c r="N137" s="39"/>
    </row>
    <row r="138" spans="1:14" x14ac:dyDescent="0.15">
      <c r="A138" s="32" t="s">
        <v>233</v>
      </c>
      <c r="B138" s="43">
        <v>351</v>
      </c>
      <c r="C138" s="43" t="s">
        <v>234</v>
      </c>
      <c r="D138" s="33" t="s">
        <v>37</v>
      </c>
      <c r="E138" s="34">
        <v>69</v>
      </c>
      <c r="F138" s="33" t="s">
        <v>236</v>
      </c>
      <c r="G138" s="36">
        <v>4</v>
      </c>
      <c r="H138" s="43" t="s">
        <v>65</v>
      </c>
      <c r="I138" s="36">
        <v>5.75</v>
      </c>
      <c r="J138" s="38">
        <v>36271.83</v>
      </c>
      <c r="K138" s="38">
        <f t="shared" si="6"/>
        <v>675533</v>
      </c>
      <c r="L138" s="38">
        <v>5097</v>
      </c>
      <c r="M138" s="38">
        <v>680630</v>
      </c>
      <c r="N138" s="39"/>
    </row>
    <row r="139" spans="1:14" x14ac:dyDescent="0.15">
      <c r="A139" s="32" t="s">
        <v>237</v>
      </c>
      <c r="B139" s="43">
        <v>351</v>
      </c>
      <c r="C139" s="43" t="s">
        <v>234</v>
      </c>
      <c r="D139" s="33" t="s">
        <v>37</v>
      </c>
      <c r="E139" s="34">
        <v>305</v>
      </c>
      <c r="F139" s="33" t="s">
        <v>238</v>
      </c>
      <c r="G139" s="36">
        <v>6</v>
      </c>
      <c r="H139" s="43" t="s">
        <v>65</v>
      </c>
      <c r="I139" s="36">
        <v>22.5</v>
      </c>
      <c r="J139" s="38">
        <v>339816.37</v>
      </c>
      <c r="K139" s="38">
        <f t="shared" si="6"/>
        <v>6328798</v>
      </c>
      <c r="L139" s="38">
        <v>71077</v>
      </c>
      <c r="M139" s="38">
        <v>6399875</v>
      </c>
      <c r="N139" s="39"/>
    </row>
    <row r="140" spans="1:14" x14ac:dyDescent="0.15">
      <c r="A140" s="32" t="s">
        <v>237</v>
      </c>
      <c r="B140" s="43">
        <v>351</v>
      </c>
      <c r="C140" s="43" t="s">
        <v>234</v>
      </c>
      <c r="D140" s="33" t="s">
        <v>37</v>
      </c>
      <c r="E140" s="34">
        <v>77</v>
      </c>
      <c r="F140" s="33" t="s">
        <v>239</v>
      </c>
      <c r="G140" s="36">
        <v>6</v>
      </c>
      <c r="H140" s="43" t="s">
        <v>65</v>
      </c>
      <c r="I140" s="36">
        <v>22.5</v>
      </c>
      <c r="J140" s="38">
        <v>85790.17</v>
      </c>
      <c r="K140" s="38">
        <f t="shared" si="6"/>
        <v>1597771</v>
      </c>
      <c r="L140" s="38">
        <v>96178</v>
      </c>
      <c r="M140" s="38">
        <v>1693949</v>
      </c>
      <c r="N140" s="39"/>
    </row>
    <row r="141" spans="1:14" x14ac:dyDescent="0.15">
      <c r="A141" s="32" t="s">
        <v>237</v>
      </c>
      <c r="B141" s="43">
        <v>351</v>
      </c>
      <c r="C141" s="43" t="s">
        <v>234</v>
      </c>
      <c r="D141" s="33" t="s">
        <v>37</v>
      </c>
      <c r="E141" s="34">
        <v>29</v>
      </c>
      <c r="F141" s="33" t="s">
        <v>240</v>
      </c>
      <c r="G141" s="36">
        <v>6</v>
      </c>
      <c r="H141" s="43" t="s">
        <v>65</v>
      </c>
      <c r="I141" s="36">
        <v>25.5</v>
      </c>
      <c r="J141" s="38">
        <v>33875.08</v>
      </c>
      <c r="K141" s="38">
        <f t="shared" si="6"/>
        <v>630895</v>
      </c>
      <c r="L141" s="38">
        <v>7086</v>
      </c>
      <c r="M141" s="38">
        <v>637981</v>
      </c>
      <c r="N141" s="39"/>
    </row>
    <row r="142" spans="1:14" x14ac:dyDescent="0.15">
      <c r="A142" s="32" t="s">
        <v>241</v>
      </c>
      <c r="B142" s="43">
        <v>351</v>
      </c>
      <c r="C142" s="43" t="s">
        <v>234</v>
      </c>
      <c r="D142" s="33" t="s">
        <v>37</v>
      </c>
      <c r="E142" s="34">
        <v>29</v>
      </c>
      <c r="F142" s="33" t="s">
        <v>242</v>
      </c>
      <c r="G142" s="36">
        <v>4.5</v>
      </c>
      <c r="H142" s="43" t="s">
        <v>65</v>
      </c>
      <c r="I142" s="36">
        <v>26</v>
      </c>
      <c r="J142" s="38">
        <v>32611.8</v>
      </c>
      <c r="K142" s="38">
        <f t="shared" si="6"/>
        <v>607368</v>
      </c>
      <c r="L142" s="38">
        <v>5145</v>
      </c>
      <c r="M142" s="38">
        <v>612513</v>
      </c>
      <c r="N142" s="39"/>
    </row>
    <row r="143" spans="1:14" x14ac:dyDescent="0.15">
      <c r="A143" s="32" t="s">
        <v>243</v>
      </c>
      <c r="B143" s="43">
        <v>351</v>
      </c>
      <c r="C143" s="43" t="s">
        <v>244</v>
      </c>
      <c r="D143" s="33" t="s">
        <v>37</v>
      </c>
      <c r="E143" s="34">
        <v>205</v>
      </c>
      <c r="F143" s="33" t="s">
        <v>245</v>
      </c>
      <c r="G143" s="36">
        <v>4</v>
      </c>
      <c r="H143" s="43" t="s">
        <v>65</v>
      </c>
      <c r="I143" s="36">
        <v>5.75</v>
      </c>
      <c r="J143" s="38">
        <v>116544.4</v>
      </c>
      <c r="K143" s="38">
        <f t="shared" si="6"/>
        <v>2170543</v>
      </c>
      <c r="L143" s="38">
        <v>16378</v>
      </c>
      <c r="M143" s="38">
        <v>2186921</v>
      </c>
      <c r="N143" s="39"/>
    </row>
    <row r="144" spans="1:14" x14ac:dyDescent="0.15">
      <c r="A144" s="32" t="s">
        <v>243</v>
      </c>
      <c r="B144" s="43">
        <v>351</v>
      </c>
      <c r="C144" s="43" t="s">
        <v>244</v>
      </c>
      <c r="D144" s="33" t="s">
        <v>37</v>
      </c>
      <c r="E144" s="34">
        <v>57</v>
      </c>
      <c r="F144" s="33" t="s">
        <v>246</v>
      </c>
      <c r="G144" s="36">
        <v>4</v>
      </c>
      <c r="H144" s="43" t="s">
        <v>65</v>
      </c>
      <c r="I144" s="36">
        <v>5.75</v>
      </c>
      <c r="J144" s="38">
        <v>32405.3</v>
      </c>
      <c r="K144" s="38">
        <f t="shared" si="6"/>
        <v>603522</v>
      </c>
      <c r="L144" s="38">
        <v>4554</v>
      </c>
      <c r="M144" s="38">
        <v>608076</v>
      </c>
      <c r="N144" s="39"/>
    </row>
    <row r="145" spans="1:14" x14ac:dyDescent="0.15">
      <c r="A145" s="32" t="s">
        <v>247</v>
      </c>
      <c r="B145" s="43">
        <v>351</v>
      </c>
      <c r="C145" s="43" t="s">
        <v>244</v>
      </c>
      <c r="D145" s="33" t="s">
        <v>37</v>
      </c>
      <c r="E145" s="34">
        <v>270</v>
      </c>
      <c r="F145" s="33" t="s">
        <v>248</v>
      </c>
      <c r="G145" s="36">
        <v>5.6</v>
      </c>
      <c r="H145" s="43" t="s">
        <v>65</v>
      </c>
      <c r="I145" s="36">
        <v>19.75</v>
      </c>
      <c r="J145" s="38">
        <v>289418.23999999999</v>
      </c>
      <c r="K145" s="38">
        <f t="shared" si="6"/>
        <v>5390175</v>
      </c>
      <c r="L145" s="38">
        <v>56587</v>
      </c>
      <c r="M145" s="38">
        <v>5446762</v>
      </c>
      <c r="N145" s="39"/>
    </row>
    <row r="146" spans="1:14" x14ac:dyDescent="0.15">
      <c r="A146" s="32" t="s">
        <v>249</v>
      </c>
      <c r="B146" s="43">
        <v>351</v>
      </c>
      <c r="C146" s="43" t="s">
        <v>244</v>
      </c>
      <c r="D146" s="33" t="s">
        <v>37</v>
      </c>
      <c r="E146" s="34">
        <v>69</v>
      </c>
      <c r="F146" s="33" t="s">
        <v>250</v>
      </c>
      <c r="G146" s="36">
        <v>5.6</v>
      </c>
      <c r="H146" s="43" t="s">
        <v>65</v>
      </c>
      <c r="I146" s="36">
        <v>19.75</v>
      </c>
      <c r="J146" s="38">
        <v>73962.67</v>
      </c>
      <c r="K146" s="38">
        <f t="shared" si="6"/>
        <v>1377493</v>
      </c>
      <c r="L146" s="38">
        <v>14462</v>
      </c>
      <c r="M146" s="38">
        <v>1391955</v>
      </c>
      <c r="N146" s="39"/>
    </row>
    <row r="147" spans="1:14" x14ac:dyDescent="0.15">
      <c r="A147" s="32" t="s">
        <v>251</v>
      </c>
      <c r="B147" s="43">
        <v>351</v>
      </c>
      <c r="C147" s="43" t="s">
        <v>244</v>
      </c>
      <c r="D147" s="33" t="s">
        <v>37</v>
      </c>
      <c r="E147" s="34">
        <v>20</v>
      </c>
      <c r="F147" s="33" t="s">
        <v>252</v>
      </c>
      <c r="G147" s="36">
        <v>6</v>
      </c>
      <c r="H147" s="43" t="s">
        <v>65</v>
      </c>
      <c r="I147" s="36">
        <v>25.25</v>
      </c>
      <c r="J147" s="38">
        <v>22912.74</v>
      </c>
      <c r="K147" s="38">
        <f t="shared" si="6"/>
        <v>426731</v>
      </c>
      <c r="L147" s="38">
        <v>4792</v>
      </c>
      <c r="M147" s="38">
        <v>431523</v>
      </c>
      <c r="N147" s="39"/>
    </row>
    <row r="148" spans="1:14" x14ac:dyDescent="0.15">
      <c r="A148" s="32" t="s">
        <v>247</v>
      </c>
      <c r="B148" s="43">
        <v>351</v>
      </c>
      <c r="C148" s="43" t="s">
        <v>244</v>
      </c>
      <c r="D148" s="33" t="s">
        <v>37</v>
      </c>
      <c r="E148" s="34">
        <v>46</v>
      </c>
      <c r="F148" s="33" t="s">
        <v>253</v>
      </c>
      <c r="G148" s="36">
        <v>4.5</v>
      </c>
      <c r="H148" s="43" t="s">
        <v>65</v>
      </c>
      <c r="I148" s="36">
        <v>25.75</v>
      </c>
      <c r="J148" s="38">
        <v>50975.62</v>
      </c>
      <c r="K148" s="38">
        <f t="shared" si="6"/>
        <v>949379</v>
      </c>
      <c r="L148" s="38">
        <v>8043</v>
      </c>
      <c r="M148" s="38">
        <v>957422</v>
      </c>
      <c r="N148" s="39"/>
    </row>
    <row r="149" spans="1:14" x14ac:dyDescent="0.15">
      <c r="A149" s="32"/>
      <c r="B149" s="43"/>
      <c r="C149" s="43"/>
      <c r="D149" s="33"/>
      <c r="E149" s="34"/>
      <c r="F149" s="33"/>
      <c r="G149" s="36"/>
      <c r="H149" s="43"/>
      <c r="I149" s="36"/>
      <c r="J149" s="38"/>
      <c r="K149" s="38"/>
      <c r="L149" s="38"/>
      <c r="M149" s="38"/>
      <c r="N149" s="39"/>
    </row>
    <row r="150" spans="1:14" x14ac:dyDescent="0.15">
      <c r="A150" s="32" t="s">
        <v>112</v>
      </c>
      <c r="B150" s="43">
        <v>363</v>
      </c>
      <c r="C150" s="43" t="s">
        <v>254</v>
      </c>
      <c r="D150" s="33" t="s">
        <v>37</v>
      </c>
      <c r="E150" s="34">
        <v>400</v>
      </c>
      <c r="F150" s="33" t="s">
        <v>255</v>
      </c>
      <c r="G150" s="36">
        <v>5</v>
      </c>
      <c r="H150" s="43" t="s">
        <v>180</v>
      </c>
      <c r="I150" s="36">
        <v>17.5</v>
      </c>
      <c r="J150" s="38">
        <v>345932.64</v>
      </c>
      <c r="K150" s="38">
        <f>ROUND((J150*$C$8/1000),0)</f>
        <v>6442708</v>
      </c>
      <c r="L150" s="38">
        <v>4375</v>
      </c>
      <c r="M150" s="38">
        <v>6447083</v>
      </c>
      <c r="N150" s="39"/>
    </row>
    <row r="151" spans="1:14" x14ac:dyDescent="0.15">
      <c r="A151" s="32" t="s">
        <v>112</v>
      </c>
      <c r="B151" s="43">
        <v>363</v>
      </c>
      <c r="C151" s="43" t="s">
        <v>254</v>
      </c>
      <c r="D151" s="33" t="s">
        <v>37</v>
      </c>
      <c r="E151" s="34">
        <v>96</v>
      </c>
      <c r="F151" s="33" t="s">
        <v>256</v>
      </c>
      <c r="G151" s="36">
        <v>5</v>
      </c>
      <c r="H151" s="43" t="s">
        <v>180</v>
      </c>
      <c r="I151" s="36">
        <v>17.5</v>
      </c>
      <c r="J151" s="38">
        <v>83023.83</v>
      </c>
      <c r="K151" s="38">
        <f>ROUND((J151*$C$8/1000),0)</f>
        <v>1546250</v>
      </c>
      <c r="L151" s="38">
        <v>1050</v>
      </c>
      <c r="M151" s="38">
        <v>1547300</v>
      </c>
      <c r="N151" s="39"/>
    </row>
    <row r="152" spans="1:14" x14ac:dyDescent="0.15">
      <c r="A152" s="32" t="s">
        <v>220</v>
      </c>
      <c r="B152" s="43">
        <v>363</v>
      </c>
      <c r="C152" s="43" t="s">
        <v>254</v>
      </c>
      <c r="D152" s="33" t="s">
        <v>37</v>
      </c>
      <c r="E152" s="45">
        <v>1E-3</v>
      </c>
      <c r="F152" s="33" t="s">
        <v>257</v>
      </c>
      <c r="G152" s="36">
        <v>0</v>
      </c>
      <c r="H152" s="43" t="s">
        <v>180</v>
      </c>
      <c r="I152" s="36">
        <v>17.5</v>
      </c>
      <c r="J152" s="38">
        <v>1</v>
      </c>
      <c r="K152" s="38">
        <f>ROUND((J152*$C$8/1000),0)</f>
        <v>19</v>
      </c>
      <c r="L152" s="38">
        <v>0</v>
      </c>
      <c r="M152" s="38">
        <v>19</v>
      </c>
      <c r="N152" s="39"/>
    </row>
    <row r="153" spans="1:14" x14ac:dyDescent="0.15">
      <c r="A153" s="32" t="s">
        <v>258</v>
      </c>
      <c r="B153" s="43">
        <v>365</v>
      </c>
      <c r="C153" s="43" t="s">
        <v>259</v>
      </c>
      <c r="D153" s="33" t="s">
        <v>135</v>
      </c>
      <c r="E153" s="34">
        <v>6350000</v>
      </c>
      <c r="F153" s="33" t="s">
        <v>124</v>
      </c>
      <c r="G153" s="36" t="s">
        <v>260</v>
      </c>
      <c r="H153" s="43" t="s">
        <v>180</v>
      </c>
      <c r="I153" s="36">
        <v>6</v>
      </c>
      <c r="J153" s="38">
        <v>6350000000</v>
      </c>
      <c r="K153" s="38">
        <f>ROUND((J153/1000),0)</f>
        <v>6350000</v>
      </c>
      <c r="L153" s="38">
        <v>110477</v>
      </c>
      <c r="M153" s="38">
        <v>6460477</v>
      </c>
      <c r="N153" s="39"/>
    </row>
    <row r="154" spans="1:14" x14ac:dyDescent="0.15">
      <c r="A154" s="32" t="s">
        <v>261</v>
      </c>
      <c r="B154" s="43">
        <v>365</v>
      </c>
      <c r="C154" s="43" t="s">
        <v>259</v>
      </c>
      <c r="D154" s="33" t="s">
        <v>135</v>
      </c>
      <c r="E154" s="34">
        <v>50</v>
      </c>
      <c r="F154" s="33" t="s">
        <v>126</v>
      </c>
      <c r="G154" s="36" t="s">
        <v>260</v>
      </c>
      <c r="H154" s="43" t="s">
        <v>180</v>
      </c>
      <c r="I154" s="36">
        <v>6.25</v>
      </c>
      <c r="J154" s="38">
        <v>62128</v>
      </c>
      <c r="K154" s="38">
        <f>ROUND((J154/1000),0)</f>
        <v>62</v>
      </c>
      <c r="L154" s="38">
        <v>1</v>
      </c>
      <c r="M154" s="38">
        <v>63</v>
      </c>
      <c r="N154" s="39"/>
    </row>
    <row r="155" spans="1:14" x14ac:dyDescent="0.15">
      <c r="A155" s="32" t="s">
        <v>62</v>
      </c>
      <c r="B155" s="43">
        <v>367</v>
      </c>
      <c r="C155" s="43" t="s">
        <v>262</v>
      </c>
      <c r="D155" s="33" t="s">
        <v>37</v>
      </c>
      <c r="E155" s="34">
        <v>321.5</v>
      </c>
      <c r="F155" s="33" t="s">
        <v>263</v>
      </c>
      <c r="G155" s="36">
        <v>5.5</v>
      </c>
      <c r="H155" s="43" t="s">
        <v>65</v>
      </c>
      <c r="I155" s="36">
        <v>19</v>
      </c>
      <c r="J155" s="38">
        <v>273027</v>
      </c>
      <c r="K155" s="38">
        <f>ROUND((J155*$C$8/1000),0)</f>
        <v>5084901</v>
      </c>
      <c r="L155" s="38">
        <v>68520</v>
      </c>
      <c r="M155" s="38">
        <v>5153421</v>
      </c>
      <c r="N155" s="39"/>
    </row>
    <row r="156" spans="1:14" x14ac:dyDescent="0.15">
      <c r="A156" s="32" t="s">
        <v>62</v>
      </c>
      <c r="B156" s="43">
        <v>367</v>
      </c>
      <c r="C156" s="43" t="s">
        <v>262</v>
      </c>
      <c r="D156" s="33" t="s">
        <v>37</v>
      </c>
      <c r="E156" s="34">
        <v>452.5</v>
      </c>
      <c r="F156" s="33" t="s">
        <v>264</v>
      </c>
      <c r="G156" s="36">
        <v>5.9</v>
      </c>
      <c r="H156" s="43" t="s">
        <v>65</v>
      </c>
      <c r="I156" s="36">
        <v>21.5</v>
      </c>
      <c r="J156" s="38">
        <v>422818</v>
      </c>
      <c r="K156" s="38">
        <f>ROUND((J156*$C$8/1000),0)</f>
        <v>7874634</v>
      </c>
      <c r="L156" s="38">
        <v>113666</v>
      </c>
      <c r="M156" s="38">
        <v>7988300</v>
      </c>
      <c r="N156" s="39"/>
    </row>
    <row r="157" spans="1:14" x14ac:dyDescent="0.15">
      <c r="A157" s="32" t="s">
        <v>66</v>
      </c>
      <c r="B157" s="43">
        <v>367</v>
      </c>
      <c r="C157" s="43" t="s">
        <v>262</v>
      </c>
      <c r="D157" s="33" t="s">
        <v>37</v>
      </c>
      <c r="E157" s="34">
        <v>31</v>
      </c>
      <c r="F157" s="33" t="s">
        <v>265</v>
      </c>
      <c r="G157" s="36">
        <v>6.3</v>
      </c>
      <c r="H157" s="43" t="s">
        <v>65</v>
      </c>
      <c r="I157" s="36">
        <v>21.5</v>
      </c>
      <c r="J157" s="38">
        <v>37236</v>
      </c>
      <c r="K157" s="38">
        <f>ROUND((J157*$C$8/1000),0)</f>
        <v>693490</v>
      </c>
      <c r="L157" s="38">
        <v>10673</v>
      </c>
      <c r="M157" s="38">
        <v>704163</v>
      </c>
      <c r="N157" s="39"/>
    </row>
    <row r="158" spans="1:14" x14ac:dyDescent="0.15">
      <c r="A158" s="32" t="s">
        <v>66</v>
      </c>
      <c r="B158" s="43">
        <v>367</v>
      </c>
      <c r="C158" s="43" t="s">
        <v>262</v>
      </c>
      <c r="D158" s="33" t="s">
        <v>37</v>
      </c>
      <c r="E158" s="34">
        <v>51.8</v>
      </c>
      <c r="F158" s="33" t="s">
        <v>266</v>
      </c>
      <c r="G158" s="36">
        <v>6.3</v>
      </c>
      <c r="H158" s="43" t="s">
        <v>65</v>
      </c>
      <c r="I158" s="36">
        <v>21.5</v>
      </c>
      <c r="J158" s="38">
        <v>62220</v>
      </c>
      <c r="K158" s="38">
        <f>ROUND((J158*$C$8/1000),0)</f>
        <v>1158796</v>
      </c>
      <c r="L158" s="38">
        <v>17835</v>
      </c>
      <c r="M158" s="38">
        <v>1176631</v>
      </c>
      <c r="N158" s="39"/>
    </row>
    <row r="159" spans="1:14" x14ac:dyDescent="0.15">
      <c r="A159" s="32"/>
      <c r="B159" s="43"/>
      <c r="C159" s="43"/>
      <c r="D159" s="33"/>
      <c r="E159" s="34"/>
      <c r="F159" s="33"/>
      <c r="G159" s="36"/>
      <c r="H159" s="43"/>
      <c r="I159" s="36"/>
      <c r="J159" s="38"/>
      <c r="K159" s="38"/>
      <c r="L159" s="38"/>
      <c r="M159" s="38"/>
      <c r="N159" s="39"/>
    </row>
    <row r="160" spans="1:14" x14ac:dyDescent="0.15">
      <c r="A160" s="32" t="s">
        <v>267</v>
      </c>
      <c r="B160" s="43">
        <v>368</v>
      </c>
      <c r="C160" s="43" t="s">
        <v>268</v>
      </c>
      <c r="D160" s="33" t="s">
        <v>135</v>
      </c>
      <c r="E160" s="34">
        <v>13500000</v>
      </c>
      <c r="F160" s="33" t="s">
        <v>269</v>
      </c>
      <c r="G160" s="36">
        <v>5</v>
      </c>
      <c r="H160" s="43" t="s">
        <v>180</v>
      </c>
      <c r="I160" s="36">
        <v>5</v>
      </c>
      <c r="J160" s="38">
        <v>6750000000</v>
      </c>
      <c r="K160" s="38">
        <v>0</v>
      </c>
      <c r="L160" s="38"/>
      <c r="M160" s="38"/>
      <c r="N160" s="39"/>
    </row>
    <row r="161" spans="1:14" x14ac:dyDescent="0.15">
      <c r="A161" s="32" t="s">
        <v>270</v>
      </c>
      <c r="B161" s="43">
        <v>368</v>
      </c>
      <c r="C161" s="43" t="s">
        <v>268</v>
      </c>
      <c r="D161" s="33" t="s">
        <v>135</v>
      </c>
      <c r="E161" s="34">
        <v>11500000</v>
      </c>
      <c r="F161" s="33" t="s">
        <v>271</v>
      </c>
      <c r="G161" s="36">
        <v>0</v>
      </c>
      <c r="H161" s="43" t="s">
        <v>180</v>
      </c>
      <c r="I161" s="36">
        <v>5.25</v>
      </c>
      <c r="J161" s="38">
        <v>0</v>
      </c>
      <c r="K161" s="38">
        <f>ROUND((J161/1000),0)</f>
        <v>0</v>
      </c>
      <c r="L161" s="38"/>
      <c r="M161" s="38"/>
      <c r="N161" s="39"/>
    </row>
    <row r="162" spans="1:14" x14ac:dyDescent="0.15">
      <c r="A162" s="32" t="s">
        <v>258</v>
      </c>
      <c r="B162" s="43">
        <v>369</v>
      </c>
      <c r="C162" s="43" t="s">
        <v>272</v>
      </c>
      <c r="D162" s="33" t="s">
        <v>135</v>
      </c>
      <c r="E162" s="34">
        <v>14720000</v>
      </c>
      <c r="F162" s="33" t="s">
        <v>269</v>
      </c>
      <c r="G162" s="36">
        <v>4.5</v>
      </c>
      <c r="H162" s="33" t="s">
        <v>137</v>
      </c>
      <c r="I162" s="36">
        <v>4</v>
      </c>
      <c r="J162" s="38">
        <v>887591552</v>
      </c>
      <c r="K162" s="38">
        <f>ROUND((J162/1000),0)</f>
        <v>887592</v>
      </c>
      <c r="L162" s="38">
        <v>9679</v>
      </c>
      <c r="M162" s="38">
        <v>897271</v>
      </c>
      <c r="N162" s="39"/>
    </row>
    <row r="163" spans="1:14" x14ac:dyDescent="0.15">
      <c r="A163" s="32" t="s">
        <v>273</v>
      </c>
      <c r="B163" s="43">
        <v>369</v>
      </c>
      <c r="C163" s="43" t="s">
        <v>272</v>
      </c>
      <c r="D163" s="33" t="s">
        <v>135</v>
      </c>
      <c r="E163" s="34">
        <v>3420000</v>
      </c>
      <c r="F163" s="33" t="s">
        <v>271</v>
      </c>
      <c r="G163" s="36">
        <v>10</v>
      </c>
      <c r="H163" s="33" t="s">
        <v>137</v>
      </c>
      <c r="I163" s="36">
        <v>4</v>
      </c>
      <c r="J163" s="38">
        <v>425920000</v>
      </c>
      <c r="K163" s="38">
        <f>ROUND((J163/1000),0)</f>
        <v>425920</v>
      </c>
      <c r="L163" s="38">
        <v>10121</v>
      </c>
      <c r="M163" s="38">
        <v>436041</v>
      </c>
      <c r="N163" s="39"/>
    </row>
    <row r="164" spans="1:14" x14ac:dyDescent="0.15">
      <c r="A164" s="32" t="s">
        <v>141</v>
      </c>
      <c r="B164" s="43">
        <v>373</v>
      </c>
      <c r="C164" s="43" t="s">
        <v>274</v>
      </c>
      <c r="D164" s="33" t="s">
        <v>135</v>
      </c>
      <c r="E164" s="34">
        <v>8400000</v>
      </c>
      <c r="F164" s="33" t="s">
        <v>275</v>
      </c>
      <c r="G164" s="36">
        <v>6</v>
      </c>
      <c r="H164" s="43" t="s">
        <v>180</v>
      </c>
      <c r="I164" s="36">
        <v>6</v>
      </c>
      <c r="J164" s="38">
        <v>8400000000</v>
      </c>
      <c r="K164" s="38">
        <f>ROUND((J164/1000),0)</f>
        <v>8400000</v>
      </c>
      <c r="L164" s="38">
        <v>20417</v>
      </c>
      <c r="M164" s="38">
        <v>8420417</v>
      </c>
      <c r="N164" s="48"/>
    </row>
    <row r="165" spans="1:14" x14ac:dyDescent="0.15">
      <c r="A165" s="32" t="s">
        <v>276</v>
      </c>
      <c r="B165" s="43">
        <v>373</v>
      </c>
      <c r="C165" s="43" t="s">
        <v>274</v>
      </c>
      <c r="D165" s="33" t="s">
        <v>135</v>
      </c>
      <c r="E165" s="34">
        <v>3100000</v>
      </c>
      <c r="F165" s="33" t="s">
        <v>277</v>
      </c>
      <c r="G165" s="36">
        <v>6.5</v>
      </c>
      <c r="H165" s="43" t="s">
        <v>180</v>
      </c>
      <c r="I165" s="36">
        <v>6.25</v>
      </c>
      <c r="J165" s="38">
        <v>3100000000</v>
      </c>
      <c r="K165" s="38">
        <f>ROUND((J165/1000),0)</f>
        <v>3100000</v>
      </c>
      <c r="L165" s="38">
        <v>595836</v>
      </c>
      <c r="M165" s="38">
        <v>3695836</v>
      </c>
      <c r="N165" s="39"/>
    </row>
    <row r="166" spans="1:14" x14ac:dyDescent="0.15">
      <c r="A166" s="32" t="s">
        <v>278</v>
      </c>
      <c r="B166" s="43">
        <v>379</v>
      </c>
      <c r="C166" s="43" t="s">
        <v>279</v>
      </c>
      <c r="D166" s="33" t="s">
        <v>37</v>
      </c>
      <c r="E166" s="34">
        <v>1148</v>
      </c>
      <c r="F166" s="33" t="s">
        <v>189</v>
      </c>
      <c r="G166" s="36">
        <v>5.2</v>
      </c>
      <c r="H166" s="43" t="s">
        <v>129</v>
      </c>
      <c r="I166" s="36">
        <v>11.5</v>
      </c>
      <c r="J166" s="38"/>
      <c r="K166" s="38"/>
      <c r="L166" s="38"/>
      <c r="M166" s="38"/>
      <c r="N166" s="39"/>
    </row>
    <row r="167" spans="1:14" x14ac:dyDescent="0.15">
      <c r="A167" s="32" t="s">
        <v>278</v>
      </c>
      <c r="B167" s="43">
        <v>379</v>
      </c>
      <c r="C167" s="43" t="s">
        <v>279</v>
      </c>
      <c r="D167" s="33" t="s">
        <v>37</v>
      </c>
      <c r="E167" s="45">
        <v>1E-3</v>
      </c>
      <c r="F167" s="33" t="s">
        <v>280</v>
      </c>
      <c r="G167" s="36">
        <v>0</v>
      </c>
      <c r="H167" s="33" t="s">
        <v>129</v>
      </c>
      <c r="I167" s="36">
        <v>11.5</v>
      </c>
      <c r="J167" s="38"/>
      <c r="K167" s="38"/>
      <c r="L167" s="38"/>
      <c r="M167" s="38"/>
      <c r="N167" s="39"/>
    </row>
    <row r="168" spans="1:14" x14ac:dyDescent="0.15">
      <c r="A168" s="32" t="s">
        <v>181</v>
      </c>
      <c r="B168" s="43">
        <v>383</v>
      </c>
      <c r="C168" s="43" t="s">
        <v>234</v>
      </c>
      <c r="D168" s="33" t="s">
        <v>37</v>
      </c>
      <c r="E168" s="34">
        <v>1250</v>
      </c>
      <c r="F168" s="33" t="s">
        <v>120</v>
      </c>
      <c r="G168" s="36">
        <v>4.5</v>
      </c>
      <c r="H168" s="43" t="s">
        <v>57</v>
      </c>
      <c r="I168" s="36">
        <v>22</v>
      </c>
      <c r="J168" s="38">
        <v>783318</v>
      </c>
      <c r="K168" s="38">
        <f t="shared" ref="K168:K173" si="7">ROUND((J168*$C$8/1000),0)</f>
        <v>14588648</v>
      </c>
      <c r="L168" s="38">
        <v>2004406</v>
      </c>
      <c r="M168" s="38">
        <v>16593054</v>
      </c>
      <c r="N168" s="39"/>
    </row>
    <row r="169" spans="1:14" x14ac:dyDescent="0.15">
      <c r="A169" s="32" t="s">
        <v>185</v>
      </c>
      <c r="B169" s="43">
        <v>383</v>
      </c>
      <c r="C169" s="43" t="s">
        <v>234</v>
      </c>
      <c r="D169" s="33" t="s">
        <v>37</v>
      </c>
      <c r="E169" s="45">
        <v>161</v>
      </c>
      <c r="F169" s="33" t="s">
        <v>58</v>
      </c>
      <c r="G169" s="36">
        <v>6</v>
      </c>
      <c r="H169" s="43" t="s">
        <v>57</v>
      </c>
      <c r="I169" s="36">
        <v>22</v>
      </c>
      <c r="J169" s="38">
        <v>183554</v>
      </c>
      <c r="K169" s="38">
        <f t="shared" si="7"/>
        <v>3418541</v>
      </c>
      <c r="L169" s="38">
        <v>1186225</v>
      </c>
      <c r="M169" s="38">
        <v>4604766</v>
      </c>
      <c r="N169" s="39"/>
    </row>
    <row r="170" spans="1:14" x14ac:dyDescent="0.15">
      <c r="A170" s="32" t="s">
        <v>80</v>
      </c>
      <c r="B170" s="43">
        <v>392</v>
      </c>
      <c r="C170" s="43" t="s">
        <v>281</v>
      </c>
      <c r="D170" s="33" t="s">
        <v>37</v>
      </c>
      <c r="E170" s="34">
        <v>240</v>
      </c>
      <c r="F170" s="33" t="s">
        <v>269</v>
      </c>
      <c r="G170" s="36">
        <v>3.5</v>
      </c>
      <c r="H170" s="43" t="s">
        <v>57</v>
      </c>
      <c r="I170" s="36">
        <v>7</v>
      </c>
      <c r="J170" s="38">
        <v>165960</v>
      </c>
      <c r="K170" s="38">
        <f t="shared" si="7"/>
        <v>3090867</v>
      </c>
      <c r="L170" s="38">
        <v>8416</v>
      </c>
      <c r="M170" s="38">
        <v>3099283</v>
      </c>
      <c r="N170" s="39"/>
    </row>
    <row r="171" spans="1:14" x14ac:dyDescent="0.15">
      <c r="A171" s="32" t="s">
        <v>282</v>
      </c>
      <c r="B171" s="43">
        <v>392</v>
      </c>
      <c r="C171" s="43" t="s">
        <v>281</v>
      </c>
      <c r="D171" s="33" t="s">
        <v>37</v>
      </c>
      <c r="E171" s="34">
        <v>245</v>
      </c>
      <c r="F171" s="33" t="s">
        <v>265</v>
      </c>
      <c r="G171" s="36">
        <v>4.5</v>
      </c>
      <c r="H171" s="43" t="s">
        <v>57</v>
      </c>
      <c r="I171" s="36">
        <v>11</v>
      </c>
      <c r="J171" s="38">
        <v>125632.87</v>
      </c>
      <c r="K171" s="38">
        <f t="shared" si="7"/>
        <v>2339808</v>
      </c>
      <c r="L171" s="38">
        <v>0</v>
      </c>
      <c r="M171" s="38">
        <v>2339808</v>
      </c>
      <c r="N171" s="39"/>
    </row>
    <row r="172" spans="1:14" x14ac:dyDescent="0.15">
      <c r="A172" s="32" t="s">
        <v>282</v>
      </c>
      <c r="B172" s="43">
        <v>392</v>
      </c>
      <c r="C172" s="43" t="s">
        <v>281</v>
      </c>
      <c r="D172" s="33" t="s">
        <v>37</v>
      </c>
      <c r="E172" s="49" t="s">
        <v>283</v>
      </c>
      <c r="F172" s="33" t="s">
        <v>284</v>
      </c>
      <c r="G172" s="36">
        <v>4.5</v>
      </c>
      <c r="H172" s="43" t="s">
        <v>57</v>
      </c>
      <c r="I172" s="36">
        <v>11</v>
      </c>
      <c r="J172" s="38">
        <v>204.48</v>
      </c>
      <c r="K172" s="38">
        <f t="shared" si="7"/>
        <v>3808</v>
      </c>
      <c r="L172" s="38">
        <v>0</v>
      </c>
      <c r="M172" s="38">
        <v>3808</v>
      </c>
      <c r="N172" s="39"/>
    </row>
    <row r="173" spans="1:14" x14ac:dyDescent="0.15">
      <c r="A173" s="32" t="s">
        <v>282</v>
      </c>
      <c r="B173" s="43">
        <v>392</v>
      </c>
      <c r="C173" s="43" t="s">
        <v>281</v>
      </c>
      <c r="D173" s="33" t="s">
        <v>37</v>
      </c>
      <c r="E173" s="49" t="s">
        <v>283</v>
      </c>
      <c r="F173" s="33" t="s">
        <v>285</v>
      </c>
      <c r="G173" s="36">
        <v>5</v>
      </c>
      <c r="H173" s="43" t="s">
        <v>57</v>
      </c>
      <c r="I173" s="36">
        <v>11.5</v>
      </c>
      <c r="J173" s="38">
        <v>154776.13</v>
      </c>
      <c r="K173" s="38">
        <f t="shared" si="7"/>
        <v>2882577</v>
      </c>
      <c r="L173" s="38">
        <v>0</v>
      </c>
      <c r="M173" s="38">
        <v>2882577</v>
      </c>
      <c r="N173" s="39"/>
    </row>
    <row r="175" spans="1:14" x14ac:dyDescent="0.15">
      <c r="A175" s="32" t="s">
        <v>164</v>
      </c>
      <c r="B175" s="43">
        <v>405</v>
      </c>
      <c r="C175" s="43" t="s">
        <v>286</v>
      </c>
      <c r="D175" s="33" t="s">
        <v>37</v>
      </c>
      <c r="E175" s="34">
        <v>680</v>
      </c>
      <c r="F175" s="33" t="s">
        <v>287</v>
      </c>
      <c r="G175" s="36">
        <v>6.4107000000000003</v>
      </c>
      <c r="H175" s="43" t="s">
        <v>39</v>
      </c>
      <c r="I175" s="36">
        <v>25</v>
      </c>
      <c r="J175" s="38">
        <v>657914.18000000005</v>
      </c>
      <c r="K175" s="38">
        <f>ROUND((J175*$C$8/1000),0)</f>
        <v>12253106</v>
      </c>
      <c r="L175" s="38">
        <v>31803</v>
      </c>
      <c r="M175" s="38">
        <v>12284909</v>
      </c>
      <c r="N175" s="39"/>
    </row>
    <row r="176" spans="1:14" x14ac:dyDescent="0.15">
      <c r="A176" s="32" t="s">
        <v>267</v>
      </c>
      <c r="B176" s="43">
        <v>412</v>
      </c>
      <c r="C176" s="43" t="s">
        <v>288</v>
      </c>
      <c r="D176" s="33" t="s">
        <v>135</v>
      </c>
      <c r="E176" s="47">
        <v>50000000</v>
      </c>
      <c r="F176" s="33" t="s">
        <v>289</v>
      </c>
      <c r="G176" s="36">
        <v>5</v>
      </c>
      <c r="H176" s="43" t="s">
        <v>180</v>
      </c>
      <c r="I176" s="36">
        <v>7</v>
      </c>
      <c r="J176" s="38">
        <v>50000000000</v>
      </c>
      <c r="K176" s="38">
        <f>ROUND((J176/1000),0)</f>
        <v>50000000</v>
      </c>
      <c r="L176" s="38">
        <v>193421</v>
      </c>
      <c r="M176" s="38">
        <v>50193421</v>
      </c>
      <c r="N176" s="39"/>
    </row>
    <row r="177" spans="1:14" x14ac:dyDescent="0.15">
      <c r="A177" s="32" t="s">
        <v>267</v>
      </c>
      <c r="B177" s="43">
        <v>412</v>
      </c>
      <c r="C177" s="43" t="s">
        <v>288</v>
      </c>
      <c r="D177" s="33" t="s">
        <v>135</v>
      </c>
      <c r="E177" s="47">
        <v>30000000</v>
      </c>
      <c r="F177" s="33" t="s">
        <v>290</v>
      </c>
      <c r="G177" s="36">
        <v>0</v>
      </c>
      <c r="H177" s="43" t="s">
        <v>180</v>
      </c>
      <c r="I177" s="36">
        <v>7.25</v>
      </c>
      <c r="J177" s="38">
        <v>23100000000</v>
      </c>
      <c r="K177" s="38">
        <f>ROUND((J177/1000),0)</f>
        <v>23100000</v>
      </c>
      <c r="L177" s="38">
        <v>0</v>
      </c>
      <c r="M177" s="38">
        <v>23100000</v>
      </c>
      <c r="N177" s="39"/>
    </row>
    <row r="178" spans="1:14" x14ac:dyDescent="0.15">
      <c r="A178" s="32" t="s">
        <v>258</v>
      </c>
      <c r="B178" s="43">
        <v>414</v>
      </c>
      <c r="C178" s="43" t="s">
        <v>291</v>
      </c>
      <c r="D178" s="33" t="s">
        <v>135</v>
      </c>
      <c r="E178" s="47">
        <v>36000000</v>
      </c>
      <c r="F178" s="33" t="s">
        <v>292</v>
      </c>
      <c r="G178" s="36">
        <v>5.5</v>
      </c>
      <c r="H178" s="43" t="s">
        <v>180</v>
      </c>
      <c r="I178" s="36">
        <v>6</v>
      </c>
      <c r="J178" s="38">
        <v>36000000000</v>
      </c>
      <c r="K178" s="38">
        <f>ROUND((J178/1000),0)</f>
        <v>36000000</v>
      </c>
      <c r="L178" s="38">
        <v>153290</v>
      </c>
      <c r="M178" s="38">
        <v>36153290</v>
      </c>
      <c r="N178" s="39"/>
    </row>
    <row r="179" spans="1:14" x14ac:dyDescent="0.15">
      <c r="A179" s="32" t="s">
        <v>261</v>
      </c>
      <c r="B179" s="43">
        <v>414</v>
      </c>
      <c r="C179" s="43" t="s">
        <v>291</v>
      </c>
      <c r="D179" s="33" t="s">
        <v>135</v>
      </c>
      <c r="E179" s="47">
        <v>2500000</v>
      </c>
      <c r="F179" s="33" t="s">
        <v>293</v>
      </c>
      <c r="G179" s="36">
        <v>10</v>
      </c>
      <c r="H179" s="43" t="s">
        <v>180</v>
      </c>
      <c r="I179" s="36">
        <v>6.25</v>
      </c>
      <c r="J179" s="38">
        <v>3097943925</v>
      </c>
      <c r="K179" s="38">
        <f>ROUND((J179/1000),0)</f>
        <v>3097944</v>
      </c>
      <c r="L179" s="38">
        <v>23530</v>
      </c>
      <c r="M179" s="38">
        <v>3121474</v>
      </c>
      <c r="N179" s="39"/>
    </row>
    <row r="180" spans="1:14" x14ac:dyDescent="0.15">
      <c r="A180" s="32" t="s">
        <v>62</v>
      </c>
      <c r="B180" s="43">
        <v>420</v>
      </c>
      <c r="C180" s="43" t="s">
        <v>294</v>
      </c>
      <c r="D180" s="33" t="s">
        <v>37</v>
      </c>
      <c r="E180" s="34">
        <v>507</v>
      </c>
      <c r="F180" s="33" t="s">
        <v>289</v>
      </c>
      <c r="G180" s="36">
        <v>4.5</v>
      </c>
      <c r="H180" s="43" t="s">
        <v>39</v>
      </c>
      <c r="I180" s="36">
        <v>19.5</v>
      </c>
      <c r="J180" s="38">
        <v>444705</v>
      </c>
      <c r="K180" s="38">
        <f>ROUND((J180*$C$8/1000),0)</f>
        <v>8282262</v>
      </c>
      <c r="L180" s="38">
        <v>91643</v>
      </c>
      <c r="M180" s="38">
        <v>8373905</v>
      </c>
      <c r="N180" s="39"/>
    </row>
    <row r="181" spans="1:14" x14ac:dyDescent="0.15">
      <c r="A181" s="32" t="s">
        <v>62</v>
      </c>
      <c r="B181" s="43">
        <v>420</v>
      </c>
      <c r="C181" s="43" t="s">
        <v>294</v>
      </c>
      <c r="D181" s="33" t="s">
        <v>37</v>
      </c>
      <c r="E181" s="34">
        <v>91</v>
      </c>
      <c r="F181" s="33" t="s">
        <v>290</v>
      </c>
      <c r="G181" s="36">
        <v>4.5</v>
      </c>
      <c r="H181" s="43" t="s">
        <v>39</v>
      </c>
      <c r="I181" s="36">
        <v>19.5</v>
      </c>
      <c r="J181" s="38">
        <v>84839</v>
      </c>
      <c r="K181" s="38">
        <f>ROUND((J181*$C$8/1000),0)</f>
        <v>1580056</v>
      </c>
      <c r="L181" s="38">
        <v>17483</v>
      </c>
      <c r="M181" s="38">
        <v>1597539</v>
      </c>
      <c r="N181" s="39"/>
    </row>
    <row r="182" spans="1:14" x14ac:dyDescent="0.15">
      <c r="A182" s="32" t="s">
        <v>62</v>
      </c>
      <c r="B182" s="43">
        <v>420</v>
      </c>
      <c r="C182" s="43" t="s">
        <v>294</v>
      </c>
      <c r="D182" s="33" t="s">
        <v>37</v>
      </c>
      <c r="E182" s="34">
        <v>32</v>
      </c>
      <c r="F182" s="33" t="s">
        <v>295</v>
      </c>
      <c r="G182" s="36">
        <v>4.5</v>
      </c>
      <c r="H182" s="43" t="s">
        <v>39</v>
      </c>
      <c r="I182" s="36">
        <v>19.5</v>
      </c>
      <c r="J182" s="38">
        <v>34945</v>
      </c>
      <c r="K182" s="38">
        <f>ROUND((J182*$C$8/1000),0)</f>
        <v>650822</v>
      </c>
      <c r="L182" s="38">
        <v>7201</v>
      </c>
      <c r="M182" s="38">
        <v>658023</v>
      </c>
      <c r="N182" s="39"/>
    </row>
    <row r="183" spans="1:14" x14ac:dyDescent="0.15">
      <c r="A183" s="32" t="s">
        <v>62</v>
      </c>
      <c r="B183" s="43">
        <v>420</v>
      </c>
      <c r="C183" s="43" t="s">
        <v>294</v>
      </c>
      <c r="D183" s="33" t="s">
        <v>37</v>
      </c>
      <c r="E183" s="34">
        <v>28</v>
      </c>
      <c r="F183" s="33" t="s">
        <v>296</v>
      </c>
      <c r="G183" s="36">
        <v>4.5</v>
      </c>
      <c r="H183" s="43" t="s">
        <v>39</v>
      </c>
      <c r="I183" s="36">
        <v>19.5</v>
      </c>
      <c r="J183" s="38">
        <v>30577</v>
      </c>
      <c r="K183" s="38">
        <f>ROUND((J183*$C$8/1000),0)</f>
        <v>569471</v>
      </c>
      <c r="L183" s="38">
        <v>6301</v>
      </c>
      <c r="M183" s="38">
        <v>575772</v>
      </c>
      <c r="N183" s="39"/>
    </row>
    <row r="184" spans="1:14" x14ac:dyDescent="0.15">
      <c r="A184" s="32" t="s">
        <v>66</v>
      </c>
      <c r="B184" s="43">
        <v>420</v>
      </c>
      <c r="C184" s="43" t="s">
        <v>294</v>
      </c>
      <c r="D184" s="33" t="s">
        <v>37</v>
      </c>
      <c r="E184" s="34">
        <v>25</v>
      </c>
      <c r="F184" s="33" t="s">
        <v>297</v>
      </c>
      <c r="G184" s="36">
        <v>4.5</v>
      </c>
      <c r="H184" s="43" t="s">
        <v>39</v>
      </c>
      <c r="I184" s="36">
        <v>19.5</v>
      </c>
      <c r="J184" s="38">
        <v>27301</v>
      </c>
      <c r="K184" s="38">
        <f>ROUND((J184*$C$8/1000),0)</f>
        <v>508458</v>
      </c>
      <c r="L184" s="38">
        <v>5626</v>
      </c>
      <c r="M184" s="38">
        <v>514084</v>
      </c>
      <c r="N184" s="39"/>
    </row>
    <row r="185" spans="1:14" x14ac:dyDescent="0.15">
      <c r="A185" s="32"/>
      <c r="B185" s="43"/>
      <c r="C185" s="43"/>
      <c r="D185" s="33"/>
      <c r="E185" s="34"/>
      <c r="F185" s="33"/>
      <c r="G185" s="36"/>
      <c r="H185" s="43"/>
      <c r="I185" s="36"/>
      <c r="J185" s="38"/>
      <c r="K185" s="38"/>
      <c r="L185" s="38"/>
      <c r="M185" s="38"/>
      <c r="N185" s="39"/>
    </row>
    <row r="186" spans="1:14" x14ac:dyDescent="0.15">
      <c r="A186" s="32" t="s">
        <v>148</v>
      </c>
      <c r="B186" s="43">
        <v>424</v>
      </c>
      <c r="C186" s="43" t="s">
        <v>298</v>
      </c>
      <c r="D186" s="33" t="s">
        <v>37</v>
      </c>
      <c r="E186" s="34">
        <v>893.5</v>
      </c>
      <c r="F186" s="33" t="s">
        <v>299</v>
      </c>
      <c r="G186" s="36">
        <v>1.51</v>
      </c>
      <c r="H186" s="33" t="s">
        <v>78</v>
      </c>
      <c r="I186" s="36">
        <v>1.04</v>
      </c>
      <c r="J186" s="38">
        <v>0</v>
      </c>
      <c r="K186" s="38">
        <f t="shared" ref="K186:K207" si="8">ROUND((J186*$C$8/1000),0)</f>
        <v>0</v>
      </c>
      <c r="L186" s="38"/>
      <c r="M186" s="38"/>
      <c r="N186" s="39"/>
    </row>
    <row r="187" spans="1:14" x14ac:dyDescent="0.15">
      <c r="A187" s="32" t="s">
        <v>148</v>
      </c>
      <c r="B187" s="43">
        <v>424</v>
      </c>
      <c r="C187" s="43" t="s">
        <v>298</v>
      </c>
      <c r="D187" s="33" t="s">
        <v>37</v>
      </c>
      <c r="E187" s="34">
        <v>638.5</v>
      </c>
      <c r="F187" s="33" t="s">
        <v>300</v>
      </c>
      <c r="G187" s="36">
        <v>1.61</v>
      </c>
      <c r="H187" s="33" t="s">
        <v>78</v>
      </c>
      <c r="I187" s="36">
        <v>1.1399999999999999</v>
      </c>
      <c r="J187" s="38">
        <v>0</v>
      </c>
      <c r="K187" s="38">
        <f t="shared" si="8"/>
        <v>0</v>
      </c>
      <c r="L187" s="38"/>
      <c r="M187" s="38"/>
      <c r="N187" s="39"/>
    </row>
    <row r="188" spans="1:14" x14ac:dyDescent="0.15">
      <c r="A188" s="32" t="s">
        <v>148</v>
      </c>
      <c r="B188" s="43">
        <v>424</v>
      </c>
      <c r="C188" s="43" t="s">
        <v>298</v>
      </c>
      <c r="D188" s="33" t="s">
        <v>37</v>
      </c>
      <c r="E188" s="34">
        <v>618</v>
      </c>
      <c r="F188" s="33" t="s">
        <v>301</v>
      </c>
      <c r="G188" s="36">
        <v>2.41</v>
      </c>
      <c r="H188" s="33" t="s">
        <v>78</v>
      </c>
      <c r="I188" s="36">
        <v>2.15</v>
      </c>
      <c r="J188" s="38">
        <v>618000</v>
      </c>
      <c r="K188" s="38">
        <f t="shared" si="8"/>
        <v>11509737</v>
      </c>
      <c r="L188" s="38">
        <v>553695</v>
      </c>
      <c r="M188" s="38">
        <v>12063432</v>
      </c>
      <c r="N188" s="39"/>
    </row>
    <row r="189" spans="1:14" x14ac:dyDescent="0.15">
      <c r="A189" s="32" t="s">
        <v>148</v>
      </c>
      <c r="B189" s="43">
        <v>424</v>
      </c>
      <c r="C189" s="43" t="s">
        <v>298</v>
      </c>
      <c r="D189" s="33" t="s">
        <v>37</v>
      </c>
      <c r="E189" s="34">
        <v>821</v>
      </c>
      <c r="F189" s="33" t="s">
        <v>302</v>
      </c>
      <c r="G189" s="36">
        <v>2.72</v>
      </c>
      <c r="H189" s="33" t="s">
        <v>78</v>
      </c>
      <c r="I189" s="36">
        <v>3.07</v>
      </c>
      <c r="J189" s="38">
        <v>821000</v>
      </c>
      <c r="K189" s="38">
        <f t="shared" si="8"/>
        <v>15290444</v>
      </c>
      <c r="L189" s="38">
        <v>829340</v>
      </c>
      <c r="M189" s="38">
        <v>16119784</v>
      </c>
      <c r="N189" s="39"/>
    </row>
    <row r="190" spans="1:14" x14ac:dyDescent="0.15">
      <c r="A190" s="32" t="s">
        <v>148</v>
      </c>
      <c r="B190" s="43">
        <v>424</v>
      </c>
      <c r="C190" s="43" t="s">
        <v>298</v>
      </c>
      <c r="D190" s="33" t="s">
        <v>37</v>
      </c>
      <c r="E190" s="34">
        <v>789.5</v>
      </c>
      <c r="F190" s="33" t="s">
        <v>303</v>
      </c>
      <c r="G190" s="36">
        <v>3.02</v>
      </c>
      <c r="H190" s="33" t="s">
        <v>78</v>
      </c>
      <c r="I190" s="36">
        <v>4.08</v>
      </c>
      <c r="J190" s="38">
        <v>789500</v>
      </c>
      <c r="K190" s="38">
        <f t="shared" si="8"/>
        <v>14703782</v>
      </c>
      <c r="L190" s="38">
        <v>888083</v>
      </c>
      <c r="M190" s="38">
        <v>15591865</v>
      </c>
      <c r="N190" s="39"/>
    </row>
    <row r="191" spans="1:14" x14ac:dyDescent="0.15">
      <c r="A191" s="32" t="s">
        <v>148</v>
      </c>
      <c r="B191" s="43">
        <v>424</v>
      </c>
      <c r="C191" s="43" t="s">
        <v>298</v>
      </c>
      <c r="D191" s="33" t="s">
        <v>37</v>
      </c>
      <c r="E191" s="34">
        <v>764</v>
      </c>
      <c r="F191" s="33" t="s">
        <v>304</v>
      </c>
      <c r="G191" s="36">
        <v>3.07</v>
      </c>
      <c r="H191" s="33" t="s">
        <v>78</v>
      </c>
      <c r="I191" s="36">
        <v>5.09</v>
      </c>
      <c r="J191" s="38">
        <v>764000</v>
      </c>
      <c r="K191" s="38">
        <f t="shared" si="8"/>
        <v>14228866</v>
      </c>
      <c r="L191" s="38">
        <v>874043</v>
      </c>
      <c r="M191" s="38">
        <v>15102909</v>
      </c>
      <c r="N191" s="39"/>
    </row>
    <row r="192" spans="1:14" x14ac:dyDescent="0.15">
      <c r="A192" s="32" t="s">
        <v>148</v>
      </c>
      <c r="B192" s="43">
        <v>424</v>
      </c>
      <c r="C192" s="43" t="s">
        <v>298</v>
      </c>
      <c r="D192" s="33" t="s">
        <v>37</v>
      </c>
      <c r="E192" s="34">
        <v>738.5</v>
      </c>
      <c r="F192" s="33" t="s">
        <v>305</v>
      </c>
      <c r="G192" s="36">
        <v>3.12</v>
      </c>
      <c r="H192" s="33" t="s">
        <v>78</v>
      </c>
      <c r="I192" s="36">
        <v>6.11</v>
      </c>
      <c r="J192" s="38">
        <v>738500</v>
      </c>
      <c r="K192" s="38">
        <f t="shared" si="8"/>
        <v>13753950</v>
      </c>
      <c r="L192" s="38">
        <v>859035</v>
      </c>
      <c r="M192" s="38">
        <v>14612985</v>
      </c>
      <c r="N192" s="39"/>
    </row>
    <row r="193" spans="1:14" x14ac:dyDescent="0.15">
      <c r="A193" s="32" t="s">
        <v>148</v>
      </c>
      <c r="B193" s="43">
        <v>424</v>
      </c>
      <c r="C193" s="43" t="s">
        <v>298</v>
      </c>
      <c r="D193" s="33" t="s">
        <v>37</v>
      </c>
      <c r="E193" s="34">
        <v>708</v>
      </c>
      <c r="F193" s="33" t="s">
        <v>306</v>
      </c>
      <c r="G193" s="36">
        <v>3.17</v>
      </c>
      <c r="H193" s="33" t="s">
        <v>78</v>
      </c>
      <c r="I193" s="36">
        <v>7.13</v>
      </c>
      <c r="J193" s="38">
        <v>708000</v>
      </c>
      <c r="K193" s="38">
        <f t="shared" si="8"/>
        <v>13185912</v>
      </c>
      <c r="L193" s="38">
        <v>837146</v>
      </c>
      <c r="M193" s="38">
        <v>14023058</v>
      </c>
      <c r="N193" s="39"/>
    </row>
    <row r="194" spans="1:14" x14ac:dyDescent="0.15">
      <c r="A194" s="32" t="s">
        <v>148</v>
      </c>
      <c r="B194" s="43">
        <v>424</v>
      </c>
      <c r="C194" s="43" t="s">
        <v>298</v>
      </c>
      <c r="D194" s="33" t="s">
        <v>37</v>
      </c>
      <c r="E194" s="45">
        <v>1E-3</v>
      </c>
      <c r="F194" s="33" t="s">
        <v>307</v>
      </c>
      <c r="G194" s="36">
        <v>0</v>
      </c>
      <c r="H194" s="33" t="s">
        <v>78</v>
      </c>
      <c r="I194" s="36">
        <v>7.13</v>
      </c>
      <c r="J194" s="38">
        <v>1</v>
      </c>
      <c r="K194" s="38">
        <f t="shared" si="8"/>
        <v>19</v>
      </c>
      <c r="L194" s="38">
        <v>0</v>
      </c>
      <c r="M194" s="38">
        <v>19</v>
      </c>
      <c r="N194" s="39"/>
    </row>
    <row r="195" spans="1:14" x14ac:dyDescent="0.15">
      <c r="A195" s="32"/>
      <c r="B195" s="43"/>
      <c r="C195" s="43"/>
      <c r="D195" s="33"/>
      <c r="E195" s="34"/>
      <c r="F195" s="33"/>
      <c r="G195" s="36"/>
      <c r="H195" s="43"/>
      <c r="I195" s="36"/>
      <c r="J195" s="38"/>
      <c r="K195" s="38"/>
      <c r="L195" s="38"/>
      <c r="M195" s="38"/>
      <c r="N195" s="39"/>
    </row>
    <row r="196" spans="1:14" x14ac:dyDescent="0.15">
      <c r="A196" s="32" t="s">
        <v>308</v>
      </c>
      <c r="B196" s="43">
        <v>430</v>
      </c>
      <c r="C196" s="43" t="s">
        <v>309</v>
      </c>
      <c r="D196" s="33" t="s">
        <v>37</v>
      </c>
      <c r="E196" s="47">
        <v>3660</v>
      </c>
      <c r="F196" s="33" t="s">
        <v>310</v>
      </c>
      <c r="G196" s="36">
        <v>3</v>
      </c>
      <c r="H196" s="43" t="s">
        <v>180</v>
      </c>
      <c r="I196" s="36">
        <v>11.42</v>
      </c>
      <c r="J196" s="38">
        <v>3401264.35</v>
      </c>
      <c r="K196" s="38">
        <f t="shared" si="8"/>
        <v>63345725</v>
      </c>
      <c r="L196" s="38">
        <v>72920</v>
      </c>
      <c r="M196" s="38">
        <v>63418645</v>
      </c>
      <c r="N196" s="39"/>
    </row>
    <row r="197" spans="1:14" x14ac:dyDescent="0.15">
      <c r="A197" s="32" t="s">
        <v>308</v>
      </c>
      <c r="B197" s="43">
        <v>430</v>
      </c>
      <c r="C197" s="43" t="s">
        <v>309</v>
      </c>
      <c r="D197" s="33" t="s">
        <v>37</v>
      </c>
      <c r="E197" s="47">
        <v>479</v>
      </c>
      <c r="F197" s="33" t="s">
        <v>311</v>
      </c>
      <c r="G197" s="36">
        <v>4</v>
      </c>
      <c r="H197" s="43" t="s">
        <v>180</v>
      </c>
      <c r="I197" s="36">
        <v>11.42</v>
      </c>
      <c r="J197" s="38">
        <v>498788.21</v>
      </c>
      <c r="K197" s="38">
        <f t="shared" si="8"/>
        <v>9289516</v>
      </c>
      <c r="L197" s="38">
        <v>13910</v>
      </c>
      <c r="M197" s="38">
        <v>9303426</v>
      </c>
      <c r="N197" s="39"/>
    </row>
    <row r="198" spans="1:14" x14ac:dyDescent="0.15">
      <c r="A198" s="32" t="s">
        <v>672</v>
      </c>
      <c r="B198" s="43">
        <v>430</v>
      </c>
      <c r="C198" s="43" t="s">
        <v>309</v>
      </c>
      <c r="D198" s="33" t="s">
        <v>37</v>
      </c>
      <c r="E198" s="47">
        <v>1.5289999999999999</v>
      </c>
      <c r="F198" s="33" t="s">
        <v>312</v>
      </c>
      <c r="G198" s="36">
        <v>10</v>
      </c>
      <c r="H198" s="43" t="s">
        <v>180</v>
      </c>
      <c r="I198" s="36">
        <v>11.42</v>
      </c>
      <c r="J198" s="38">
        <v>1813.74</v>
      </c>
      <c r="K198" s="38">
        <f t="shared" si="8"/>
        <v>33779</v>
      </c>
      <c r="L198" s="38">
        <v>6448</v>
      </c>
      <c r="M198" s="38">
        <v>40227</v>
      </c>
      <c r="N198" s="39"/>
    </row>
    <row r="199" spans="1:14" x14ac:dyDescent="0.15">
      <c r="A199" s="32" t="s">
        <v>313</v>
      </c>
      <c r="B199" s="43">
        <v>436</v>
      </c>
      <c r="C199" s="43" t="s">
        <v>314</v>
      </c>
      <c r="D199" s="33" t="s">
        <v>135</v>
      </c>
      <c r="E199" s="47">
        <v>22000000</v>
      </c>
      <c r="F199" s="43" t="s">
        <v>315</v>
      </c>
      <c r="G199" s="36">
        <v>5.5</v>
      </c>
      <c r="H199" s="43" t="s">
        <v>180</v>
      </c>
      <c r="I199" s="36">
        <v>6</v>
      </c>
      <c r="J199" s="38">
        <v>22000000000</v>
      </c>
      <c r="K199" s="38">
        <f>ROUND((J199/1000),0)</f>
        <v>22000000</v>
      </c>
      <c r="L199" s="38">
        <v>29058</v>
      </c>
      <c r="M199" s="38">
        <v>22029058</v>
      </c>
      <c r="N199" s="39"/>
    </row>
    <row r="200" spans="1:14" x14ac:dyDescent="0.15">
      <c r="A200" s="32" t="s">
        <v>261</v>
      </c>
      <c r="B200" s="43">
        <v>436</v>
      </c>
      <c r="C200" s="43" t="s">
        <v>314</v>
      </c>
      <c r="D200" s="33" t="s">
        <v>135</v>
      </c>
      <c r="E200" s="47">
        <v>14100000</v>
      </c>
      <c r="F200" s="43" t="s">
        <v>316</v>
      </c>
      <c r="G200" s="36">
        <v>10</v>
      </c>
      <c r="H200" s="43" t="s">
        <v>180</v>
      </c>
      <c r="I200" s="36">
        <v>6</v>
      </c>
      <c r="J200" s="38">
        <v>16659283224</v>
      </c>
      <c r="K200" s="38">
        <f>ROUND((J200/1000),0)</f>
        <v>16659283</v>
      </c>
      <c r="L200" s="38">
        <v>39185</v>
      </c>
      <c r="M200" s="38">
        <v>16698468</v>
      </c>
      <c r="N200" s="39"/>
    </row>
    <row r="201" spans="1:14" x14ac:dyDescent="0.15">
      <c r="A201" s="32" t="s">
        <v>164</v>
      </c>
      <c r="B201" s="43">
        <v>437</v>
      </c>
      <c r="C201" s="43" t="s">
        <v>317</v>
      </c>
      <c r="D201" s="33" t="s">
        <v>37</v>
      </c>
      <c r="E201" s="47">
        <v>110</v>
      </c>
      <c r="F201" s="33" t="s">
        <v>318</v>
      </c>
      <c r="G201" s="36">
        <v>3</v>
      </c>
      <c r="H201" s="43" t="s">
        <v>65</v>
      </c>
      <c r="I201" s="36">
        <v>7</v>
      </c>
      <c r="J201" s="38">
        <v>81655.7</v>
      </c>
      <c r="K201" s="38">
        <f t="shared" si="8"/>
        <v>1520770</v>
      </c>
      <c r="L201" s="38">
        <v>1124</v>
      </c>
      <c r="M201" s="38">
        <v>1521894</v>
      </c>
      <c r="N201" s="39"/>
    </row>
    <row r="202" spans="1:14" x14ac:dyDescent="0.15">
      <c r="A202" s="32" t="s">
        <v>164</v>
      </c>
      <c r="B202" s="43">
        <v>437</v>
      </c>
      <c r="C202" s="43" t="s">
        <v>317</v>
      </c>
      <c r="D202" s="33" t="s">
        <v>37</v>
      </c>
      <c r="E202" s="47">
        <v>33</v>
      </c>
      <c r="F202" s="33" t="s">
        <v>319</v>
      </c>
      <c r="G202" s="36">
        <v>3</v>
      </c>
      <c r="H202" s="43" t="s">
        <v>65</v>
      </c>
      <c r="I202" s="36">
        <v>7</v>
      </c>
      <c r="J202" s="38">
        <v>24496.71</v>
      </c>
      <c r="K202" s="38">
        <f t="shared" si="8"/>
        <v>456231</v>
      </c>
      <c r="L202" s="38">
        <v>337</v>
      </c>
      <c r="M202" s="38">
        <v>456568</v>
      </c>
      <c r="N202" s="39"/>
    </row>
    <row r="203" spans="1:14" x14ac:dyDescent="0.15">
      <c r="A203" s="32" t="s">
        <v>164</v>
      </c>
      <c r="B203" s="43">
        <v>437</v>
      </c>
      <c r="C203" s="43" t="s">
        <v>317</v>
      </c>
      <c r="D203" s="33" t="s">
        <v>37</v>
      </c>
      <c r="E203" s="47">
        <v>260</v>
      </c>
      <c r="F203" s="33" t="s">
        <v>320</v>
      </c>
      <c r="G203" s="36">
        <v>4.2</v>
      </c>
      <c r="H203" s="43" t="s">
        <v>65</v>
      </c>
      <c r="I203" s="36">
        <v>20</v>
      </c>
      <c r="J203" s="38">
        <v>260000</v>
      </c>
      <c r="K203" s="38">
        <f t="shared" si="8"/>
        <v>4842284</v>
      </c>
      <c r="L203" s="38">
        <v>4983</v>
      </c>
      <c r="M203" s="38">
        <v>4847267</v>
      </c>
      <c r="N203" s="39"/>
    </row>
    <row r="204" spans="1:14" x14ac:dyDescent="0.15">
      <c r="A204" s="32" t="s">
        <v>164</v>
      </c>
      <c r="B204" s="43">
        <v>437</v>
      </c>
      <c r="C204" s="43" t="s">
        <v>317</v>
      </c>
      <c r="D204" s="33" t="s">
        <v>37</v>
      </c>
      <c r="E204" s="47">
        <v>68</v>
      </c>
      <c r="F204" s="33" t="s">
        <v>321</v>
      </c>
      <c r="G204" s="36">
        <v>4.2</v>
      </c>
      <c r="H204" s="43" t="s">
        <v>65</v>
      </c>
      <c r="I204" s="36">
        <v>20</v>
      </c>
      <c r="J204" s="38">
        <v>68000</v>
      </c>
      <c r="K204" s="38">
        <f t="shared" si="8"/>
        <v>1266444</v>
      </c>
      <c r="L204" s="38">
        <v>1304</v>
      </c>
      <c r="M204" s="38">
        <v>1267748</v>
      </c>
      <c r="N204" s="39"/>
    </row>
    <row r="205" spans="1:14" x14ac:dyDescent="0.15">
      <c r="A205" s="32" t="s">
        <v>322</v>
      </c>
      <c r="B205" s="43">
        <v>437</v>
      </c>
      <c r="C205" s="43" t="s">
        <v>317</v>
      </c>
      <c r="D205" s="33" t="s">
        <v>37</v>
      </c>
      <c r="E205" s="50">
        <v>132</v>
      </c>
      <c r="F205" s="33" t="s">
        <v>323</v>
      </c>
      <c r="G205" s="36">
        <v>4.2</v>
      </c>
      <c r="H205" s="43" t="s">
        <v>65</v>
      </c>
      <c r="I205" s="36">
        <v>20</v>
      </c>
      <c r="J205" s="38">
        <v>127934.26</v>
      </c>
      <c r="K205" s="38">
        <f t="shared" si="8"/>
        <v>2382669</v>
      </c>
      <c r="L205" s="38">
        <v>2452</v>
      </c>
      <c r="M205" s="38">
        <v>2385121</v>
      </c>
      <c r="N205" s="39"/>
    </row>
    <row r="206" spans="1:14" x14ac:dyDescent="0.15">
      <c r="A206" s="32" t="s">
        <v>324</v>
      </c>
      <c r="B206" s="43">
        <v>437</v>
      </c>
      <c r="C206" s="43" t="s">
        <v>317</v>
      </c>
      <c r="D206" s="33" t="s">
        <v>37</v>
      </c>
      <c r="E206" s="50">
        <v>55</v>
      </c>
      <c r="F206" s="33" t="s">
        <v>55</v>
      </c>
      <c r="G206" s="36">
        <v>4.2</v>
      </c>
      <c r="H206" s="43" t="s">
        <v>65</v>
      </c>
      <c r="I206" s="36">
        <v>20</v>
      </c>
      <c r="J206" s="38">
        <v>55310.16</v>
      </c>
      <c r="K206" s="38">
        <f t="shared" si="8"/>
        <v>1030106</v>
      </c>
      <c r="L206" s="38">
        <v>11720</v>
      </c>
      <c r="M206" s="38">
        <v>1041826</v>
      </c>
      <c r="N206" s="39"/>
    </row>
    <row r="207" spans="1:14" x14ac:dyDescent="0.15">
      <c r="A207" s="32" t="s">
        <v>324</v>
      </c>
      <c r="B207" s="43">
        <v>437</v>
      </c>
      <c r="C207" s="43" t="s">
        <v>317</v>
      </c>
      <c r="D207" s="33" t="s">
        <v>37</v>
      </c>
      <c r="E207" s="50">
        <v>1</v>
      </c>
      <c r="F207" s="33" t="s">
        <v>325</v>
      </c>
      <c r="G207" s="36">
        <v>4.2</v>
      </c>
      <c r="H207" s="43" t="s">
        <v>65</v>
      </c>
      <c r="I207" s="36">
        <v>20</v>
      </c>
      <c r="J207" s="38">
        <v>1063.6600000000001</v>
      </c>
      <c r="K207" s="38">
        <f t="shared" si="8"/>
        <v>19810</v>
      </c>
      <c r="L207" s="38">
        <v>225</v>
      </c>
      <c r="M207" s="38">
        <v>20035</v>
      </c>
      <c r="N207" s="39"/>
    </row>
    <row r="208" spans="1:14" x14ac:dyDescent="0.15">
      <c r="A208" s="32"/>
      <c r="B208" s="43"/>
      <c r="C208" s="43"/>
      <c r="D208" s="33"/>
      <c r="E208" s="34"/>
      <c r="F208" s="33"/>
      <c r="G208" s="36"/>
      <c r="H208" s="43"/>
      <c r="I208" s="36"/>
      <c r="J208" s="38"/>
      <c r="K208" s="38"/>
      <c r="L208" s="38"/>
      <c r="M208" s="38"/>
      <c r="N208" s="39"/>
    </row>
    <row r="209" spans="1:14" x14ac:dyDescent="0.15">
      <c r="A209" s="32" t="s">
        <v>258</v>
      </c>
      <c r="B209" s="43">
        <v>441</v>
      </c>
      <c r="C209" s="43" t="s">
        <v>326</v>
      </c>
      <c r="D209" s="33" t="s">
        <v>135</v>
      </c>
      <c r="E209" s="34">
        <v>17200000</v>
      </c>
      <c r="F209" s="33" t="s">
        <v>327</v>
      </c>
      <c r="G209" s="36">
        <v>6</v>
      </c>
      <c r="H209" s="43" t="s">
        <v>137</v>
      </c>
      <c r="I209" s="36">
        <v>4</v>
      </c>
      <c r="J209" s="38">
        <v>8409232833</v>
      </c>
      <c r="K209" s="38">
        <f>ROUND((J209/1000),0)</f>
        <v>8409233</v>
      </c>
      <c r="L209" s="38">
        <v>80955</v>
      </c>
      <c r="M209" s="38">
        <v>8490188</v>
      </c>
      <c r="N209" s="39"/>
    </row>
    <row r="210" spans="1:14" x14ac:dyDescent="0.15">
      <c r="A210" s="32" t="s">
        <v>328</v>
      </c>
      <c r="B210" s="43">
        <v>441</v>
      </c>
      <c r="C210" s="43" t="s">
        <v>326</v>
      </c>
      <c r="D210" s="33" t="s">
        <v>135</v>
      </c>
      <c r="E210" s="34">
        <v>2500000</v>
      </c>
      <c r="F210" s="33" t="s">
        <v>329</v>
      </c>
      <c r="G210" s="36">
        <v>10</v>
      </c>
      <c r="H210" s="43" t="s">
        <v>137</v>
      </c>
      <c r="I210" s="36">
        <v>4</v>
      </c>
      <c r="J210" s="38">
        <v>1788219086</v>
      </c>
      <c r="K210" s="38">
        <f>ROUND((J210/1000),0)</f>
        <v>1788219</v>
      </c>
      <c r="L210" s="38">
        <v>28218</v>
      </c>
      <c r="M210" s="38">
        <v>1816437</v>
      </c>
      <c r="N210" s="39"/>
    </row>
    <row r="211" spans="1:14" x14ac:dyDescent="0.15">
      <c r="A211" s="32" t="s">
        <v>267</v>
      </c>
      <c r="B211" s="43">
        <v>442</v>
      </c>
      <c r="C211" s="43" t="s">
        <v>330</v>
      </c>
      <c r="D211" s="33" t="s">
        <v>135</v>
      </c>
      <c r="E211" s="34">
        <v>30700000</v>
      </c>
      <c r="F211" s="33" t="s">
        <v>292</v>
      </c>
      <c r="G211" s="36">
        <v>6</v>
      </c>
      <c r="H211" s="43" t="s">
        <v>180</v>
      </c>
      <c r="I211" s="36">
        <v>6.25</v>
      </c>
      <c r="J211" s="38">
        <v>30700000000</v>
      </c>
      <c r="K211" s="38">
        <f>ROUND((J211/1000),0)</f>
        <v>30700000</v>
      </c>
      <c r="L211" s="38">
        <v>445535</v>
      </c>
      <c r="M211" s="38">
        <v>31145535</v>
      </c>
      <c r="N211" s="39"/>
    </row>
    <row r="212" spans="1:14" x14ac:dyDescent="0.15">
      <c r="A212" s="32" t="s">
        <v>267</v>
      </c>
      <c r="B212" s="43">
        <v>442</v>
      </c>
      <c r="C212" s="43" t="s">
        <v>330</v>
      </c>
      <c r="D212" s="33" t="s">
        <v>135</v>
      </c>
      <c r="E212" s="34">
        <v>18000</v>
      </c>
      <c r="F212" s="33" t="s">
        <v>293</v>
      </c>
      <c r="G212" s="36">
        <v>0</v>
      </c>
      <c r="H212" s="43" t="s">
        <v>180</v>
      </c>
      <c r="I212" s="36">
        <v>6.5</v>
      </c>
      <c r="J212" s="38">
        <v>18000000</v>
      </c>
      <c r="K212" s="38">
        <f>ROUND((J212/1000),0)</f>
        <v>18000</v>
      </c>
      <c r="L212" s="38">
        <v>0</v>
      </c>
      <c r="M212" s="38">
        <v>18000</v>
      </c>
      <c r="N212" s="39"/>
    </row>
    <row r="213" spans="1:14" x14ac:dyDescent="0.15">
      <c r="A213" s="32" t="s">
        <v>80</v>
      </c>
      <c r="B213" s="43">
        <v>449</v>
      </c>
      <c r="C213" s="43" t="s">
        <v>331</v>
      </c>
      <c r="D213" s="33" t="s">
        <v>37</v>
      </c>
      <c r="E213" s="34">
        <v>162</v>
      </c>
      <c r="F213" s="33" t="s">
        <v>289</v>
      </c>
      <c r="G213" s="36">
        <v>4.8</v>
      </c>
      <c r="H213" s="33" t="s">
        <v>57</v>
      </c>
      <c r="I213" s="36">
        <v>7.75</v>
      </c>
      <c r="J213" s="38">
        <v>140700.56</v>
      </c>
      <c r="K213" s="38">
        <f>ROUND((J213*$C$8/1000),0)</f>
        <v>2620431</v>
      </c>
      <c r="L213" s="38">
        <v>30556</v>
      </c>
      <c r="M213" s="38">
        <v>2650987</v>
      </c>
      <c r="N213" s="39"/>
    </row>
    <row r="214" spans="1:14" x14ac:dyDescent="0.15">
      <c r="A214" s="32" t="s">
        <v>332</v>
      </c>
      <c r="B214" s="43">
        <v>449</v>
      </c>
      <c r="C214" s="43" t="s">
        <v>331</v>
      </c>
      <c r="D214" s="33" t="s">
        <v>37</v>
      </c>
      <c r="E214" s="34">
        <v>50</v>
      </c>
      <c r="F214" s="33" t="s">
        <v>290</v>
      </c>
      <c r="G214" s="36">
        <v>5.4</v>
      </c>
      <c r="H214" s="33" t="s">
        <v>57</v>
      </c>
      <c r="I214" s="36">
        <v>14.75</v>
      </c>
      <c r="J214" s="38">
        <v>54096.43</v>
      </c>
      <c r="K214" s="38">
        <f>ROUND((J214*$C$8/1000),0)</f>
        <v>1007501</v>
      </c>
      <c r="L214" s="38">
        <v>0</v>
      </c>
      <c r="M214" s="38">
        <v>1007501</v>
      </c>
      <c r="N214" s="39"/>
    </row>
    <row r="215" spans="1:14" x14ac:dyDescent="0.15">
      <c r="A215" s="32" t="s">
        <v>332</v>
      </c>
      <c r="B215" s="43">
        <v>449</v>
      </c>
      <c r="C215" s="43" t="s">
        <v>331</v>
      </c>
      <c r="D215" s="33" t="s">
        <v>37</v>
      </c>
      <c r="E215" s="34">
        <v>59.52</v>
      </c>
      <c r="F215" s="33" t="s">
        <v>295</v>
      </c>
      <c r="G215" s="36">
        <v>4.5</v>
      </c>
      <c r="H215" s="33" t="s">
        <v>57</v>
      </c>
      <c r="I215" s="36">
        <v>15</v>
      </c>
      <c r="J215" s="38">
        <v>63574.82</v>
      </c>
      <c r="K215" s="38">
        <f>ROUND((J215*$C$8/1000),0)</f>
        <v>1184028</v>
      </c>
      <c r="L215" s="38">
        <v>0</v>
      </c>
      <c r="M215" s="38">
        <v>1184028</v>
      </c>
      <c r="N215" s="39"/>
    </row>
    <row r="216" spans="1:14" x14ac:dyDescent="0.15">
      <c r="A216" s="32" t="s">
        <v>267</v>
      </c>
      <c r="B216" s="43">
        <v>450</v>
      </c>
      <c r="C216" s="43" t="s">
        <v>333</v>
      </c>
      <c r="D216" s="33" t="s">
        <v>135</v>
      </c>
      <c r="E216" s="34">
        <v>30420000</v>
      </c>
      <c r="F216" s="33" t="s">
        <v>327</v>
      </c>
      <c r="G216" s="36">
        <v>6.5</v>
      </c>
      <c r="H216" s="43" t="s">
        <v>180</v>
      </c>
      <c r="I216" s="36">
        <v>6.5</v>
      </c>
      <c r="J216" s="38">
        <v>30420000000</v>
      </c>
      <c r="K216" s="38">
        <f>ROUND((J216/1000),0)</f>
        <v>30420000</v>
      </c>
      <c r="L216" s="38">
        <v>152159</v>
      </c>
      <c r="M216" s="38">
        <v>30572159</v>
      </c>
      <c r="N216" s="39"/>
    </row>
    <row r="217" spans="1:14" x14ac:dyDescent="0.15">
      <c r="A217" s="32" t="s">
        <v>216</v>
      </c>
      <c r="B217" s="43">
        <v>450</v>
      </c>
      <c r="C217" s="43" t="s">
        <v>333</v>
      </c>
      <c r="D217" s="33" t="s">
        <v>135</v>
      </c>
      <c r="E217" s="34">
        <v>19580000</v>
      </c>
      <c r="F217" s="33" t="s">
        <v>329</v>
      </c>
      <c r="G217" s="36">
        <v>5</v>
      </c>
      <c r="H217" s="43" t="s">
        <v>180</v>
      </c>
      <c r="I217" s="36">
        <v>9.75</v>
      </c>
      <c r="J217" s="38">
        <v>20309750516</v>
      </c>
      <c r="K217" s="38">
        <f>ROUND((J217/1000),0)</f>
        <v>20309751</v>
      </c>
      <c r="L217" s="38">
        <v>81494</v>
      </c>
      <c r="M217" s="38">
        <v>20391245</v>
      </c>
      <c r="N217" s="39"/>
    </row>
    <row r="218" spans="1:14" x14ac:dyDescent="0.15">
      <c r="A218" s="32"/>
      <c r="B218" s="43"/>
      <c r="C218" s="43"/>
      <c r="D218" s="33"/>
      <c r="E218" s="34"/>
      <c r="F218" s="33"/>
      <c r="G218" s="36"/>
      <c r="H218" s="43"/>
      <c r="I218" s="36"/>
      <c r="J218" s="38"/>
      <c r="K218" s="38"/>
      <c r="L218" s="38"/>
      <c r="M218" s="38"/>
      <c r="N218" s="39"/>
    </row>
    <row r="219" spans="1:14" x14ac:dyDescent="0.15">
      <c r="A219" s="32" t="s">
        <v>334</v>
      </c>
      <c r="B219" s="43">
        <v>455</v>
      </c>
      <c r="C219" s="43" t="s">
        <v>335</v>
      </c>
      <c r="D219" s="33" t="s">
        <v>37</v>
      </c>
      <c r="E219" s="34">
        <v>750</v>
      </c>
      <c r="F219" s="33" t="s">
        <v>128</v>
      </c>
      <c r="G219" s="36">
        <v>5.3</v>
      </c>
      <c r="H219" s="43" t="s">
        <v>180</v>
      </c>
      <c r="I219" s="36">
        <v>8</v>
      </c>
      <c r="J219" s="38"/>
      <c r="K219" s="38"/>
      <c r="L219" s="38"/>
      <c r="M219" s="38"/>
      <c r="N219" s="39"/>
    </row>
    <row r="220" spans="1:14" x14ac:dyDescent="0.15">
      <c r="A220" s="32" t="s">
        <v>334</v>
      </c>
      <c r="B220" s="43">
        <v>455</v>
      </c>
      <c r="C220" s="43" t="s">
        <v>335</v>
      </c>
      <c r="D220" s="33" t="s">
        <v>37</v>
      </c>
      <c r="E220" s="45">
        <v>1E-3</v>
      </c>
      <c r="F220" s="33" t="s">
        <v>59</v>
      </c>
      <c r="G220" s="36">
        <v>0</v>
      </c>
      <c r="H220" s="43" t="s">
        <v>180</v>
      </c>
      <c r="I220" s="36">
        <v>8</v>
      </c>
      <c r="J220" s="38"/>
      <c r="K220" s="38"/>
      <c r="L220" s="38"/>
      <c r="M220" s="38"/>
      <c r="N220" s="39"/>
    </row>
    <row r="221" spans="1:14" x14ac:dyDescent="0.15">
      <c r="A221" s="32" t="s">
        <v>336</v>
      </c>
      <c r="B221" s="43">
        <v>458</v>
      </c>
      <c r="C221" s="43" t="s">
        <v>337</v>
      </c>
      <c r="D221" s="33" t="s">
        <v>135</v>
      </c>
      <c r="E221" s="34">
        <v>16320000</v>
      </c>
      <c r="F221" s="33" t="s">
        <v>338</v>
      </c>
      <c r="G221" s="36">
        <v>6</v>
      </c>
      <c r="H221" s="43" t="s">
        <v>180</v>
      </c>
      <c r="I221" s="36">
        <v>4</v>
      </c>
      <c r="J221" s="38">
        <v>9720504528</v>
      </c>
      <c r="K221" s="38">
        <f>ROUND((J221/1000),0)</f>
        <v>9720505</v>
      </c>
      <c r="L221" s="38">
        <v>93271</v>
      </c>
      <c r="M221" s="38">
        <v>9813776</v>
      </c>
      <c r="N221" s="39"/>
    </row>
    <row r="222" spans="1:14" x14ac:dyDescent="0.15">
      <c r="A222" s="32" t="s">
        <v>175</v>
      </c>
      <c r="B222" s="43">
        <v>458</v>
      </c>
      <c r="C222" s="43" t="s">
        <v>337</v>
      </c>
      <c r="D222" s="33" t="s">
        <v>135</v>
      </c>
      <c r="E222" s="34">
        <v>3500000</v>
      </c>
      <c r="F222" s="33" t="s">
        <v>339</v>
      </c>
      <c r="G222" s="36">
        <v>10</v>
      </c>
      <c r="H222" s="43" t="s">
        <v>180</v>
      </c>
      <c r="I222" s="36">
        <v>6.1666600000000003</v>
      </c>
      <c r="J222" s="38">
        <v>3154270560</v>
      </c>
      <c r="K222" s="38">
        <f>ROUND((J222/1000),0)</f>
        <v>3154271</v>
      </c>
      <c r="L222" s="38">
        <v>49657</v>
      </c>
      <c r="M222" s="38">
        <v>3203928</v>
      </c>
      <c r="N222" s="39"/>
    </row>
    <row r="223" spans="1:14" x14ac:dyDescent="0.15">
      <c r="A223" s="32" t="s">
        <v>175</v>
      </c>
      <c r="B223" s="43">
        <v>458</v>
      </c>
      <c r="C223" s="43" t="s">
        <v>337</v>
      </c>
      <c r="D223" s="33" t="s">
        <v>135</v>
      </c>
      <c r="E223" s="34">
        <v>1000</v>
      </c>
      <c r="F223" s="33" t="s">
        <v>340</v>
      </c>
      <c r="G223" s="36">
        <v>10</v>
      </c>
      <c r="H223" s="43" t="s">
        <v>180</v>
      </c>
      <c r="I223" s="36">
        <v>6.1666600000000003</v>
      </c>
      <c r="J223" s="38">
        <v>1126526</v>
      </c>
      <c r="K223" s="38">
        <f>ROUND((J223/1000),0)</f>
        <v>1127</v>
      </c>
      <c r="L223" s="38">
        <v>17</v>
      </c>
      <c r="M223" s="38">
        <v>1144</v>
      </c>
      <c r="N223" s="39"/>
    </row>
    <row r="224" spans="1:14" x14ac:dyDescent="0.15">
      <c r="A224" s="32" t="s">
        <v>267</v>
      </c>
      <c r="B224" s="43">
        <v>462</v>
      </c>
      <c r="C224" s="43" t="s">
        <v>341</v>
      </c>
      <c r="D224" s="33" t="s">
        <v>135</v>
      </c>
      <c r="E224" s="34">
        <v>8250000</v>
      </c>
      <c r="F224" s="33" t="s">
        <v>315</v>
      </c>
      <c r="G224" s="36">
        <v>6.5</v>
      </c>
      <c r="H224" s="43" t="s">
        <v>180</v>
      </c>
      <c r="I224" s="36">
        <v>4.5</v>
      </c>
      <c r="J224" s="38">
        <v>8250000000</v>
      </c>
      <c r="K224" s="38">
        <f>ROUND((J224/1000),0)</f>
        <v>8250000</v>
      </c>
      <c r="L224" s="38">
        <v>129474</v>
      </c>
      <c r="M224" s="38">
        <v>8379474</v>
      </c>
      <c r="N224" s="39"/>
    </row>
    <row r="225" spans="1:14" x14ac:dyDescent="0.15">
      <c r="A225" s="32" t="s">
        <v>267</v>
      </c>
      <c r="B225" s="43">
        <v>462</v>
      </c>
      <c r="C225" s="43" t="s">
        <v>341</v>
      </c>
      <c r="D225" s="33" t="s">
        <v>135</v>
      </c>
      <c r="E225" s="34">
        <v>10000</v>
      </c>
      <c r="F225" s="33" t="s">
        <v>316</v>
      </c>
      <c r="G225" s="36">
        <v>0</v>
      </c>
      <c r="H225" s="43" t="s">
        <v>180</v>
      </c>
      <c r="I225" s="36">
        <v>4.75</v>
      </c>
      <c r="J225" s="38">
        <v>10000000</v>
      </c>
      <c r="K225" s="38">
        <f>ROUND((J225/1000),0)</f>
        <v>10000</v>
      </c>
      <c r="L225" s="38">
        <v>0</v>
      </c>
      <c r="M225" s="38">
        <v>10000</v>
      </c>
      <c r="N225" s="39"/>
    </row>
    <row r="226" spans="1:14" x14ac:dyDescent="0.15">
      <c r="A226" s="32"/>
      <c r="B226" s="43"/>
      <c r="C226" s="43"/>
      <c r="D226" s="33"/>
      <c r="E226" s="34"/>
      <c r="F226" s="33"/>
      <c r="G226" s="36"/>
      <c r="H226" s="43"/>
      <c r="I226" s="36"/>
      <c r="J226" s="38"/>
      <c r="K226" s="38"/>
      <c r="L226" s="38"/>
      <c r="M226" s="38"/>
      <c r="N226" s="39"/>
    </row>
    <row r="227" spans="1:14" x14ac:dyDescent="0.15">
      <c r="A227" s="32" t="s">
        <v>267</v>
      </c>
      <c r="B227" s="43">
        <v>471</v>
      </c>
      <c r="C227" s="43" t="s">
        <v>342</v>
      </c>
      <c r="D227" s="33" t="s">
        <v>135</v>
      </c>
      <c r="E227" s="34">
        <v>35250000</v>
      </c>
      <c r="F227" s="33" t="s">
        <v>343</v>
      </c>
      <c r="G227" s="36">
        <v>6.5</v>
      </c>
      <c r="H227" s="43" t="s">
        <v>180</v>
      </c>
      <c r="I227" s="36">
        <v>7</v>
      </c>
      <c r="J227" s="38">
        <v>35250000000</v>
      </c>
      <c r="K227" s="38">
        <f t="shared" ref="K227:K233" si="9">ROUND((J227/1000),0)</f>
        <v>35250000</v>
      </c>
      <c r="L227" s="38">
        <v>176318</v>
      </c>
      <c r="M227" s="38">
        <v>35426318</v>
      </c>
      <c r="N227" s="39"/>
    </row>
    <row r="228" spans="1:14" x14ac:dyDescent="0.15">
      <c r="A228" s="32" t="s">
        <v>267</v>
      </c>
      <c r="B228" s="43">
        <v>471</v>
      </c>
      <c r="C228" s="43" t="s">
        <v>342</v>
      </c>
      <c r="D228" s="33" t="s">
        <v>135</v>
      </c>
      <c r="E228" s="34">
        <v>4750000</v>
      </c>
      <c r="F228" s="33" t="s">
        <v>344</v>
      </c>
      <c r="G228" s="36">
        <v>0</v>
      </c>
      <c r="H228" s="43" t="s">
        <v>180</v>
      </c>
      <c r="I228" s="36">
        <v>7.25</v>
      </c>
      <c r="J228" s="38">
        <v>4750000000</v>
      </c>
      <c r="K228" s="38">
        <f t="shared" si="9"/>
        <v>4750000</v>
      </c>
      <c r="L228" s="38">
        <v>0</v>
      </c>
      <c r="M228" s="38">
        <v>4750000</v>
      </c>
      <c r="N228" s="39"/>
    </row>
    <row r="229" spans="1:14" x14ac:dyDescent="0.15">
      <c r="A229" s="32" t="s">
        <v>632</v>
      </c>
      <c r="B229" s="43">
        <v>472</v>
      </c>
      <c r="C229" s="43" t="s">
        <v>346</v>
      </c>
      <c r="D229" s="33" t="s">
        <v>135</v>
      </c>
      <c r="E229" s="34">
        <v>15700000</v>
      </c>
      <c r="F229" s="33" t="s">
        <v>82</v>
      </c>
      <c r="G229" s="36">
        <v>6</v>
      </c>
      <c r="H229" s="43" t="s">
        <v>180</v>
      </c>
      <c r="I229" s="36">
        <v>4</v>
      </c>
      <c r="J229" s="38">
        <v>11482440000</v>
      </c>
      <c r="K229" s="38">
        <f t="shared" si="9"/>
        <v>11482440</v>
      </c>
      <c r="L229" s="38">
        <v>166606</v>
      </c>
      <c r="M229" s="38">
        <v>11649046</v>
      </c>
      <c r="N229" s="39"/>
    </row>
    <row r="230" spans="1:14" x14ac:dyDescent="0.15">
      <c r="A230" s="32" t="s">
        <v>632</v>
      </c>
      <c r="B230" s="43">
        <v>472</v>
      </c>
      <c r="C230" s="43" t="s">
        <v>346</v>
      </c>
      <c r="D230" s="33" t="s">
        <v>135</v>
      </c>
      <c r="E230" s="34">
        <v>500000</v>
      </c>
      <c r="F230" s="33" t="s">
        <v>84</v>
      </c>
      <c r="G230" s="36" t="s">
        <v>347</v>
      </c>
      <c r="H230" s="43" t="s">
        <v>180</v>
      </c>
      <c r="I230" s="36">
        <v>6</v>
      </c>
      <c r="J230" s="38">
        <v>500000000</v>
      </c>
      <c r="K230" s="38">
        <f t="shared" si="9"/>
        <v>500000</v>
      </c>
      <c r="L230" s="38">
        <v>0</v>
      </c>
      <c r="M230" s="38">
        <v>500000</v>
      </c>
      <c r="N230" s="39"/>
    </row>
    <row r="231" spans="1:14" x14ac:dyDescent="0.15">
      <c r="A231" s="32" t="s">
        <v>632</v>
      </c>
      <c r="B231" s="43">
        <v>472</v>
      </c>
      <c r="C231" s="43" t="s">
        <v>346</v>
      </c>
      <c r="D231" s="33" t="s">
        <v>135</v>
      </c>
      <c r="E231" s="34">
        <v>1000</v>
      </c>
      <c r="F231" s="33" t="s">
        <v>169</v>
      </c>
      <c r="G231" s="36">
        <v>10</v>
      </c>
      <c r="H231" s="43" t="s">
        <v>180</v>
      </c>
      <c r="I231" s="36">
        <v>6</v>
      </c>
      <c r="J231" s="38">
        <v>1000000</v>
      </c>
      <c r="K231" s="38">
        <f t="shared" si="9"/>
        <v>1000</v>
      </c>
      <c r="L231" s="38">
        <v>100</v>
      </c>
      <c r="M231" s="38">
        <v>1100</v>
      </c>
      <c r="N231" s="38"/>
    </row>
    <row r="232" spans="1:14" x14ac:dyDescent="0.15">
      <c r="A232" s="32" t="s">
        <v>267</v>
      </c>
      <c r="B232" s="43">
        <v>473</v>
      </c>
      <c r="C232" s="43" t="s">
        <v>348</v>
      </c>
      <c r="D232" s="33" t="s">
        <v>135</v>
      </c>
      <c r="E232" s="34">
        <v>13000000</v>
      </c>
      <c r="F232" s="33" t="s">
        <v>349</v>
      </c>
      <c r="G232" s="36">
        <v>6.5</v>
      </c>
      <c r="H232" s="43" t="s">
        <v>180</v>
      </c>
      <c r="I232" s="36">
        <v>5.25</v>
      </c>
      <c r="J232" s="38">
        <v>13000000000</v>
      </c>
      <c r="K232" s="38">
        <f t="shared" si="9"/>
        <v>13000000</v>
      </c>
      <c r="L232" s="38">
        <v>65025</v>
      </c>
      <c r="M232" s="38">
        <v>13065025</v>
      </c>
      <c r="N232" s="39"/>
    </row>
    <row r="233" spans="1:14" x14ac:dyDescent="0.15">
      <c r="A233" s="32" t="s">
        <v>267</v>
      </c>
      <c r="B233" s="43">
        <v>473</v>
      </c>
      <c r="C233" s="43" t="s">
        <v>348</v>
      </c>
      <c r="D233" s="33" t="s">
        <v>135</v>
      </c>
      <c r="E233" s="34">
        <v>10000</v>
      </c>
      <c r="F233" s="33" t="s">
        <v>350</v>
      </c>
      <c r="G233" s="36">
        <v>0</v>
      </c>
      <c r="H233" s="43" t="s">
        <v>180</v>
      </c>
      <c r="I233" s="36">
        <v>5.5</v>
      </c>
      <c r="J233" s="38">
        <v>10000000</v>
      </c>
      <c r="K233" s="38">
        <f t="shared" si="9"/>
        <v>10000</v>
      </c>
      <c r="L233" s="38">
        <v>0</v>
      </c>
      <c r="M233" s="38">
        <v>10000</v>
      </c>
      <c r="N233" s="39"/>
    </row>
    <row r="234" spans="1:14" x14ac:dyDescent="0.15">
      <c r="A234" s="32" t="s">
        <v>632</v>
      </c>
      <c r="B234" s="43">
        <v>486</v>
      </c>
      <c r="C234" s="43" t="s">
        <v>352</v>
      </c>
      <c r="D234" s="33" t="s">
        <v>55</v>
      </c>
      <c r="E234" s="34">
        <v>450</v>
      </c>
      <c r="F234" s="33" t="s">
        <v>124</v>
      </c>
      <c r="G234" s="36">
        <v>4.25</v>
      </c>
      <c r="H234" s="43" t="s">
        <v>65</v>
      </c>
      <c r="I234" s="36">
        <v>19.5</v>
      </c>
      <c r="J234" s="38">
        <v>434695</v>
      </c>
      <c r="K234" s="38">
        <f>ROUND((J234*$C$8/1000),0)</f>
        <v>8095834</v>
      </c>
      <c r="L234" s="38">
        <v>61072</v>
      </c>
      <c r="M234" s="38">
        <v>8156906</v>
      </c>
      <c r="N234" s="39"/>
    </row>
    <row r="235" spans="1:14" x14ac:dyDescent="0.15">
      <c r="A235" s="32" t="s">
        <v>636</v>
      </c>
      <c r="B235" s="43">
        <v>486</v>
      </c>
      <c r="C235" s="43" t="s">
        <v>352</v>
      </c>
      <c r="D235" s="33" t="s">
        <v>55</v>
      </c>
      <c r="E235" s="34">
        <v>50</v>
      </c>
      <c r="F235" s="33" t="s">
        <v>126</v>
      </c>
      <c r="G235" s="36">
        <v>8</v>
      </c>
      <c r="H235" s="43" t="s">
        <v>65</v>
      </c>
      <c r="I235" s="36">
        <v>23.25</v>
      </c>
      <c r="J235" s="38">
        <v>50000</v>
      </c>
      <c r="K235" s="38">
        <f>ROUND((J235*$C$8/1000),0)</f>
        <v>931209</v>
      </c>
      <c r="L235" s="38">
        <v>69136</v>
      </c>
      <c r="M235" s="38">
        <v>1000345</v>
      </c>
      <c r="N235" s="39"/>
    </row>
    <row r="236" spans="1:14" x14ac:dyDescent="0.15">
      <c r="A236" s="32"/>
      <c r="B236" s="43"/>
      <c r="C236" s="43"/>
      <c r="D236" s="33"/>
      <c r="E236" s="34"/>
      <c r="F236" s="33"/>
      <c r="G236" s="36"/>
      <c r="H236" s="43"/>
      <c r="I236" s="36"/>
      <c r="J236" s="38"/>
      <c r="K236" s="38"/>
      <c r="L236" s="38"/>
      <c r="M236" s="38"/>
      <c r="N236" s="39"/>
    </row>
    <row r="237" spans="1:14" x14ac:dyDescent="0.15">
      <c r="A237" s="32" t="s">
        <v>336</v>
      </c>
      <c r="B237" s="43">
        <v>487</v>
      </c>
      <c r="C237" s="43" t="s">
        <v>354</v>
      </c>
      <c r="D237" s="33" t="s">
        <v>55</v>
      </c>
      <c r="E237" s="34">
        <v>110</v>
      </c>
      <c r="F237" s="33" t="s">
        <v>355</v>
      </c>
      <c r="G237" s="36">
        <v>3</v>
      </c>
      <c r="H237" s="43" t="s">
        <v>65</v>
      </c>
      <c r="I237" s="36">
        <v>5.93</v>
      </c>
      <c r="J237" s="38">
        <v>102773.48</v>
      </c>
      <c r="K237" s="38">
        <f t="shared" ref="K237:K252" si="10">ROUND((J237*$C$8/1000),0)</f>
        <v>1914071</v>
      </c>
      <c r="L237" s="38">
        <v>1415</v>
      </c>
      <c r="M237" s="38">
        <v>1915486</v>
      </c>
      <c r="N237" s="39"/>
    </row>
    <row r="238" spans="1:14" x14ac:dyDescent="0.15">
      <c r="A238" s="32" t="s">
        <v>336</v>
      </c>
      <c r="B238" s="43">
        <v>487</v>
      </c>
      <c r="C238" s="43" t="s">
        <v>354</v>
      </c>
      <c r="D238" s="33" t="s">
        <v>55</v>
      </c>
      <c r="E238" s="34">
        <v>33</v>
      </c>
      <c r="F238" s="33" t="s">
        <v>356</v>
      </c>
      <c r="G238" s="36">
        <v>3</v>
      </c>
      <c r="H238" s="43" t="s">
        <v>65</v>
      </c>
      <c r="I238" s="36">
        <v>5.93</v>
      </c>
      <c r="J238" s="38">
        <v>30832.05</v>
      </c>
      <c r="K238" s="38">
        <f t="shared" si="10"/>
        <v>574221</v>
      </c>
      <c r="L238" s="38">
        <v>425</v>
      </c>
      <c r="M238" s="38">
        <v>574646</v>
      </c>
      <c r="N238" s="39"/>
    </row>
    <row r="239" spans="1:14" x14ac:dyDescent="0.15">
      <c r="A239" s="32" t="s">
        <v>336</v>
      </c>
      <c r="B239" s="43">
        <v>487</v>
      </c>
      <c r="C239" s="43" t="s">
        <v>354</v>
      </c>
      <c r="D239" s="33" t="s">
        <v>55</v>
      </c>
      <c r="E239" s="34">
        <v>375</v>
      </c>
      <c r="F239" s="33" t="s">
        <v>357</v>
      </c>
      <c r="G239" s="36">
        <v>4.2</v>
      </c>
      <c r="H239" s="43" t="s">
        <v>65</v>
      </c>
      <c r="I239" s="36">
        <v>19.75</v>
      </c>
      <c r="J239" s="38">
        <v>375000</v>
      </c>
      <c r="K239" s="38">
        <f t="shared" si="10"/>
        <v>6984064</v>
      </c>
      <c r="L239" s="38">
        <v>7186</v>
      </c>
      <c r="M239" s="38">
        <v>6991250</v>
      </c>
      <c r="N239" s="39"/>
    </row>
    <row r="240" spans="1:14" x14ac:dyDescent="0.15">
      <c r="A240" s="32" t="s">
        <v>336</v>
      </c>
      <c r="B240" s="43">
        <v>487</v>
      </c>
      <c r="C240" s="43" t="s">
        <v>354</v>
      </c>
      <c r="D240" s="33" t="s">
        <v>55</v>
      </c>
      <c r="E240" s="34">
        <v>99</v>
      </c>
      <c r="F240" s="33" t="s">
        <v>358</v>
      </c>
      <c r="G240" s="36">
        <v>4.2</v>
      </c>
      <c r="H240" s="43" t="s">
        <v>65</v>
      </c>
      <c r="I240" s="36">
        <v>19.75</v>
      </c>
      <c r="J240" s="38">
        <v>99000</v>
      </c>
      <c r="K240" s="38">
        <f t="shared" si="10"/>
        <v>1843793</v>
      </c>
      <c r="L240" s="38">
        <v>1899</v>
      </c>
      <c r="M240" s="38">
        <v>1845692</v>
      </c>
      <c r="N240" s="39"/>
    </row>
    <row r="241" spans="1:14" x14ac:dyDescent="0.15">
      <c r="A241" s="32" t="s">
        <v>336</v>
      </c>
      <c r="B241" s="43">
        <v>487</v>
      </c>
      <c r="C241" s="43" t="s">
        <v>354</v>
      </c>
      <c r="D241" s="33" t="s">
        <v>55</v>
      </c>
      <c r="E241" s="34">
        <v>93</v>
      </c>
      <c r="F241" s="33" t="s">
        <v>359</v>
      </c>
      <c r="G241" s="36">
        <v>4.2</v>
      </c>
      <c r="H241" s="43" t="s">
        <v>65</v>
      </c>
      <c r="I241" s="36">
        <v>19.75</v>
      </c>
      <c r="J241" s="38">
        <v>94607.99</v>
      </c>
      <c r="K241" s="38">
        <f t="shared" si="10"/>
        <v>1761995</v>
      </c>
      <c r="L241" s="38">
        <v>1814</v>
      </c>
      <c r="M241" s="38">
        <v>1763809</v>
      </c>
      <c r="N241" s="39"/>
    </row>
    <row r="242" spans="1:14" x14ac:dyDescent="0.15">
      <c r="A242" s="32" t="s">
        <v>121</v>
      </c>
      <c r="B242" s="43">
        <v>487</v>
      </c>
      <c r="C242" s="43" t="s">
        <v>354</v>
      </c>
      <c r="D242" s="33" t="s">
        <v>55</v>
      </c>
      <c r="E242" s="34">
        <v>122</v>
      </c>
      <c r="F242" s="33" t="s">
        <v>360</v>
      </c>
      <c r="G242" s="36">
        <v>4.2</v>
      </c>
      <c r="H242" s="43" t="s">
        <v>65</v>
      </c>
      <c r="I242" s="36">
        <v>19.75</v>
      </c>
      <c r="J242" s="38">
        <v>124109.42</v>
      </c>
      <c r="K242" s="38">
        <f t="shared" si="10"/>
        <v>2311435</v>
      </c>
      <c r="L242" s="38">
        <v>2379</v>
      </c>
      <c r="M242" s="38">
        <v>2313814</v>
      </c>
      <c r="N242" s="39"/>
    </row>
    <row r="243" spans="1:14" x14ac:dyDescent="0.15">
      <c r="A243" s="32" t="s">
        <v>121</v>
      </c>
      <c r="B243" s="43">
        <v>487</v>
      </c>
      <c r="C243" s="43" t="s">
        <v>354</v>
      </c>
      <c r="D243" s="33" t="s">
        <v>55</v>
      </c>
      <c r="E243" s="34">
        <v>1</v>
      </c>
      <c r="F243" s="33" t="s">
        <v>361</v>
      </c>
      <c r="G243" s="36">
        <v>4.2</v>
      </c>
      <c r="H243" s="43" t="s">
        <v>65</v>
      </c>
      <c r="I243" s="36">
        <v>19.75</v>
      </c>
      <c r="J243" s="38">
        <v>1017.29</v>
      </c>
      <c r="K243" s="38">
        <f t="shared" si="10"/>
        <v>18946</v>
      </c>
      <c r="L243" s="38">
        <v>20</v>
      </c>
      <c r="M243" s="38">
        <v>18966</v>
      </c>
      <c r="N243" s="39"/>
    </row>
    <row r="244" spans="1:14" x14ac:dyDescent="0.15">
      <c r="A244" s="32"/>
      <c r="B244" s="43"/>
      <c r="C244" s="43"/>
      <c r="D244" s="33"/>
      <c r="E244" s="34"/>
      <c r="F244" s="33"/>
      <c r="G244" s="36"/>
      <c r="H244" s="43"/>
      <c r="I244" s="36"/>
      <c r="J244" s="38"/>
      <c r="K244" s="38"/>
      <c r="L244" s="38"/>
      <c r="M244" s="38"/>
      <c r="N244" s="39"/>
    </row>
    <row r="245" spans="1:14" x14ac:dyDescent="0.15">
      <c r="A245" s="32" t="s">
        <v>267</v>
      </c>
      <c r="B245" s="43">
        <v>490</v>
      </c>
      <c r="C245" s="43" t="s">
        <v>363</v>
      </c>
      <c r="D245" s="33" t="s">
        <v>135</v>
      </c>
      <c r="E245" s="34">
        <v>15000000</v>
      </c>
      <c r="F245" s="33" t="s">
        <v>364</v>
      </c>
      <c r="G245" s="36">
        <v>6.25</v>
      </c>
      <c r="H245" s="43" t="s">
        <v>180</v>
      </c>
      <c r="I245" s="36">
        <v>6.25</v>
      </c>
      <c r="J245" s="38">
        <v>15000000000</v>
      </c>
      <c r="K245" s="38">
        <f>ROUND((J245/1000),0)</f>
        <v>15000000</v>
      </c>
      <c r="L245" s="38">
        <v>72208</v>
      </c>
      <c r="M245" s="38">
        <v>15072208</v>
      </c>
      <c r="N245" s="39"/>
    </row>
    <row r="246" spans="1:14" x14ac:dyDescent="0.15">
      <c r="A246" s="32" t="s">
        <v>267</v>
      </c>
      <c r="B246" s="43">
        <v>490</v>
      </c>
      <c r="C246" s="43" t="s">
        <v>363</v>
      </c>
      <c r="D246" s="33" t="s">
        <v>135</v>
      </c>
      <c r="E246" s="34">
        <v>10000000</v>
      </c>
      <c r="F246" s="33" t="s">
        <v>663</v>
      </c>
      <c r="G246" s="36">
        <v>0</v>
      </c>
      <c r="H246" s="43" t="s">
        <v>180</v>
      </c>
      <c r="I246" s="36">
        <v>6.5</v>
      </c>
      <c r="J246" s="38">
        <v>10000000000</v>
      </c>
      <c r="K246" s="38">
        <f>ROUND((J246/1000),0)</f>
        <v>10000000</v>
      </c>
      <c r="L246" s="38">
        <v>0</v>
      </c>
      <c r="M246" s="38">
        <v>10000000</v>
      </c>
      <c r="N246" s="39"/>
    </row>
    <row r="247" spans="1:14" x14ac:dyDescent="0.15">
      <c r="A247" s="32" t="s">
        <v>62</v>
      </c>
      <c r="B247" s="43">
        <v>495</v>
      </c>
      <c r="C247" s="43" t="s">
        <v>638</v>
      </c>
      <c r="D247" s="33" t="s">
        <v>55</v>
      </c>
      <c r="E247" s="34">
        <v>578.5</v>
      </c>
      <c r="F247" s="33" t="s">
        <v>639</v>
      </c>
      <c r="G247" s="36">
        <v>4</v>
      </c>
      <c r="H247" s="43" t="s">
        <v>65</v>
      </c>
      <c r="I247" s="36">
        <v>19.25</v>
      </c>
      <c r="J247" s="38">
        <v>573126</v>
      </c>
      <c r="K247" s="38">
        <f>ROUND((J247*$C$8/1000),0)</f>
        <v>10673996</v>
      </c>
      <c r="L247" s="38">
        <v>105170</v>
      </c>
      <c r="M247" s="38">
        <v>10779166</v>
      </c>
      <c r="N247" s="39"/>
    </row>
    <row r="248" spans="1:14" x14ac:dyDescent="0.15">
      <c r="A248" s="32" t="s">
        <v>62</v>
      </c>
      <c r="B248" s="43">
        <v>495</v>
      </c>
      <c r="C248" s="43" t="s">
        <v>638</v>
      </c>
      <c r="D248" s="33" t="s">
        <v>55</v>
      </c>
      <c r="E248" s="34">
        <v>52.2</v>
      </c>
      <c r="F248" s="33" t="s">
        <v>640</v>
      </c>
      <c r="G248" s="36">
        <v>5</v>
      </c>
      <c r="H248" s="43" t="s">
        <v>65</v>
      </c>
      <c r="I248" s="36">
        <v>19.25</v>
      </c>
      <c r="J248" s="38">
        <v>52841</v>
      </c>
      <c r="K248" s="38">
        <f t="shared" si="10"/>
        <v>984120</v>
      </c>
      <c r="L248" s="38">
        <v>12077</v>
      </c>
      <c r="M248" s="38">
        <v>996197</v>
      </c>
      <c r="N248" s="39"/>
    </row>
    <row r="249" spans="1:14" x14ac:dyDescent="0.15">
      <c r="A249" s="32" t="s">
        <v>62</v>
      </c>
      <c r="B249" s="43">
        <v>495</v>
      </c>
      <c r="C249" s="43" t="s">
        <v>638</v>
      </c>
      <c r="D249" s="33" t="s">
        <v>55</v>
      </c>
      <c r="E249" s="34">
        <v>27.4</v>
      </c>
      <c r="F249" s="33" t="s">
        <v>641</v>
      </c>
      <c r="G249" s="36">
        <v>5.5</v>
      </c>
      <c r="H249" s="43" t="s">
        <v>65</v>
      </c>
      <c r="I249" s="36">
        <v>19.25</v>
      </c>
      <c r="J249" s="38">
        <v>27769</v>
      </c>
      <c r="K249" s="38">
        <f t="shared" si="10"/>
        <v>517175</v>
      </c>
      <c r="L249" s="38">
        <v>6969</v>
      </c>
      <c r="M249" s="38">
        <v>524144</v>
      </c>
      <c r="N249" s="39"/>
    </row>
    <row r="250" spans="1:14" x14ac:dyDescent="0.15">
      <c r="A250" s="32" t="s">
        <v>62</v>
      </c>
      <c r="B250" s="43">
        <v>495</v>
      </c>
      <c r="C250" s="43" t="s">
        <v>638</v>
      </c>
      <c r="D250" s="33" t="s">
        <v>55</v>
      </c>
      <c r="E250" s="34">
        <v>20.399999999999999</v>
      </c>
      <c r="F250" s="33" t="s">
        <v>642</v>
      </c>
      <c r="G250" s="36">
        <v>6</v>
      </c>
      <c r="H250" s="43" t="s">
        <v>65</v>
      </c>
      <c r="I250" s="36">
        <v>19.25</v>
      </c>
      <c r="J250" s="38">
        <v>20699</v>
      </c>
      <c r="K250" s="38">
        <f t="shared" si="10"/>
        <v>385502</v>
      </c>
      <c r="L250" s="38">
        <v>5657</v>
      </c>
      <c r="M250" s="38">
        <v>391159</v>
      </c>
      <c r="N250" s="39"/>
    </row>
    <row r="251" spans="1:14" x14ac:dyDescent="0.15">
      <c r="A251" s="32" t="s">
        <v>637</v>
      </c>
      <c r="B251" s="43">
        <v>495</v>
      </c>
      <c r="C251" s="43" t="s">
        <v>638</v>
      </c>
      <c r="D251" s="33" t="s">
        <v>55</v>
      </c>
      <c r="E251" s="34">
        <v>22</v>
      </c>
      <c r="F251" s="127" t="s">
        <v>643</v>
      </c>
      <c r="G251" s="36">
        <v>7</v>
      </c>
      <c r="H251" s="43" t="s">
        <v>65</v>
      </c>
      <c r="I251" s="36">
        <v>19.25</v>
      </c>
      <c r="J251" s="38"/>
      <c r="K251" s="38">
        <f t="shared" si="10"/>
        <v>0</v>
      </c>
      <c r="L251" s="38"/>
      <c r="M251" s="38"/>
      <c r="N251" s="39"/>
    </row>
    <row r="252" spans="1:14" x14ac:dyDescent="0.15">
      <c r="A252" s="32" t="s">
        <v>637</v>
      </c>
      <c r="B252" s="43">
        <v>495</v>
      </c>
      <c r="C252" s="43" t="s">
        <v>638</v>
      </c>
      <c r="D252" s="33" t="s">
        <v>55</v>
      </c>
      <c r="E252" s="34">
        <v>31</v>
      </c>
      <c r="F252" s="33" t="s">
        <v>644</v>
      </c>
      <c r="G252" s="36">
        <v>7.5</v>
      </c>
      <c r="H252" s="43" t="s">
        <v>65</v>
      </c>
      <c r="I252" s="36">
        <v>19.25</v>
      </c>
      <c r="J252" s="38"/>
      <c r="K252" s="38">
        <f t="shared" si="10"/>
        <v>0</v>
      </c>
      <c r="L252" s="38"/>
      <c r="M252" s="38"/>
      <c r="N252" s="39"/>
    </row>
    <row r="253" spans="1:14" x14ac:dyDescent="0.15">
      <c r="A253" s="32"/>
      <c r="B253" s="43"/>
      <c r="C253" s="43"/>
      <c r="D253" s="33"/>
      <c r="E253" s="34"/>
      <c r="F253" s="33"/>
      <c r="G253" s="36"/>
      <c r="H253" s="43"/>
      <c r="I253" s="36"/>
      <c r="J253" s="38"/>
      <c r="K253" s="38"/>
      <c r="L253" s="38"/>
      <c r="M253" s="38"/>
      <c r="N253" s="39"/>
    </row>
    <row r="254" spans="1:14" x14ac:dyDescent="0.15">
      <c r="A254" s="32" t="s">
        <v>362</v>
      </c>
      <c r="B254" s="43">
        <v>496</v>
      </c>
      <c r="C254" s="43" t="s">
        <v>645</v>
      </c>
      <c r="D254" s="33" t="s">
        <v>135</v>
      </c>
      <c r="E254" s="34">
        <v>55000000</v>
      </c>
      <c r="F254" s="33" t="s">
        <v>646</v>
      </c>
      <c r="G254" s="36">
        <v>6</v>
      </c>
      <c r="H254" s="43" t="s">
        <v>180</v>
      </c>
      <c r="I254" s="36">
        <v>6.5</v>
      </c>
      <c r="J254" s="38"/>
      <c r="K254" s="38">
        <f>ROUND((J254/1000),0)</f>
        <v>0</v>
      </c>
      <c r="L254" s="38"/>
      <c r="M254" s="38"/>
      <c r="N254" s="39"/>
    </row>
    <row r="255" spans="1:14" x14ac:dyDescent="0.15">
      <c r="A255" s="32" t="s">
        <v>362</v>
      </c>
      <c r="B255" s="43">
        <v>496</v>
      </c>
      <c r="C255" s="43" t="s">
        <v>645</v>
      </c>
      <c r="D255" s="33" t="s">
        <v>135</v>
      </c>
      <c r="E255" s="34">
        <v>30000000</v>
      </c>
      <c r="F255" s="33" t="s">
        <v>647</v>
      </c>
      <c r="G255" s="36">
        <v>0</v>
      </c>
      <c r="H255" s="43" t="s">
        <v>180</v>
      </c>
      <c r="I255" s="36">
        <v>6.75</v>
      </c>
      <c r="J255" s="38"/>
      <c r="K255" s="38">
        <f>ROUND((J255/1000),0)</f>
        <v>0</v>
      </c>
      <c r="L255" s="38"/>
      <c r="M255" s="38"/>
      <c r="N255" s="39"/>
    </row>
    <row r="256" spans="1:14" x14ac:dyDescent="0.15">
      <c r="A256" s="32" t="s">
        <v>267</v>
      </c>
      <c r="B256" s="43">
        <v>497</v>
      </c>
      <c r="C256" s="43" t="s">
        <v>648</v>
      </c>
      <c r="D256" s="33" t="s">
        <v>135</v>
      </c>
      <c r="E256" s="34">
        <v>21280000</v>
      </c>
      <c r="F256" s="33" t="s">
        <v>649</v>
      </c>
      <c r="G256" s="36">
        <v>6</v>
      </c>
      <c r="H256" s="43" t="s">
        <v>180</v>
      </c>
      <c r="I256" s="36">
        <v>5.3</v>
      </c>
      <c r="J256" s="38">
        <v>21280000000</v>
      </c>
      <c r="K256" s="38">
        <f>ROUND((J256/1000),0)</f>
        <v>21280000</v>
      </c>
      <c r="L256" s="38">
        <v>308864</v>
      </c>
      <c r="M256" s="38">
        <v>21588864</v>
      </c>
      <c r="N256" s="39"/>
    </row>
    <row r="257" spans="1:14" x14ac:dyDescent="0.15">
      <c r="A257" s="32" t="s">
        <v>267</v>
      </c>
      <c r="B257" s="43">
        <v>497</v>
      </c>
      <c r="C257" s="43" t="s">
        <v>648</v>
      </c>
      <c r="D257" s="33" t="s">
        <v>135</v>
      </c>
      <c r="E257" s="34">
        <v>13720000</v>
      </c>
      <c r="F257" s="33" t="s">
        <v>650</v>
      </c>
      <c r="G257" s="36">
        <v>2</v>
      </c>
      <c r="H257" s="43" t="s">
        <v>180</v>
      </c>
      <c r="I257" s="36">
        <v>8.5</v>
      </c>
      <c r="J257" s="38">
        <v>13720000000</v>
      </c>
      <c r="K257" s="38">
        <f>ROUND((J257/1000),0)</f>
        <v>13720000</v>
      </c>
      <c r="L257" s="38">
        <v>21570</v>
      </c>
      <c r="M257" s="38">
        <v>13741570</v>
      </c>
      <c r="N257" s="39"/>
    </row>
    <row r="258" spans="1:14" x14ac:dyDescent="0.15">
      <c r="A258" s="32"/>
      <c r="B258" s="43"/>
      <c r="C258" s="43"/>
      <c r="D258" s="33"/>
      <c r="E258" s="34"/>
      <c r="F258" s="33"/>
      <c r="G258" s="36"/>
      <c r="H258" s="43"/>
      <c r="I258" s="36"/>
      <c r="J258" s="38"/>
      <c r="K258" s="38"/>
      <c r="L258" s="38"/>
      <c r="M258" s="38"/>
      <c r="N258" s="39"/>
    </row>
    <row r="259" spans="1:14" x14ac:dyDescent="0.15">
      <c r="A259" s="32" t="s">
        <v>680</v>
      </c>
      <c r="B259" s="43">
        <v>501</v>
      </c>
      <c r="C259" s="43" t="s">
        <v>681</v>
      </c>
      <c r="D259" s="33" t="s">
        <v>55</v>
      </c>
      <c r="E259" s="34">
        <v>156.30000000000001</v>
      </c>
      <c r="F259" s="33" t="s">
        <v>292</v>
      </c>
      <c r="G259" s="36">
        <v>4.1500000000000004</v>
      </c>
      <c r="H259" s="33" t="s">
        <v>57</v>
      </c>
      <c r="I259" s="36">
        <v>7.75</v>
      </c>
      <c r="J259" s="38"/>
      <c r="K259" s="38"/>
      <c r="L259" s="38"/>
      <c r="M259" s="38"/>
      <c r="N259" s="39"/>
    </row>
    <row r="260" spans="1:14" x14ac:dyDescent="0.15">
      <c r="A260" s="32" t="s">
        <v>680</v>
      </c>
      <c r="B260" s="43">
        <v>501</v>
      </c>
      <c r="C260" s="43" t="s">
        <v>681</v>
      </c>
      <c r="D260" s="33" t="s">
        <v>55</v>
      </c>
      <c r="E260" s="34">
        <v>47.1</v>
      </c>
      <c r="F260" s="33" t="s">
        <v>293</v>
      </c>
      <c r="G260" s="36">
        <v>4.5</v>
      </c>
      <c r="H260" s="33" t="s">
        <v>57</v>
      </c>
      <c r="I260" s="36">
        <v>14.75</v>
      </c>
      <c r="J260" s="38"/>
      <c r="K260" s="38"/>
      <c r="L260" s="38"/>
      <c r="M260" s="38"/>
      <c r="N260" s="39"/>
    </row>
    <row r="261" spans="1:14" ht="10.5" customHeight="1" x14ac:dyDescent="0.15">
      <c r="A261" s="32" t="s">
        <v>680</v>
      </c>
      <c r="B261" s="43">
        <v>501</v>
      </c>
      <c r="C261" s="43" t="s">
        <v>681</v>
      </c>
      <c r="D261" s="33" t="s">
        <v>55</v>
      </c>
      <c r="E261" s="34">
        <v>11.4</v>
      </c>
      <c r="F261" s="33" t="s">
        <v>682</v>
      </c>
      <c r="G261" s="36">
        <v>5.5</v>
      </c>
      <c r="H261" s="33" t="s">
        <v>57</v>
      </c>
      <c r="I261" s="36">
        <v>15</v>
      </c>
      <c r="J261" s="38"/>
      <c r="K261" s="38"/>
      <c r="L261" s="38"/>
      <c r="M261" s="38"/>
      <c r="N261" s="39"/>
    </row>
    <row r="262" spans="1:14" x14ac:dyDescent="0.15">
      <c r="A262" s="32" t="s">
        <v>680</v>
      </c>
      <c r="B262" s="43">
        <v>501</v>
      </c>
      <c r="C262" s="43" t="s">
        <v>681</v>
      </c>
      <c r="D262" s="33" t="s">
        <v>55</v>
      </c>
      <c r="E262" s="34">
        <v>58</v>
      </c>
      <c r="F262" s="33" t="s">
        <v>683</v>
      </c>
      <c r="G262" s="36">
        <v>5</v>
      </c>
      <c r="H262" s="33" t="s">
        <v>57</v>
      </c>
      <c r="I262" s="36">
        <v>15.25</v>
      </c>
      <c r="J262" s="38"/>
      <c r="K262" s="38"/>
      <c r="L262" s="38"/>
      <c r="M262" s="38"/>
      <c r="N262" s="39"/>
    </row>
    <row r="263" spans="1:14" x14ac:dyDescent="0.15">
      <c r="A263" s="32"/>
      <c r="B263" s="43"/>
      <c r="C263" s="43"/>
      <c r="D263" s="33"/>
      <c r="E263" s="34"/>
      <c r="F263" s="33"/>
      <c r="G263" s="36"/>
      <c r="H263" s="43"/>
      <c r="I263" s="36"/>
      <c r="J263" s="38"/>
      <c r="K263" s="38"/>
      <c r="L263" s="38"/>
      <c r="M263" s="38"/>
      <c r="N263" s="39"/>
    </row>
    <row r="264" spans="1:14" x14ac:dyDescent="0.15">
      <c r="A264" s="32"/>
      <c r="B264" s="43"/>
      <c r="C264" s="43"/>
      <c r="D264" s="33"/>
      <c r="E264" s="34"/>
      <c r="F264" s="33"/>
      <c r="G264" s="36"/>
      <c r="H264" s="43"/>
      <c r="I264" s="36"/>
      <c r="J264" s="38"/>
      <c r="K264" s="38"/>
      <c r="L264" s="38"/>
      <c r="M264" s="38"/>
      <c r="N264" s="39"/>
    </row>
    <row r="265" spans="1:14" x14ac:dyDescent="0.15">
      <c r="A265" s="51" t="s">
        <v>366</v>
      </c>
      <c r="B265" s="52"/>
      <c r="C265" s="52"/>
      <c r="D265" s="53"/>
      <c r="E265" s="54"/>
      <c r="F265" s="53"/>
      <c r="G265" s="53"/>
      <c r="H265" s="53" t="s">
        <v>3</v>
      </c>
      <c r="I265" s="55"/>
      <c r="J265" s="56"/>
      <c r="K265" s="57">
        <v>1125644772</v>
      </c>
      <c r="L265" s="57">
        <v>18364684.149999999</v>
      </c>
      <c r="M265" s="57">
        <v>1144009456.3299999</v>
      </c>
      <c r="N265" s="58"/>
    </row>
    <row r="266" spans="1:14" x14ac:dyDescent="0.15">
      <c r="A266" s="59"/>
      <c r="G266" s="60"/>
      <c r="H266" s="61"/>
      <c r="I266" s="62"/>
      <c r="J266" s="63"/>
      <c r="K266" s="63"/>
      <c r="L266" s="63"/>
      <c r="M266" s="63"/>
      <c r="N266" s="64"/>
    </row>
    <row r="267" spans="1:14" ht="12.75" x14ac:dyDescent="0.2">
      <c r="A267" s="154" t="s">
        <v>684</v>
      </c>
      <c r="B267" s="155"/>
      <c r="C267" s="65" t="s">
        <v>685</v>
      </c>
      <c r="G267" s="60"/>
      <c r="H267" s="61"/>
      <c r="I267" s="62"/>
      <c r="K267" s="133"/>
      <c r="L267" s="133"/>
      <c r="M267" s="133"/>
    </row>
    <row r="268" spans="1:14" x14ac:dyDescent="0.15">
      <c r="A268" s="66" t="s">
        <v>369</v>
      </c>
      <c r="B268" s="43"/>
      <c r="C268" s="43"/>
      <c r="H268" s="67"/>
    </row>
    <row r="269" spans="1:14" x14ac:dyDescent="0.15">
      <c r="A269" s="66" t="s">
        <v>370</v>
      </c>
    </row>
    <row r="270" spans="1:14" x14ac:dyDescent="0.15">
      <c r="A270" s="66" t="s">
        <v>371</v>
      </c>
    </row>
    <row r="271" spans="1:14" x14ac:dyDescent="0.15">
      <c r="A271" s="66" t="s">
        <v>372</v>
      </c>
    </row>
    <row r="272" spans="1:14" x14ac:dyDescent="0.15">
      <c r="A272" s="66" t="s">
        <v>373</v>
      </c>
    </row>
    <row r="273" spans="1:7" x14ac:dyDescent="0.15">
      <c r="A273" s="68" t="s">
        <v>374</v>
      </c>
      <c r="B273" s="68" t="s">
        <v>375</v>
      </c>
    </row>
    <row r="274" spans="1:7" x14ac:dyDescent="0.15">
      <c r="A274" s="68" t="s">
        <v>376</v>
      </c>
    </row>
    <row r="275" spans="1:7" x14ac:dyDescent="0.15">
      <c r="A275" s="68" t="s">
        <v>377</v>
      </c>
    </row>
    <row r="276" spans="1:7" x14ac:dyDescent="0.15">
      <c r="A276" s="69" t="s">
        <v>378</v>
      </c>
      <c r="B276" s="69" t="s">
        <v>379</v>
      </c>
      <c r="G276" s="69" t="s">
        <v>380</v>
      </c>
    </row>
    <row r="277" spans="1:7" x14ac:dyDescent="0.15">
      <c r="A277" s="69" t="s">
        <v>381</v>
      </c>
      <c r="B277" s="69" t="s">
        <v>382</v>
      </c>
      <c r="E277" s="69" t="s">
        <v>383</v>
      </c>
      <c r="G277" s="7"/>
    </row>
    <row r="278" spans="1:7" x14ac:dyDescent="0.15">
      <c r="A278" s="7"/>
      <c r="B278" s="7"/>
    </row>
    <row r="279" spans="1:7" x14ac:dyDescent="0.15">
      <c r="A279" s="69"/>
    </row>
    <row r="280" spans="1:7" ht="12.75" x14ac:dyDescent="0.2">
      <c r="A280" s="73" t="s">
        <v>384</v>
      </c>
      <c r="C280" s="6"/>
      <c r="E280" s="6"/>
    </row>
    <row r="281" spans="1:7" ht="12.75" x14ac:dyDescent="0.2">
      <c r="A281" s="1" t="s">
        <v>385</v>
      </c>
      <c r="C281" s="6"/>
      <c r="E281" s="6"/>
    </row>
    <row r="282" spans="1:7" ht="12.75" x14ac:dyDescent="0.2">
      <c r="A282" s="73" t="s">
        <v>686</v>
      </c>
      <c r="C282" s="6"/>
      <c r="E282" s="6"/>
    </row>
    <row r="283" spans="1:7" x14ac:dyDescent="0.15">
      <c r="A283" s="10"/>
      <c r="B283" s="2"/>
      <c r="C283" s="10"/>
      <c r="D283" s="10"/>
      <c r="E283" s="10"/>
      <c r="F283" s="10"/>
    </row>
    <row r="284" spans="1:7" ht="12.75" x14ac:dyDescent="0.2">
      <c r="A284" s="74"/>
      <c r="B284" s="75"/>
      <c r="C284" s="76"/>
      <c r="D284" s="76" t="s">
        <v>387</v>
      </c>
      <c r="E284" s="75"/>
      <c r="F284" s="77" t="s">
        <v>388</v>
      </c>
    </row>
    <row r="285" spans="1:7" ht="12.75" x14ac:dyDescent="0.2">
      <c r="A285" s="78" t="s">
        <v>4</v>
      </c>
      <c r="B285" s="79" t="s">
        <v>5</v>
      </c>
      <c r="C285" s="19"/>
      <c r="D285" s="79" t="s">
        <v>389</v>
      </c>
      <c r="E285" s="79" t="s">
        <v>390</v>
      </c>
      <c r="F285" s="80" t="s">
        <v>391</v>
      </c>
    </row>
    <row r="286" spans="1:7" ht="12.75" x14ac:dyDescent="0.2">
      <c r="A286" s="78" t="s">
        <v>392</v>
      </c>
      <c r="B286" s="79" t="s">
        <v>393</v>
      </c>
      <c r="C286" s="79" t="s">
        <v>7</v>
      </c>
      <c r="D286" s="79" t="s">
        <v>394</v>
      </c>
      <c r="E286" s="79" t="s">
        <v>395</v>
      </c>
      <c r="F286" s="80" t="s">
        <v>396</v>
      </c>
    </row>
    <row r="287" spans="1:7" ht="12.75" x14ac:dyDescent="0.2">
      <c r="A287" s="81"/>
      <c r="B287" s="82"/>
      <c r="C287" s="29"/>
      <c r="D287" s="82" t="s">
        <v>34</v>
      </c>
      <c r="E287" s="82" t="s">
        <v>34</v>
      </c>
      <c r="F287" s="83" t="s">
        <v>34</v>
      </c>
    </row>
    <row r="288" spans="1:7" x14ac:dyDescent="0.15">
      <c r="A288" s="10"/>
      <c r="B288" s="2"/>
      <c r="C288" s="10"/>
      <c r="D288" s="10"/>
      <c r="E288" s="10"/>
      <c r="F288" s="10"/>
    </row>
    <row r="289" spans="1:14" x14ac:dyDescent="0.15">
      <c r="A289" s="69" t="s">
        <v>35</v>
      </c>
      <c r="B289" s="2">
        <v>236</v>
      </c>
      <c r="C289" s="2" t="s">
        <v>82</v>
      </c>
      <c r="D289" s="84">
        <v>181658</v>
      </c>
      <c r="E289" s="84">
        <v>180582</v>
      </c>
      <c r="F289" s="85"/>
    </row>
    <row r="290" spans="1:14" x14ac:dyDescent="0.15">
      <c r="A290" s="32" t="s">
        <v>398</v>
      </c>
      <c r="B290" s="33">
        <v>239</v>
      </c>
      <c r="C290" s="33" t="s">
        <v>53</v>
      </c>
      <c r="D290" s="86">
        <v>66672.08</v>
      </c>
      <c r="E290" s="84">
        <v>24560.58</v>
      </c>
      <c r="F290" s="85"/>
      <c r="G290" s="70"/>
      <c r="H290" s="70"/>
      <c r="I290" s="70"/>
    </row>
    <row r="291" spans="1:14" x14ac:dyDescent="0.15">
      <c r="A291" s="69" t="s">
        <v>48</v>
      </c>
      <c r="B291" s="2">
        <v>247</v>
      </c>
      <c r="C291" s="2" t="s">
        <v>100</v>
      </c>
      <c r="D291" s="84">
        <v>156041</v>
      </c>
      <c r="E291" s="84">
        <v>82435</v>
      </c>
      <c r="F291" s="85"/>
      <c r="G291" s="70"/>
      <c r="H291" s="70"/>
      <c r="I291" s="70"/>
    </row>
    <row r="292" spans="1:14" x14ac:dyDescent="0.15">
      <c r="A292" s="69" t="s">
        <v>48</v>
      </c>
      <c r="B292" s="2">
        <v>247</v>
      </c>
      <c r="C292" s="2" t="s">
        <v>101</v>
      </c>
      <c r="D292" s="84">
        <v>4877</v>
      </c>
      <c r="E292" s="84">
        <v>4556</v>
      </c>
      <c r="F292" s="85"/>
      <c r="G292" s="70"/>
      <c r="H292" s="70"/>
      <c r="I292" s="70"/>
    </row>
    <row r="293" spans="1:14" x14ac:dyDescent="0.15">
      <c r="A293" s="69" t="s">
        <v>654</v>
      </c>
      <c r="B293" s="2">
        <v>282</v>
      </c>
      <c r="C293" s="33" t="s">
        <v>70</v>
      </c>
      <c r="D293" s="84">
        <v>425761</v>
      </c>
      <c r="E293" s="84">
        <v>223281</v>
      </c>
      <c r="F293" s="85"/>
      <c r="G293" s="70"/>
      <c r="H293" s="70"/>
    </row>
    <row r="294" spans="1:14" x14ac:dyDescent="0.15">
      <c r="A294" s="69" t="s">
        <v>654</v>
      </c>
      <c r="B294" s="2">
        <v>282</v>
      </c>
      <c r="C294" s="33" t="s">
        <v>79</v>
      </c>
      <c r="D294" s="84">
        <v>115311</v>
      </c>
      <c r="E294" s="84">
        <v>55686</v>
      </c>
      <c r="F294" s="85"/>
      <c r="G294" s="70"/>
      <c r="H294" s="70"/>
    </row>
    <row r="295" spans="1:14" x14ac:dyDescent="0.15">
      <c r="A295" s="69" t="s">
        <v>35</v>
      </c>
      <c r="B295" s="2">
        <v>283</v>
      </c>
      <c r="C295" s="2" t="s">
        <v>124</v>
      </c>
      <c r="D295" s="84">
        <v>140287</v>
      </c>
      <c r="E295" s="84">
        <v>207986</v>
      </c>
      <c r="F295" s="85"/>
      <c r="H295" s="70"/>
    </row>
    <row r="296" spans="1:14" x14ac:dyDescent="0.15">
      <c r="A296" s="32" t="s">
        <v>48</v>
      </c>
      <c r="B296" s="2">
        <v>294</v>
      </c>
      <c r="C296" s="33" t="s">
        <v>131</v>
      </c>
      <c r="D296" s="84">
        <v>143258</v>
      </c>
      <c r="E296" s="84">
        <v>72918</v>
      </c>
      <c r="F296" s="85"/>
      <c r="H296" s="70"/>
    </row>
    <row r="297" spans="1:14" x14ac:dyDescent="0.15">
      <c r="A297" s="32" t="s">
        <v>148</v>
      </c>
      <c r="B297" s="2">
        <v>294</v>
      </c>
      <c r="C297" s="33" t="s">
        <v>132</v>
      </c>
      <c r="D297" s="84">
        <v>12042</v>
      </c>
      <c r="E297" s="84">
        <v>12500</v>
      </c>
      <c r="F297" s="85"/>
      <c r="H297" s="70"/>
    </row>
    <row r="298" spans="1:14" x14ac:dyDescent="0.15">
      <c r="A298" s="69" t="s">
        <v>144</v>
      </c>
      <c r="B298" s="2">
        <v>300</v>
      </c>
      <c r="C298" s="33" t="s">
        <v>143</v>
      </c>
      <c r="D298" s="84">
        <v>15760</v>
      </c>
      <c r="E298" s="84">
        <v>66980</v>
      </c>
      <c r="F298" s="85"/>
      <c r="H298" s="70"/>
    </row>
    <row r="299" spans="1:14" x14ac:dyDescent="0.15">
      <c r="A299" s="69" t="s">
        <v>144</v>
      </c>
      <c r="B299" s="2">
        <v>300</v>
      </c>
      <c r="C299" s="33" t="s">
        <v>145</v>
      </c>
      <c r="D299" s="84">
        <v>4161</v>
      </c>
      <c r="E299" s="84">
        <v>17683</v>
      </c>
      <c r="F299" s="85"/>
    </row>
    <row r="300" spans="1:14" x14ac:dyDescent="0.15">
      <c r="A300" s="32" t="s">
        <v>144</v>
      </c>
      <c r="B300" s="43">
        <v>330</v>
      </c>
      <c r="C300" s="33" t="s">
        <v>179</v>
      </c>
      <c r="D300" s="84">
        <v>0</v>
      </c>
      <c r="E300" s="84">
        <v>137136</v>
      </c>
      <c r="F300" s="85"/>
    </row>
    <row r="301" spans="1:14" x14ac:dyDescent="0.15">
      <c r="A301" s="32" t="s">
        <v>400</v>
      </c>
      <c r="B301" s="43">
        <v>332</v>
      </c>
      <c r="C301" s="33" t="s">
        <v>183</v>
      </c>
      <c r="D301" s="84">
        <v>126654</v>
      </c>
      <c r="E301" s="84">
        <v>43663</v>
      </c>
      <c r="F301" s="85"/>
    </row>
    <row r="302" spans="1:14" x14ac:dyDescent="0.15">
      <c r="A302" s="32" t="s">
        <v>400</v>
      </c>
      <c r="B302" s="43">
        <v>332</v>
      </c>
      <c r="C302" s="33" t="s">
        <v>184</v>
      </c>
      <c r="D302" s="84">
        <v>235214</v>
      </c>
      <c r="E302" s="84">
        <v>81088</v>
      </c>
      <c r="F302" s="85"/>
    </row>
    <row r="303" spans="1:14" x14ac:dyDescent="0.15">
      <c r="A303" s="32" t="s">
        <v>103</v>
      </c>
      <c r="B303" s="43">
        <v>346</v>
      </c>
      <c r="C303" s="33" t="s">
        <v>38</v>
      </c>
      <c r="D303" s="84">
        <v>0</v>
      </c>
      <c r="E303" s="84">
        <v>117450</v>
      </c>
      <c r="F303" s="85"/>
      <c r="G303" s="70"/>
      <c r="H303" s="70"/>
      <c r="I303" s="70"/>
      <c r="J303" s="70"/>
      <c r="K303" s="70"/>
      <c r="L303" s="70"/>
      <c r="M303" s="70"/>
      <c r="N303" s="70"/>
    </row>
    <row r="304" spans="1:14" x14ac:dyDescent="0.15">
      <c r="A304" s="32" t="s">
        <v>112</v>
      </c>
      <c r="B304" s="43">
        <v>363</v>
      </c>
      <c r="C304" s="33" t="s">
        <v>255</v>
      </c>
      <c r="D304" s="84">
        <v>27121</v>
      </c>
      <c r="E304" s="84">
        <v>26359</v>
      </c>
      <c r="F304" s="85"/>
      <c r="K304" s="70"/>
      <c r="L304" s="70"/>
      <c r="M304" s="70"/>
    </row>
    <row r="305" spans="1:14" x14ac:dyDescent="0.15">
      <c r="A305" s="32" t="s">
        <v>112</v>
      </c>
      <c r="B305" s="43">
        <v>363</v>
      </c>
      <c r="C305" s="33" t="s">
        <v>256</v>
      </c>
      <c r="D305" s="84">
        <v>6509</v>
      </c>
      <c r="E305" s="84">
        <v>6326</v>
      </c>
      <c r="F305" s="85"/>
      <c r="J305" s="70"/>
      <c r="K305" s="70"/>
      <c r="L305" s="70"/>
      <c r="M305" s="70"/>
    </row>
    <row r="306" spans="1:14" x14ac:dyDescent="0.15">
      <c r="A306" s="32" t="s">
        <v>141</v>
      </c>
      <c r="B306" s="43">
        <v>373</v>
      </c>
      <c r="C306" s="33" t="s">
        <v>275</v>
      </c>
      <c r="D306" s="84">
        <v>0</v>
      </c>
      <c r="E306" s="84">
        <v>123260</v>
      </c>
      <c r="F306" s="85"/>
      <c r="J306" s="70"/>
      <c r="K306" s="70"/>
      <c r="L306" s="70"/>
    </row>
    <row r="307" spans="1:14" x14ac:dyDescent="0.15">
      <c r="A307" s="32" t="s">
        <v>400</v>
      </c>
      <c r="B307" s="43">
        <v>383</v>
      </c>
      <c r="C307" s="33" t="s">
        <v>120</v>
      </c>
      <c r="D307" s="84">
        <v>538876</v>
      </c>
      <c r="E307" s="84">
        <v>55593</v>
      </c>
      <c r="F307" s="85"/>
      <c r="K307" s="70"/>
    </row>
    <row r="308" spans="1:14" x14ac:dyDescent="0.15">
      <c r="A308" s="32" t="s">
        <v>80</v>
      </c>
      <c r="B308" s="43">
        <v>392</v>
      </c>
      <c r="C308" s="33" t="s">
        <v>269</v>
      </c>
      <c r="D308" s="84">
        <v>98816</v>
      </c>
      <c r="E308" s="84">
        <v>27551</v>
      </c>
      <c r="F308" s="85"/>
      <c r="G308" s="70"/>
      <c r="H308" s="70"/>
      <c r="I308" s="70"/>
      <c r="J308" s="70"/>
      <c r="K308" s="70"/>
      <c r="L308" s="70"/>
      <c r="M308" s="70"/>
      <c r="N308" s="70"/>
    </row>
    <row r="309" spans="1:14" x14ac:dyDescent="0.15">
      <c r="A309" s="32" t="s">
        <v>164</v>
      </c>
      <c r="B309" s="43">
        <v>405</v>
      </c>
      <c r="C309" s="33" t="s">
        <v>287</v>
      </c>
      <c r="D309" s="84">
        <v>23995</v>
      </c>
      <c r="E309" s="84">
        <v>63736</v>
      </c>
      <c r="F309" s="85"/>
      <c r="G309" s="71"/>
      <c r="I309" s="5"/>
      <c r="J309" s="64"/>
      <c r="K309" s="64"/>
      <c r="L309" s="64"/>
      <c r="M309" s="64"/>
    </row>
    <row r="310" spans="1:14" x14ac:dyDescent="0.15">
      <c r="A310" s="32" t="s">
        <v>267</v>
      </c>
      <c r="B310" s="43">
        <v>412</v>
      </c>
      <c r="C310" s="33" t="s">
        <v>289</v>
      </c>
      <c r="D310" s="84">
        <v>0</v>
      </c>
      <c r="E310" s="84">
        <v>613610</v>
      </c>
      <c r="F310" s="85"/>
      <c r="G310" s="71"/>
      <c r="I310" s="5"/>
      <c r="J310" s="64"/>
      <c r="K310" s="64"/>
      <c r="L310" s="64"/>
      <c r="M310" s="64"/>
    </row>
    <row r="311" spans="1:14" x14ac:dyDescent="0.15">
      <c r="A311" s="32" t="s">
        <v>258</v>
      </c>
      <c r="B311" s="43">
        <v>414</v>
      </c>
      <c r="C311" s="33" t="s">
        <v>292</v>
      </c>
      <c r="D311" s="84">
        <v>0</v>
      </c>
      <c r="E311" s="84">
        <v>485106</v>
      </c>
      <c r="F311" s="85"/>
      <c r="G311" s="71"/>
      <c r="I311" s="5"/>
      <c r="J311" s="64"/>
      <c r="K311" s="64"/>
      <c r="L311" s="64"/>
      <c r="M311" s="64"/>
    </row>
    <row r="312" spans="1:14" x14ac:dyDescent="0.15">
      <c r="A312" s="32" t="s">
        <v>148</v>
      </c>
      <c r="B312" s="43">
        <v>430</v>
      </c>
      <c r="C312" s="33" t="s">
        <v>310</v>
      </c>
      <c r="D312" s="84">
        <v>3684194</v>
      </c>
      <c r="E312" s="84">
        <v>819207</v>
      </c>
      <c r="F312" s="85"/>
      <c r="G312" s="71"/>
      <c r="I312" s="5"/>
      <c r="J312" s="64"/>
      <c r="K312" s="64"/>
      <c r="L312" s="64"/>
      <c r="M312" s="64"/>
    </row>
    <row r="313" spans="1:14" x14ac:dyDescent="0.15">
      <c r="A313" s="32" t="s">
        <v>148</v>
      </c>
      <c r="B313" s="43">
        <v>430</v>
      </c>
      <c r="C313" s="33" t="s">
        <v>311</v>
      </c>
      <c r="D313" s="84">
        <v>4335</v>
      </c>
      <c r="E313" s="84">
        <v>151013</v>
      </c>
      <c r="F313" s="85"/>
      <c r="G313" s="71"/>
      <c r="I313" s="5"/>
      <c r="J313" s="64"/>
      <c r="K313" s="64"/>
      <c r="L313" s="64"/>
      <c r="M313" s="64"/>
    </row>
    <row r="314" spans="1:14" x14ac:dyDescent="0.15">
      <c r="A314" s="32" t="s">
        <v>258</v>
      </c>
      <c r="B314" s="43">
        <v>436</v>
      </c>
      <c r="C314" s="33" t="s">
        <v>315</v>
      </c>
      <c r="D314" s="84">
        <v>0</v>
      </c>
      <c r="E314" s="84">
        <v>296453</v>
      </c>
      <c r="F314" s="85"/>
      <c r="I314" s="5"/>
    </row>
    <row r="315" spans="1:14" x14ac:dyDescent="0.15">
      <c r="A315" s="32" t="s">
        <v>164</v>
      </c>
      <c r="B315" s="43">
        <v>437</v>
      </c>
      <c r="C315" s="33" t="s">
        <v>318</v>
      </c>
      <c r="D315" s="84">
        <v>78504</v>
      </c>
      <c r="E315" s="84">
        <v>11862</v>
      </c>
      <c r="F315" s="85"/>
      <c r="G315" s="71"/>
      <c r="I315" s="5"/>
      <c r="J315" s="64"/>
      <c r="K315" s="64"/>
      <c r="L315" s="64"/>
      <c r="M315" s="64"/>
    </row>
    <row r="316" spans="1:14" x14ac:dyDescent="0.15">
      <c r="A316" s="32" t="s">
        <v>164</v>
      </c>
      <c r="B316" s="43">
        <v>437</v>
      </c>
      <c r="C316" s="33" t="s">
        <v>319</v>
      </c>
      <c r="D316" s="84">
        <v>23551</v>
      </c>
      <c r="E316" s="84">
        <v>3559</v>
      </c>
      <c r="F316" s="85"/>
      <c r="G316" s="71"/>
      <c r="I316" s="5"/>
      <c r="J316" s="64"/>
      <c r="K316" s="64"/>
      <c r="L316" s="64"/>
      <c r="M316" s="64"/>
    </row>
    <row r="317" spans="1:14" x14ac:dyDescent="0.15">
      <c r="A317" s="32" t="s">
        <v>164</v>
      </c>
      <c r="B317" s="43">
        <v>437</v>
      </c>
      <c r="C317" s="33" t="s">
        <v>320</v>
      </c>
      <c r="D317" s="84">
        <v>0</v>
      </c>
      <c r="E317" s="84">
        <v>50062</v>
      </c>
      <c r="F317" s="85"/>
      <c r="G317" s="71"/>
      <c r="I317" s="5"/>
      <c r="J317" s="64"/>
      <c r="K317" s="64"/>
      <c r="L317" s="64"/>
      <c r="M317" s="64"/>
    </row>
    <row r="318" spans="1:14" x14ac:dyDescent="0.15">
      <c r="A318" s="32" t="s">
        <v>164</v>
      </c>
      <c r="B318" s="43">
        <v>437</v>
      </c>
      <c r="C318" s="33" t="s">
        <v>321</v>
      </c>
      <c r="D318" s="84">
        <v>0</v>
      </c>
      <c r="E318" s="84">
        <v>13093</v>
      </c>
      <c r="F318" s="85"/>
      <c r="G318" s="71"/>
      <c r="I318" s="5"/>
      <c r="J318" s="64"/>
      <c r="K318" s="64"/>
      <c r="L318" s="64"/>
      <c r="M318" s="64"/>
    </row>
    <row r="319" spans="1:14" x14ac:dyDescent="0.15">
      <c r="A319" s="32" t="s">
        <v>164</v>
      </c>
      <c r="B319" s="43">
        <v>437</v>
      </c>
      <c r="C319" s="33" t="s">
        <v>323</v>
      </c>
      <c r="D319" s="84">
        <v>41666</v>
      </c>
      <c r="E319" s="84">
        <v>25064</v>
      </c>
      <c r="F319" s="85"/>
      <c r="G319" s="71"/>
      <c r="I319" s="5"/>
      <c r="J319" s="64"/>
      <c r="K319" s="64"/>
      <c r="L319" s="64"/>
      <c r="M319" s="64"/>
    </row>
    <row r="320" spans="1:14" x14ac:dyDescent="0.15">
      <c r="A320" s="32" t="s">
        <v>267</v>
      </c>
      <c r="B320" s="43">
        <v>450</v>
      </c>
      <c r="C320" s="33" t="s">
        <v>327</v>
      </c>
      <c r="D320" s="84">
        <v>0</v>
      </c>
      <c r="E320" s="84">
        <v>482711</v>
      </c>
      <c r="F320" s="85"/>
      <c r="G320" s="71"/>
      <c r="I320" s="5"/>
    </row>
    <row r="321" spans="1:13" x14ac:dyDescent="0.15">
      <c r="A321" s="32" t="s">
        <v>164</v>
      </c>
      <c r="B321" s="43">
        <v>458</v>
      </c>
      <c r="C321" s="33" t="s">
        <v>339</v>
      </c>
      <c r="D321" s="84">
        <v>788568</v>
      </c>
      <c r="E321" s="84">
        <v>0</v>
      </c>
      <c r="F321" s="85"/>
      <c r="G321" s="71"/>
      <c r="I321" s="5"/>
      <c r="J321" s="64"/>
      <c r="K321" s="64"/>
      <c r="L321" s="64"/>
      <c r="M321" s="64"/>
    </row>
    <row r="322" spans="1:13" x14ac:dyDescent="0.15">
      <c r="A322" s="32" t="s">
        <v>267</v>
      </c>
      <c r="B322" s="43">
        <v>471</v>
      </c>
      <c r="C322" s="33" t="s">
        <v>343</v>
      </c>
      <c r="D322" s="84">
        <v>0</v>
      </c>
      <c r="E322" s="84">
        <v>559354</v>
      </c>
      <c r="F322" s="85"/>
      <c r="G322" s="71"/>
      <c r="I322" s="5"/>
      <c r="J322" s="64"/>
      <c r="K322" s="64"/>
      <c r="L322" s="64"/>
      <c r="M322" s="64"/>
    </row>
    <row r="323" spans="1:13" x14ac:dyDescent="0.15">
      <c r="A323" s="32" t="s">
        <v>267</v>
      </c>
      <c r="B323" s="43">
        <v>473</v>
      </c>
      <c r="C323" s="33" t="s">
        <v>349</v>
      </c>
      <c r="D323" s="84">
        <v>0</v>
      </c>
      <c r="E323" s="84">
        <v>206287</v>
      </c>
      <c r="F323" s="85"/>
      <c r="G323" s="71"/>
      <c r="I323" s="5"/>
      <c r="J323" s="64"/>
      <c r="K323" s="64"/>
      <c r="L323" s="64"/>
      <c r="M323" s="64"/>
    </row>
    <row r="324" spans="1:13" x14ac:dyDescent="0.15">
      <c r="A324" s="32" t="s">
        <v>112</v>
      </c>
      <c r="B324" s="43">
        <v>487</v>
      </c>
      <c r="C324" s="33" t="s">
        <v>355</v>
      </c>
      <c r="D324" s="84">
        <v>134588</v>
      </c>
      <c r="E324" s="84">
        <v>25388</v>
      </c>
      <c r="F324" s="85"/>
      <c r="G324" s="71"/>
      <c r="I324" s="5"/>
      <c r="J324" s="64"/>
      <c r="K324" s="64"/>
      <c r="L324" s="64"/>
      <c r="M324" s="64"/>
    </row>
    <row r="325" spans="1:13" x14ac:dyDescent="0.15">
      <c r="A325" s="32" t="s">
        <v>112</v>
      </c>
      <c r="B325" s="43">
        <v>487</v>
      </c>
      <c r="C325" s="33" t="s">
        <v>356</v>
      </c>
      <c r="D325" s="84">
        <v>40376</v>
      </c>
      <c r="E325" s="84">
        <v>7616</v>
      </c>
      <c r="F325" s="85"/>
      <c r="G325" s="71"/>
      <c r="I325" s="5"/>
      <c r="J325" s="64"/>
      <c r="K325" s="64"/>
      <c r="L325" s="64"/>
      <c r="M325" s="64"/>
    </row>
    <row r="326" spans="1:13" x14ac:dyDescent="0.15">
      <c r="A326" s="32" t="s">
        <v>112</v>
      </c>
      <c r="B326" s="43">
        <v>487</v>
      </c>
      <c r="C326" s="33" t="s">
        <v>357</v>
      </c>
      <c r="D326" s="84">
        <v>0</v>
      </c>
      <c r="E326" s="84">
        <v>120756</v>
      </c>
      <c r="F326" s="85"/>
      <c r="I326" s="5"/>
    </row>
    <row r="327" spans="1:13" x14ac:dyDescent="0.15">
      <c r="A327" s="32" t="s">
        <v>112</v>
      </c>
      <c r="B327" s="43">
        <v>487</v>
      </c>
      <c r="C327" s="33" t="s">
        <v>358</v>
      </c>
      <c r="D327" s="84">
        <v>0</v>
      </c>
      <c r="E327" s="84">
        <v>31880</v>
      </c>
      <c r="F327" s="85"/>
      <c r="G327" s="71"/>
      <c r="I327" s="5"/>
      <c r="J327" s="64"/>
      <c r="K327" s="64"/>
      <c r="L327" s="64"/>
      <c r="M327" s="64"/>
    </row>
    <row r="328" spans="1:13" x14ac:dyDescent="0.15">
      <c r="A328" s="32" t="s">
        <v>267</v>
      </c>
      <c r="B328" s="43">
        <v>490</v>
      </c>
      <c r="C328" s="33" t="s">
        <v>364</v>
      </c>
      <c r="D328" s="84">
        <v>0</v>
      </c>
      <c r="E328" s="84">
        <v>229074</v>
      </c>
      <c r="F328" s="85"/>
      <c r="G328" s="71"/>
      <c r="I328" s="5"/>
      <c r="J328" s="64"/>
      <c r="K328" s="64"/>
      <c r="L328" s="64"/>
      <c r="M328" s="64"/>
    </row>
    <row r="329" spans="1:13" x14ac:dyDescent="0.15">
      <c r="A329" s="32" t="s">
        <v>267</v>
      </c>
      <c r="B329" s="43">
        <v>497</v>
      </c>
      <c r="C329" s="33" t="s">
        <v>649</v>
      </c>
      <c r="D329" s="84">
        <v>0</v>
      </c>
      <c r="E329" s="84">
        <v>312258</v>
      </c>
      <c r="F329" s="85"/>
      <c r="G329" s="71"/>
      <c r="I329" s="5"/>
      <c r="J329" s="64"/>
      <c r="K329" s="64"/>
      <c r="L329" s="64"/>
      <c r="M329" s="64"/>
    </row>
    <row r="330" spans="1:13" x14ac:dyDescent="0.15">
      <c r="A330" s="32"/>
      <c r="B330" s="43"/>
      <c r="C330" s="33"/>
      <c r="D330" s="84"/>
      <c r="E330" s="84"/>
      <c r="F330" s="85"/>
      <c r="G330" s="71"/>
      <c r="I330" s="5"/>
      <c r="J330" s="64"/>
      <c r="K330" s="64"/>
      <c r="L330" s="64"/>
      <c r="M330" s="64"/>
    </row>
    <row r="331" spans="1:13" x14ac:dyDescent="0.15">
      <c r="A331" s="87" t="s">
        <v>403</v>
      </c>
      <c r="B331" s="52"/>
      <c r="C331" s="53"/>
      <c r="D331" s="51">
        <v>7118795.0800000001</v>
      </c>
      <c r="E331" s="51">
        <v>6075682.5800000001</v>
      </c>
      <c r="F331" s="51">
        <v>0</v>
      </c>
      <c r="G331" s="71"/>
      <c r="I331" s="5"/>
      <c r="J331" s="64"/>
      <c r="K331" s="64"/>
      <c r="L331" s="64"/>
      <c r="M331" s="64"/>
    </row>
    <row r="332" spans="1:13" x14ac:dyDescent="0.15">
      <c r="A332" s="70"/>
      <c r="G332" s="71"/>
      <c r="I332" s="5"/>
    </row>
    <row r="333" spans="1:13" ht="12.75" x14ac:dyDescent="0.2">
      <c r="A333" s="8" t="s">
        <v>404</v>
      </c>
      <c r="B333" s="70"/>
      <c r="C333" s="70"/>
      <c r="E333" s="6"/>
      <c r="F333" s="88"/>
      <c r="G333" s="88"/>
      <c r="L333" s="89"/>
      <c r="M333" s="64"/>
    </row>
    <row r="334" spans="1:13" ht="12.75" x14ac:dyDescent="0.2">
      <c r="A334" s="1" t="s">
        <v>385</v>
      </c>
      <c r="B334" s="70"/>
      <c r="C334" s="70"/>
      <c r="E334" s="6"/>
      <c r="F334" s="88"/>
      <c r="G334" s="88"/>
      <c r="L334" s="89"/>
      <c r="M334" s="64"/>
    </row>
    <row r="335" spans="1:13" ht="12.75" x14ac:dyDescent="0.2">
      <c r="A335" s="73" t="s">
        <v>686</v>
      </c>
      <c r="B335" s="6"/>
      <c r="C335" s="6"/>
      <c r="E335" s="6"/>
      <c r="F335" s="88"/>
      <c r="G335" s="88"/>
      <c r="L335" s="89"/>
      <c r="M335" s="64"/>
    </row>
    <row r="336" spans="1:13" x14ac:dyDescent="0.15">
      <c r="A336" s="10"/>
      <c r="B336" s="10"/>
      <c r="C336" s="10"/>
      <c r="D336" s="10"/>
      <c r="E336" s="10"/>
      <c r="F336" s="90"/>
      <c r="G336" s="90"/>
      <c r="H336" s="10"/>
      <c r="I336" s="10"/>
      <c r="J336" s="10"/>
      <c r="K336" s="10"/>
      <c r="L336" s="89"/>
      <c r="M336" s="64"/>
    </row>
    <row r="337" spans="1:14" ht="12.75" x14ac:dyDescent="0.2">
      <c r="A337" s="74"/>
      <c r="B337" s="75" t="s">
        <v>405</v>
      </c>
      <c r="C337" s="75"/>
      <c r="D337" s="75"/>
      <c r="E337" s="91"/>
      <c r="F337" s="75" t="s">
        <v>406</v>
      </c>
      <c r="G337" s="75" t="s">
        <v>407</v>
      </c>
      <c r="H337" s="75" t="s">
        <v>408</v>
      </c>
      <c r="I337" s="75" t="s">
        <v>14</v>
      </c>
      <c r="J337" s="75" t="s">
        <v>408</v>
      </c>
      <c r="K337" s="75" t="s">
        <v>409</v>
      </c>
      <c r="L337" s="75" t="s">
        <v>410</v>
      </c>
      <c r="M337" s="64"/>
    </row>
    <row r="338" spans="1:14" ht="12.75" x14ac:dyDescent="0.2">
      <c r="A338" s="78" t="s">
        <v>411</v>
      </c>
      <c r="B338" s="79" t="s">
        <v>412</v>
      </c>
      <c r="C338" s="79" t="s">
        <v>413</v>
      </c>
      <c r="D338" s="79" t="s">
        <v>5</v>
      </c>
      <c r="E338" s="79" t="s">
        <v>7</v>
      </c>
      <c r="F338" s="79" t="s">
        <v>15</v>
      </c>
      <c r="G338" s="79" t="s">
        <v>414</v>
      </c>
      <c r="H338" s="79" t="s">
        <v>415</v>
      </c>
      <c r="I338" s="79" t="s">
        <v>416</v>
      </c>
      <c r="J338" s="79" t="s">
        <v>417</v>
      </c>
      <c r="K338" s="79" t="s">
        <v>418</v>
      </c>
      <c r="L338" s="79" t="s">
        <v>419</v>
      </c>
    </row>
    <row r="339" spans="1:14" ht="12.75" x14ac:dyDescent="0.2">
      <c r="A339" s="78" t="s">
        <v>392</v>
      </c>
      <c r="B339" s="79" t="s">
        <v>420</v>
      </c>
      <c r="C339" s="79" t="s">
        <v>421</v>
      </c>
      <c r="D339" s="79" t="s">
        <v>422</v>
      </c>
      <c r="E339" s="19"/>
      <c r="F339" s="79" t="s">
        <v>423</v>
      </c>
      <c r="G339" s="79" t="s">
        <v>424</v>
      </c>
      <c r="H339" s="79" t="s">
        <v>425</v>
      </c>
      <c r="I339" s="79" t="s">
        <v>426</v>
      </c>
      <c r="J339" s="79" t="s">
        <v>21</v>
      </c>
      <c r="K339" s="92" t="s">
        <v>21</v>
      </c>
      <c r="L339" s="92" t="s">
        <v>427</v>
      </c>
      <c r="M339" s="64"/>
    </row>
    <row r="340" spans="1:14" ht="12.75" x14ac:dyDescent="0.2">
      <c r="A340" s="81"/>
      <c r="B340" s="82" t="s">
        <v>428</v>
      </c>
      <c r="C340" s="82"/>
      <c r="D340" s="82"/>
      <c r="E340" s="29"/>
      <c r="F340" s="93"/>
      <c r="G340" s="93"/>
      <c r="H340" s="82"/>
      <c r="I340" s="82" t="s">
        <v>34</v>
      </c>
      <c r="J340" s="82"/>
      <c r="K340" s="94"/>
      <c r="L340" s="94" t="s">
        <v>429</v>
      </c>
      <c r="M340" s="64"/>
    </row>
    <row r="341" spans="1:14" x14ac:dyDescent="0.15">
      <c r="A341" s="10"/>
      <c r="B341" s="10"/>
      <c r="C341" s="10"/>
      <c r="D341" s="10"/>
      <c r="E341" s="10"/>
      <c r="F341" s="90"/>
      <c r="G341" s="90"/>
      <c r="H341" s="10"/>
      <c r="I341" s="10"/>
      <c r="J341" s="10"/>
      <c r="K341" s="10"/>
      <c r="L341" s="89"/>
      <c r="M341" s="64"/>
    </row>
    <row r="342" spans="1:14" ht="12.75" x14ac:dyDescent="0.2">
      <c r="A342" s="132" t="s">
        <v>687</v>
      </c>
      <c r="B342" s="32"/>
      <c r="C342" s="6"/>
      <c r="D342" s="43"/>
      <c r="E342" s="33"/>
      <c r="F342" s="95"/>
      <c r="G342" s="33"/>
      <c r="H342" s="96"/>
      <c r="I342" s="96"/>
      <c r="J342" s="96"/>
      <c r="K342" s="96"/>
      <c r="L342" s="89"/>
      <c r="M342" s="64"/>
      <c r="N342" s="70"/>
    </row>
    <row r="343" spans="1:14" x14ac:dyDescent="0.15">
      <c r="A343" s="32"/>
      <c r="B343" s="6"/>
      <c r="C343" s="6"/>
      <c r="D343" s="43"/>
      <c r="E343" s="33"/>
      <c r="F343" s="95"/>
      <c r="G343" s="33"/>
      <c r="H343" s="96"/>
      <c r="I343" s="96"/>
      <c r="J343" s="96"/>
      <c r="K343" s="96"/>
      <c r="L343" s="89"/>
    </row>
    <row r="344" spans="1:14" x14ac:dyDescent="0.15">
      <c r="A344" s="98" t="s">
        <v>403</v>
      </c>
      <c r="B344" s="53"/>
      <c r="C344" s="53"/>
      <c r="D344" s="53"/>
      <c r="E344" s="53"/>
      <c r="F344" s="99"/>
      <c r="G344" s="99"/>
      <c r="H344" s="51"/>
      <c r="I344" s="55">
        <v>0</v>
      </c>
      <c r="J344" s="55">
        <v>0</v>
      </c>
      <c r="K344" s="55">
        <v>0</v>
      </c>
      <c r="L344" s="51"/>
      <c r="M344" s="64"/>
    </row>
    <row r="345" spans="1:14" x14ac:dyDescent="0.15">
      <c r="A345" s="100"/>
      <c r="B345" s="6"/>
      <c r="C345" s="6"/>
      <c r="E345" s="6"/>
      <c r="F345" s="88"/>
      <c r="G345" s="88"/>
      <c r="H345" s="59"/>
      <c r="I345" s="59"/>
      <c r="J345" s="59"/>
      <c r="K345" s="59"/>
      <c r="L345" s="89"/>
      <c r="M345" s="64"/>
    </row>
    <row r="346" spans="1:14" x14ac:dyDescent="0.15">
      <c r="A346" s="101" t="s">
        <v>432</v>
      </c>
      <c r="B346" s="6"/>
      <c r="C346" s="6"/>
      <c r="E346" s="6"/>
      <c r="F346" s="88"/>
      <c r="G346" s="88"/>
      <c r="H346" s="64"/>
      <c r="I346" s="64"/>
      <c r="J346" s="64"/>
      <c r="K346" s="64"/>
      <c r="L346" s="89"/>
      <c r="M346" s="64"/>
    </row>
    <row r="347" spans="1:14" x14ac:dyDescent="0.15">
      <c r="A347" s="66" t="s">
        <v>433</v>
      </c>
      <c r="B347" s="6"/>
      <c r="C347" s="6"/>
      <c r="E347" s="102"/>
      <c r="F347" s="103"/>
      <c r="G347" s="104"/>
      <c r="H347" s="64"/>
      <c r="I347" s="64"/>
      <c r="J347" s="64"/>
      <c r="K347" s="64"/>
      <c r="L347" s="89"/>
      <c r="M347" s="64"/>
    </row>
    <row r="348" spans="1:14" x14ac:dyDescent="0.15">
      <c r="A348" s="66" t="s">
        <v>434</v>
      </c>
      <c r="B348" s="6"/>
      <c r="C348" s="6"/>
      <c r="E348" s="6"/>
      <c r="F348" s="88"/>
      <c r="G348" s="88"/>
      <c r="L348" s="89"/>
    </row>
    <row r="349" spans="1:14" x14ac:dyDescent="0.15">
      <c r="A349" s="129"/>
      <c r="B349" s="6"/>
      <c r="C349" s="6"/>
      <c r="E349" s="6"/>
      <c r="F349" s="88"/>
      <c r="G349" s="88"/>
      <c r="H349" s="64"/>
      <c r="I349" s="64"/>
      <c r="J349" s="64"/>
      <c r="K349" s="64"/>
      <c r="L349" s="89"/>
      <c r="M349" s="64"/>
    </row>
    <row r="350" spans="1:14" x14ac:dyDescent="0.15">
      <c r="A350" s="70"/>
      <c r="B350" s="2"/>
      <c r="C350" s="2"/>
      <c r="D350" s="70"/>
      <c r="E350" s="5"/>
      <c r="F350" s="70"/>
      <c r="G350" s="71"/>
      <c r="I350" s="5"/>
      <c r="J350" s="64"/>
      <c r="K350" s="64"/>
      <c r="L350" s="64"/>
      <c r="M350" s="64"/>
    </row>
    <row r="351" spans="1:14" ht="12.75" x14ac:dyDescent="0.2">
      <c r="A351" s="105"/>
      <c r="B351" s="105"/>
      <c r="C351" s="106"/>
      <c r="D351" s="106"/>
      <c r="E351" s="106"/>
      <c r="F351" s="106"/>
      <c r="G351" s="71"/>
      <c r="I351" s="5"/>
      <c r="J351" s="64"/>
      <c r="K351" s="64"/>
      <c r="L351" s="64"/>
      <c r="M351" s="64"/>
    </row>
    <row r="352" spans="1:14" x14ac:dyDescent="0.15">
      <c r="A352" s="107" t="s">
        <v>435</v>
      </c>
      <c r="B352" s="108"/>
      <c r="C352" s="108"/>
      <c r="D352" s="108"/>
      <c r="E352" s="108"/>
      <c r="F352" s="109"/>
      <c r="G352" s="71"/>
      <c r="I352" s="5"/>
      <c r="J352" s="64"/>
      <c r="K352" s="64"/>
      <c r="L352" s="64"/>
      <c r="M352" s="64"/>
    </row>
    <row r="353" spans="1:13" ht="31.5" x14ac:dyDescent="0.15">
      <c r="A353" s="110" t="s">
        <v>436</v>
      </c>
      <c r="B353" s="111" t="s">
        <v>437</v>
      </c>
      <c r="C353" s="111" t="s">
        <v>438</v>
      </c>
      <c r="D353" s="112" t="s">
        <v>439</v>
      </c>
      <c r="E353" s="111" t="s">
        <v>440</v>
      </c>
      <c r="F353" s="113" t="s">
        <v>441</v>
      </c>
      <c r="G353" s="71"/>
      <c r="I353" s="5"/>
    </row>
    <row r="354" spans="1:13" ht="112.5" x14ac:dyDescent="0.15">
      <c r="A354" s="114">
        <v>193</v>
      </c>
      <c r="B354" s="115" t="s">
        <v>36</v>
      </c>
      <c r="C354" s="115" t="s">
        <v>442</v>
      </c>
      <c r="D354" s="115" t="s">
        <v>443</v>
      </c>
      <c r="E354" s="116" t="s">
        <v>444</v>
      </c>
      <c r="F354" s="116" t="s">
        <v>445</v>
      </c>
      <c r="G354" s="71"/>
      <c r="I354" s="5"/>
      <c r="J354" s="64"/>
      <c r="K354" s="64"/>
      <c r="L354" s="64"/>
      <c r="M354" s="64"/>
    </row>
    <row r="355" spans="1:13" ht="112.5" x14ac:dyDescent="0.15">
      <c r="A355" s="117">
        <v>199</v>
      </c>
      <c r="B355" s="118" t="s">
        <v>41</v>
      </c>
      <c r="C355" s="118" t="s">
        <v>442</v>
      </c>
      <c r="D355" s="118" t="s">
        <v>443</v>
      </c>
      <c r="E355" s="119" t="s">
        <v>444</v>
      </c>
      <c r="F355" s="119" t="s">
        <v>446</v>
      </c>
      <c r="G355" s="71"/>
      <c r="I355" s="5"/>
      <c r="J355" s="64"/>
      <c r="K355" s="64"/>
      <c r="L355" s="64"/>
      <c r="M355" s="64"/>
    </row>
    <row r="356" spans="1:13" ht="146.25" x14ac:dyDescent="0.15">
      <c r="A356" s="114">
        <v>202</v>
      </c>
      <c r="B356" s="115" t="s">
        <v>44</v>
      </c>
      <c r="C356" s="115" t="s">
        <v>442</v>
      </c>
      <c r="D356" s="115" t="s">
        <v>443</v>
      </c>
      <c r="E356" s="116" t="s">
        <v>447</v>
      </c>
      <c r="F356" s="116" t="s">
        <v>448</v>
      </c>
      <c r="G356" s="71"/>
      <c r="I356" s="5"/>
      <c r="J356" s="64"/>
      <c r="K356" s="64"/>
      <c r="L356" s="64"/>
      <c r="M356" s="64"/>
    </row>
    <row r="357" spans="1:13" ht="45" x14ac:dyDescent="0.15">
      <c r="A357" s="117">
        <v>211</v>
      </c>
      <c r="B357" s="118" t="s">
        <v>49</v>
      </c>
      <c r="C357" s="118" t="s">
        <v>449</v>
      </c>
      <c r="D357" s="118" t="s">
        <v>443</v>
      </c>
      <c r="E357" s="118" t="s">
        <v>450</v>
      </c>
      <c r="F357" s="118" t="s">
        <v>451</v>
      </c>
      <c r="G357" s="71"/>
      <c r="I357" s="5"/>
      <c r="J357" s="64"/>
      <c r="K357" s="64"/>
      <c r="L357" s="64"/>
      <c r="M357" s="64"/>
    </row>
    <row r="358" spans="1:13" ht="56.25" x14ac:dyDescent="0.15">
      <c r="A358" s="114">
        <v>221</v>
      </c>
      <c r="B358" s="115" t="s">
        <v>54</v>
      </c>
      <c r="C358" s="115" t="s">
        <v>449</v>
      </c>
      <c r="D358" s="115" t="s">
        <v>452</v>
      </c>
      <c r="E358" s="118" t="s">
        <v>453</v>
      </c>
      <c r="F358" s="118" t="s">
        <v>454</v>
      </c>
      <c r="G358" s="71"/>
    </row>
    <row r="359" spans="1:13" ht="33.75" x14ac:dyDescent="0.15">
      <c r="A359" s="117">
        <v>225</v>
      </c>
      <c r="B359" s="118" t="s">
        <v>63</v>
      </c>
      <c r="C359" s="118" t="s">
        <v>455</v>
      </c>
      <c r="D359" s="118" t="s">
        <v>456</v>
      </c>
      <c r="E359" s="118" t="s">
        <v>457</v>
      </c>
      <c r="F359" s="118" t="s">
        <v>458</v>
      </c>
      <c r="G359" s="71"/>
      <c r="I359" s="5"/>
      <c r="J359" s="64"/>
      <c r="K359" s="64"/>
      <c r="L359" s="64"/>
      <c r="M359" s="64"/>
    </row>
    <row r="360" spans="1:13" ht="22.5" x14ac:dyDescent="0.15">
      <c r="A360" s="114">
        <v>226</v>
      </c>
      <c r="B360" s="115" t="s">
        <v>68</v>
      </c>
      <c r="C360" s="115" t="s">
        <v>449</v>
      </c>
      <c r="D360" s="115" t="s">
        <v>443</v>
      </c>
      <c r="E360" s="115" t="s">
        <v>459</v>
      </c>
      <c r="F360" s="115" t="s">
        <v>460</v>
      </c>
      <c r="G360" s="71"/>
      <c r="I360" s="5"/>
      <c r="J360" s="64"/>
      <c r="K360" s="64"/>
      <c r="L360" s="64"/>
      <c r="M360" s="64"/>
    </row>
    <row r="361" spans="1:13" ht="22.5" x14ac:dyDescent="0.15">
      <c r="A361" s="117">
        <v>228</v>
      </c>
      <c r="B361" s="118" t="s">
        <v>73</v>
      </c>
      <c r="C361" s="118" t="s">
        <v>455</v>
      </c>
      <c r="D361" s="118" t="s">
        <v>456</v>
      </c>
      <c r="E361" s="118" t="s">
        <v>461</v>
      </c>
      <c r="F361" s="118" t="s">
        <v>461</v>
      </c>
      <c r="G361" s="71"/>
      <c r="I361" s="5"/>
      <c r="J361" s="64"/>
      <c r="K361" s="64"/>
      <c r="L361" s="64"/>
      <c r="M361" s="64"/>
    </row>
    <row r="362" spans="1:13" ht="33.75" x14ac:dyDescent="0.15">
      <c r="A362" s="114">
        <v>233</v>
      </c>
      <c r="B362" s="115" t="s">
        <v>74</v>
      </c>
      <c r="C362" s="115" t="s">
        <v>449</v>
      </c>
      <c r="D362" s="115" t="s">
        <v>462</v>
      </c>
      <c r="E362" s="118" t="s">
        <v>463</v>
      </c>
      <c r="F362" s="118" t="s">
        <v>464</v>
      </c>
      <c r="G362" s="71"/>
      <c r="I362" s="5"/>
      <c r="J362" s="64"/>
      <c r="K362" s="64"/>
      <c r="L362" s="64"/>
      <c r="M362" s="64"/>
    </row>
    <row r="363" spans="1:13" ht="67.5" x14ac:dyDescent="0.15">
      <c r="A363" s="117">
        <v>236</v>
      </c>
      <c r="B363" s="118" t="s">
        <v>81</v>
      </c>
      <c r="C363" s="118" t="s">
        <v>442</v>
      </c>
      <c r="D363" s="118" t="s">
        <v>456</v>
      </c>
      <c r="E363" s="118" t="s">
        <v>465</v>
      </c>
      <c r="F363" s="118" t="s">
        <v>466</v>
      </c>
      <c r="G363" s="71"/>
      <c r="I363" s="5"/>
      <c r="J363" s="64"/>
      <c r="K363" s="64"/>
      <c r="L363" s="64"/>
      <c r="M363" s="64"/>
    </row>
    <row r="364" spans="1:13" ht="33.75" x14ac:dyDescent="0.15">
      <c r="A364" s="114">
        <v>239</v>
      </c>
      <c r="B364" s="115" t="s">
        <v>86</v>
      </c>
      <c r="C364" s="115" t="s">
        <v>467</v>
      </c>
      <c r="D364" s="115" t="s">
        <v>443</v>
      </c>
      <c r="E364" s="115" t="s">
        <v>468</v>
      </c>
      <c r="F364" s="115" t="s">
        <v>468</v>
      </c>
      <c r="G364" s="71"/>
    </row>
    <row r="365" spans="1:13" ht="33.75" x14ac:dyDescent="0.15">
      <c r="A365" s="117">
        <v>243</v>
      </c>
      <c r="B365" s="118" t="s">
        <v>89</v>
      </c>
      <c r="C365" s="118" t="s">
        <v>467</v>
      </c>
      <c r="D365" s="118" t="s">
        <v>443</v>
      </c>
      <c r="E365" s="118" t="s">
        <v>469</v>
      </c>
      <c r="F365" s="118" t="s">
        <v>469</v>
      </c>
      <c r="G365" s="71"/>
      <c r="I365" s="5"/>
      <c r="J365" s="64"/>
      <c r="K365" s="64"/>
      <c r="L365" s="64"/>
      <c r="M365" s="64"/>
    </row>
    <row r="366" spans="1:13" ht="90" x14ac:dyDescent="0.15">
      <c r="A366" s="114">
        <v>245</v>
      </c>
      <c r="B366" s="115" t="s">
        <v>95</v>
      </c>
      <c r="C366" s="115" t="s">
        <v>449</v>
      </c>
      <c r="D366" s="115" t="s">
        <v>452</v>
      </c>
      <c r="E366" s="118" t="s">
        <v>470</v>
      </c>
      <c r="F366" s="118" t="s">
        <v>471</v>
      </c>
      <c r="G366" s="71"/>
      <c r="I366" s="5"/>
      <c r="J366" s="64"/>
      <c r="K366" s="64"/>
      <c r="L366" s="64"/>
      <c r="M366" s="64"/>
    </row>
    <row r="367" spans="1:13" ht="90" x14ac:dyDescent="0.15">
      <c r="A367" s="117">
        <v>247</v>
      </c>
      <c r="B367" s="118" t="s">
        <v>99</v>
      </c>
      <c r="C367" s="118" t="s">
        <v>449</v>
      </c>
      <c r="D367" s="118" t="s">
        <v>452</v>
      </c>
      <c r="E367" s="118" t="s">
        <v>472</v>
      </c>
      <c r="F367" s="118" t="s">
        <v>473</v>
      </c>
      <c r="G367" s="71"/>
      <c r="I367" s="5"/>
      <c r="J367" s="64"/>
      <c r="K367" s="64"/>
      <c r="L367" s="64"/>
      <c r="M367" s="64"/>
    </row>
    <row r="368" spans="1:13" ht="22.5" x14ac:dyDescent="0.15">
      <c r="A368" s="114">
        <v>262</v>
      </c>
      <c r="B368" s="115" t="s">
        <v>104</v>
      </c>
      <c r="C368" s="115" t="s">
        <v>474</v>
      </c>
      <c r="D368" s="115" t="s">
        <v>443</v>
      </c>
      <c r="E368" s="115" t="s">
        <v>475</v>
      </c>
      <c r="F368" s="115" t="s">
        <v>475</v>
      </c>
      <c r="G368" s="71"/>
      <c r="I368" s="5"/>
      <c r="J368" s="64"/>
      <c r="K368" s="64"/>
      <c r="L368" s="64"/>
      <c r="M368" s="64"/>
    </row>
    <row r="369" spans="1:14" ht="67.5" x14ac:dyDescent="0.15">
      <c r="A369" s="117">
        <v>265</v>
      </c>
      <c r="B369" s="118" t="s">
        <v>476</v>
      </c>
      <c r="C369" s="118" t="s">
        <v>477</v>
      </c>
      <c r="D369" s="118" t="s">
        <v>452</v>
      </c>
      <c r="E369" s="118" t="s">
        <v>478</v>
      </c>
      <c r="F369" s="118" t="s">
        <v>479</v>
      </c>
      <c r="G369" s="71"/>
      <c r="I369" s="5"/>
      <c r="J369" s="64"/>
      <c r="K369" s="64"/>
      <c r="L369" s="64"/>
      <c r="M369" s="64"/>
    </row>
    <row r="370" spans="1:14" ht="22.5" x14ac:dyDescent="0.15">
      <c r="A370" s="114">
        <v>270</v>
      </c>
      <c r="B370" s="115" t="s">
        <v>111</v>
      </c>
      <c r="C370" s="115" t="s">
        <v>455</v>
      </c>
      <c r="D370" s="115" t="s">
        <v>456</v>
      </c>
      <c r="E370" s="115" t="s">
        <v>461</v>
      </c>
      <c r="F370" s="115" t="s">
        <v>461</v>
      </c>
      <c r="G370" s="71"/>
      <c r="I370" s="5"/>
    </row>
    <row r="371" spans="1:14" ht="101.25" x14ac:dyDescent="0.15">
      <c r="A371" s="117">
        <v>271</v>
      </c>
      <c r="B371" s="118" t="s">
        <v>113</v>
      </c>
      <c r="C371" s="118" t="s">
        <v>480</v>
      </c>
      <c r="D371" s="118" t="s">
        <v>452</v>
      </c>
      <c r="E371" s="118" t="s">
        <v>481</v>
      </c>
      <c r="F371" s="118" t="s">
        <v>482</v>
      </c>
      <c r="G371" s="71"/>
      <c r="I371" s="5"/>
      <c r="J371" s="64"/>
      <c r="K371" s="64"/>
      <c r="L371" s="64"/>
      <c r="M371" s="64"/>
    </row>
    <row r="372" spans="1:14" ht="22.5" x14ac:dyDescent="0.15">
      <c r="A372" s="114">
        <v>278</v>
      </c>
      <c r="B372" s="115" t="s">
        <v>483</v>
      </c>
      <c r="C372" s="115" t="s">
        <v>484</v>
      </c>
      <c r="D372" s="115" t="s">
        <v>443</v>
      </c>
      <c r="E372" s="115" t="s">
        <v>485</v>
      </c>
      <c r="F372" s="115" t="s">
        <v>485</v>
      </c>
      <c r="G372" s="71"/>
      <c r="I372" s="5"/>
      <c r="J372" s="64"/>
      <c r="K372" s="64"/>
      <c r="L372" s="64"/>
      <c r="M372" s="64"/>
    </row>
    <row r="373" spans="1:14" ht="33.75" x14ac:dyDescent="0.15">
      <c r="A373" s="117">
        <v>280</v>
      </c>
      <c r="B373" s="118" t="s">
        <v>116</v>
      </c>
      <c r="C373" s="118" t="s">
        <v>449</v>
      </c>
      <c r="D373" s="118" t="s">
        <v>486</v>
      </c>
      <c r="E373" s="118" t="s">
        <v>487</v>
      </c>
      <c r="F373" s="118" t="s">
        <v>488</v>
      </c>
      <c r="G373" s="71"/>
      <c r="I373" s="5"/>
      <c r="J373" s="64"/>
      <c r="K373" s="64"/>
      <c r="L373" s="64"/>
      <c r="M373" s="64"/>
    </row>
    <row r="374" spans="1:14" ht="90" x14ac:dyDescent="0.15">
      <c r="A374" s="114">
        <v>282</v>
      </c>
      <c r="B374" s="115" t="s">
        <v>119</v>
      </c>
      <c r="C374" s="115" t="s">
        <v>480</v>
      </c>
      <c r="D374" s="115" t="s">
        <v>452</v>
      </c>
      <c r="E374" s="118" t="s">
        <v>489</v>
      </c>
      <c r="F374" s="118" t="s">
        <v>490</v>
      </c>
      <c r="G374" s="71"/>
      <c r="I374" s="5"/>
      <c r="J374" s="64"/>
      <c r="K374" s="64"/>
      <c r="L374" s="64"/>
      <c r="M374" s="64"/>
    </row>
    <row r="375" spans="1:14" ht="67.5" x14ac:dyDescent="0.15">
      <c r="A375" s="117">
        <v>283</v>
      </c>
      <c r="B375" s="118" t="s">
        <v>123</v>
      </c>
      <c r="C375" s="118" t="s">
        <v>442</v>
      </c>
      <c r="D375" s="118" t="s">
        <v>456</v>
      </c>
      <c r="E375" s="118" t="s">
        <v>491</v>
      </c>
      <c r="F375" s="118" t="s">
        <v>492</v>
      </c>
      <c r="G375" s="71"/>
      <c r="I375" s="5"/>
      <c r="J375" s="64"/>
      <c r="K375" s="64"/>
      <c r="L375" s="64"/>
      <c r="M375" s="64"/>
    </row>
    <row r="376" spans="1:14" x14ac:dyDescent="0.15">
      <c r="A376" s="114">
        <v>290</v>
      </c>
      <c r="B376" s="115" t="s">
        <v>127</v>
      </c>
      <c r="C376" s="115" t="s">
        <v>480</v>
      </c>
      <c r="D376" s="115" t="s">
        <v>493</v>
      </c>
      <c r="E376" s="115" t="s">
        <v>494</v>
      </c>
      <c r="F376" s="115" t="s">
        <v>495</v>
      </c>
      <c r="G376" s="71"/>
      <c r="I376" s="5"/>
    </row>
    <row r="377" spans="1:14" ht="90" x14ac:dyDescent="0.15">
      <c r="A377" s="117">
        <v>294</v>
      </c>
      <c r="B377" s="118" t="s">
        <v>130</v>
      </c>
      <c r="C377" s="118" t="s">
        <v>449</v>
      </c>
      <c r="D377" s="118" t="s">
        <v>452</v>
      </c>
      <c r="E377" s="119" t="s">
        <v>496</v>
      </c>
      <c r="F377" s="119" t="s">
        <v>497</v>
      </c>
      <c r="G377" s="71"/>
      <c r="I377" s="5"/>
      <c r="J377" s="64"/>
      <c r="K377" s="64"/>
      <c r="L377" s="64"/>
      <c r="M377" s="64"/>
    </row>
    <row r="378" spans="1:14" ht="33.75" x14ac:dyDescent="0.15">
      <c r="A378" s="114">
        <v>295</v>
      </c>
      <c r="B378" s="115" t="s">
        <v>134</v>
      </c>
      <c r="C378" s="115" t="s">
        <v>480</v>
      </c>
      <c r="D378" s="115" t="s">
        <v>498</v>
      </c>
      <c r="E378" s="115" t="s">
        <v>499</v>
      </c>
      <c r="F378" s="115" t="s">
        <v>499</v>
      </c>
      <c r="G378" s="71"/>
      <c r="I378" s="5"/>
      <c r="J378" s="64"/>
      <c r="K378" s="64"/>
      <c r="L378" s="64"/>
      <c r="M378" s="64"/>
    </row>
    <row r="379" spans="1:14" x14ac:dyDescent="0.15">
      <c r="A379" s="117">
        <v>299</v>
      </c>
      <c r="B379" s="118" t="s">
        <v>139</v>
      </c>
      <c r="C379" s="118" t="s">
        <v>480</v>
      </c>
      <c r="D379" s="118" t="s">
        <v>493</v>
      </c>
      <c r="E379" s="118" t="s">
        <v>494</v>
      </c>
      <c r="F379" s="118" t="s">
        <v>495</v>
      </c>
      <c r="G379" s="71"/>
      <c r="I379" s="5"/>
      <c r="J379" s="64"/>
      <c r="K379" s="64"/>
      <c r="L379" s="64"/>
      <c r="M379" s="64"/>
    </row>
    <row r="380" spans="1:14" ht="33.75" x14ac:dyDescent="0.15">
      <c r="A380" s="114">
        <v>300</v>
      </c>
      <c r="B380" s="115" t="s">
        <v>142</v>
      </c>
      <c r="C380" s="115" t="s">
        <v>477</v>
      </c>
      <c r="D380" s="115" t="s">
        <v>456</v>
      </c>
      <c r="E380" s="115" t="s">
        <v>500</v>
      </c>
      <c r="F380" s="115" t="s">
        <v>501</v>
      </c>
      <c r="G380" s="71"/>
      <c r="I380" s="5"/>
      <c r="J380" s="64"/>
      <c r="K380" s="64"/>
      <c r="L380" s="64"/>
      <c r="M380" s="64"/>
    </row>
    <row r="381" spans="1:14" ht="33.75" x14ac:dyDescent="0.15">
      <c r="A381" s="117">
        <v>304</v>
      </c>
      <c r="B381" s="118" t="s">
        <v>502</v>
      </c>
      <c r="C381" s="118" t="s">
        <v>474</v>
      </c>
      <c r="D381" s="118" t="s">
        <v>503</v>
      </c>
      <c r="E381" s="118" t="s">
        <v>504</v>
      </c>
      <c r="F381" s="118" t="s">
        <v>505</v>
      </c>
      <c r="G381" s="71"/>
      <c r="I381" s="5"/>
      <c r="J381" s="64"/>
      <c r="K381" s="64"/>
      <c r="L381" s="64"/>
      <c r="M381" s="64"/>
    </row>
    <row r="382" spans="1:14" ht="33.75" x14ac:dyDescent="0.15">
      <c r="A382" s="117" t="s">
        <v>506</v>
      </c>
      <c r="B382" s="118" t="s">
        <v>149</v>
      </c>
      <c r="C382" s="118" t="s">
        <v>449</v>
      </c>
      <c r="D382" s="118" t="s">
        <v>507</v>
      </c>
      <c r="E382" s="118" t="s">
        <v>508</v>
      </c>
      <c r="F382" s="118" t="s">
        <v>509</v>
      </c>
      <c r="G382" s="71"/>
      <c r="I382" s="5"/>
    </row>
    <row r="383" spans="1:14" ht="45" x14ac:dyDescent="0.15">
      <c r="A383" s="114">
        <v>311</v>
      </c>
      <c r="B383" s="115" t="s">
        <v>510</v>
      </c>
      <c r="C383" s="115" t="s">
        <v>474</v>
      </c>
      <c r="D383" s="115" t="s">
        <v>511</v>
      </c>
      <c r="E383" s="115" t="s">
        <v>512</v>
      </c>
      <c r="F383" s="115" t="s">
        <v>513</v>
      </c>
      <c r="G383" s="71"/>
      <c r="I383" s="5"/>
      <c r="J383" s="64"/>
      <c r="K383" s="64"/>
      <c r="L383" s="64"/>
      <c r="M383" s="64"/>
      <c r="N383" s="64"/>
    </row>
    <row r="384" spans="1:14" ht="22.5" x14ac:dyDescent="0.15">
      <c r="A384" s="117">
        <v>312</v>
      </c>
      <c r="B384" s="118" t="s">
        <v>514</v>
      </c>
      <c r="C384" s="118" t="s">
        <v>515</v>
      </c>
      <c r="D384" s="118" t="s">
        <v>443</v>
      </c>
      <c r="E384" s="118" t="s">
        <v>516</v>
      </c>
      <c r="F384" s="118" t="s">
        <v>516</v>
      </c>
      <c r="G384" s="71"/>
      <c r="I384" s="5"/>
      <c r="J384" s="64"/>
      <c r="K384" s="64"/>
      <c r="L384" s="64"/>
      <c r="M384" s="64"/>
      <c r="N384" s="64"/>
    </row>
    <row r="385" spans="1:14" ht="90" x14ac:dyDescent="0.15">
      <c r="A385" s="114">
        <v>313</v>
      </c>
      <c r="B385" s="115" t="s">
        <v>517</v>
      </c>
      <c r="C385" s="115" t="s">
        <v>518</v>
      </c>
      <c r="D385" s="115" t="s">
        <v>519</v>
      </c>
      <c r="E385" s="118" t="s">
        <v>520</v>
      </c>
      <c r="F385" s="115" t="s">
        <v>521</v>
      </c>
      <c r="G385" s="71"/>
      <c r="I385" s="5"/>
      <c r="J385" s="64"/>
      <c r="K385" s="64"/>
      <c r="L385" s="64"/>
      <c r="M385" s="64"/>
      <c r="N385" s="64"/>
    </row>
    <row r="386" spans="1:14" ht="33.75" x14ac:dyDescent="0.15">
      <c r="A386" s="117">
        <v>315</v>
      </c>
      <c r="B386" s="118" t="s">
        <v>165</v>
      </c>
      <c r="C386" s="118" t="s">
        <v>522</v>
      </c>
      <c r="D386" s="118" t="s">
        <v>493</v>
      </c>
      <c r="E386" s="118" t="s">
        <v>523</v>
      </c>
      <c r="F386" s="118" t="s">
        <v>495</v>
      </c>
      <c r="G386" s="72"/>
      <c r="I386" s="5"/>
      <c r="J386" s="64"/>
      <c r="K386" s="64"/>
      <c r="L386" s="64"/>
      <c r="M386" s="64"/>
      <c r="N386" s="64"/>
    </row>
    <row r="387" spans="1:14" x14ac:dyDescent="0.15">
      <c r="A387" s="114">
        <v>316</v>
      </c>
      <c r="B387" s="115" t="s">
        <v>165</v>
      </c>
      <c r="C387" s="115" t="s">
        <v>480</v>
      </c>
      <c r="D387" s="115" t="s">
        <v>493</v>
      </c>
      <c r="E387" s="115" t="s">
        <v>494</v>
      </c>
      <c r="F387" s="115" t="s">
        <v>495</v>
      </c>
      <c r="G387" s="72"/>
      <c r="I387" s="5"/>
      <c r="J387" s="64"/>
      <c r="K387" s="64"/>
      <c r="L387" s="64"/>
      <c r="M387" s="64"/>
      <c r="N387" s="64"/>
    </row>
    <row r="388" spans="1:14" ht="22.5" x14ac:dyDescent="0.15">
      <c r="A388" s="117">
        <v>319</v>
      </c>
      <c r="B388" s="118" t="s">
        <v>168</v>
      </c>
      <c r="C388" s="118" t="s">
        <v>455</v>
      </c>
      <c r="D388" s="118" t="s">
        <v>456</v>
      </c>
      <c r="E388" s="118" t="s">
        <v>461</v>
      </c>
      <c r="F388" s="118" t="s">
        <v>461</v>
      </c>
      <c r="G388" s="72"/>
      <c r="I388" s="5"/>
    </row>
    <row r="389" spans="1:14" ht="78.75" x14ac:dyDescent="0.15">
      <c r="A389" s="114">
        <v>322</v>
      </c>
      <c r="B389" s="115" t="s">
        <v>170</v>
      </c>
      <c r="C389" s="115" t="s">
        <v>480</v>
      </c>
      <c r="D389" s="115" t="s">
        <v>452</v>
      </c>
      <c r="E389" s="118" t="s">
        <v>524</v>
      </c>
      <c r="F389" s="118" t="s">
        <v>471</v>
      </c>
      <c r="G389" s="72"/>
      <c r="I389" s="5"/>
    </row>
    <row r="390" spans="1:14" ht="45" x14ac:dyDescent="0.15">
      <c r="A390" s="117">
        <v>323</v>
      </c>
      <c r="B390" s="118" t="s">
        <v>525</v>
      </c>
      <c r="C390" s="118" t="s">
        <v>515</v>
      </c>
      <c r="D390" s="118" t="s">
        <v>526</v>
      </c>
      <c r="E390" s="118" t="s">
        <v>527</v>
      </c>
      <c r="F390" s="118" t="s">
        <v>528</v>
      </c>
      <c r="G390" s="72"/>
      <c r="I390" s="5"/>
    </row>
    <row r="391" spans="1:14" ht="22.5" x14ac:dyDescent="0.15">
      <c r="A391" s="114">
        <v>330</v>
      </c>
      <c r="B391" s="115" t="s">
        <v>178</v>
      </c>
      <c r="C391" s="115" t="s">
        <v>477</v>
      </c>
      <c r="D391" s="115" t="s">
        <v>529</v>
      </c>
      <c r="E391" s="115" t="s">
        <v>530</v>
      </c>
      <c r="F391" s="115" t="s">
        <v>530</v>
      </c>
      <c r="G391" s="70"/>
      <c r="H391" s="70"/>
      <c r="I391" s="70"/>
      <c r="J391" s="64"/>
      <c r="K391" s="64"/>
      <c r="L391" s="64"/>
      <c r="M391" s="64"/>
      <c r="N391" s="70"/>
    </row>
    <row r="392" spans="1:14" ht="33.75" x14ac:dyDescent="0.15">
      <c r="A392" s="117">
        <v>331</v>
      </c>
      <c r="B392" s="118" t="s">
        <v>182</v>
      </c>
      <c r="C392" s="118" t="s">
        <v>522</v>
      </c>
      <c r="D392" s="118" t="s">
        <v>531</v>
      </c>
      <c r="E392" s="118" t="s">
        <v>532</v>
      </c>
      <c r="F392" s="118" t="s">
        <v>533</v>
      </c>
      <c r="J392" s="64"/>
      <c r="K392" s="64"/>
      <c r="L392" s="64"/>
      <c r="M392" s="64"/>
      <c r="N392" s="64"/>
    </row>
    <row r="393" spans="1:14" ht="45" x14ac:dyDescent="0.15">
      <c r="A393" s="117">
        <v>332</v>
      </c>
      <c r="B393" s="118" t="s">
        <v>182</v>
      </c>
      <c r="C393" s="118" t="s">
        <v>534</v>
      </c>
      <c r="D393" s="118" t="s">
        <v>535</v>
      </c>
      <c r="E393" s="118" t="s">
        <v>536</v>
      </c>
      <c r="F393" s="118" t="s">
        <v>537</v>
      </c>
    </row>
    <row r="394" spans="1:14" ht="33.75" x14ac:dyDescent="0.15">
      <c r="A394" s="114" t="s">
        <v>538</v>
      </c>
      <c r="B394" s="115" t="s">
        <v>159</v>
      </c>
      <c r="C394" s="115" t="s">
        <v>449</v>
      </c>
      <c r="D394" s="115" t="s">
        <v>507</v>
      </c>
      <c r="E394" s="115" t="s">
        <v>508</v>
      </c>
      <c r="F394" s="115" t="s">
        <v>509</v>
      </c>
    </row>
    <row r="395" spans="1:14" ht="22.5" x14ac:dyDescent="0.15">
      <c r="A395" s="117" t="s">
        <v>539</v>
      </c>
      <c r="B395" s="118" t="s">
        <v>187</v>
      </c>
      <c r="C395" s="118" t="s">
        <v>540</v>
      </c>
      <c r="D395" s="118" t="s">
        <v>456</v>
      </c>
      <c r="E395" s="118" t="s">
        <v>541</v>
      </c>
      <c r="F395" s="118" t="s">
        <v>541</v>
      </c>
    </row>
    <row r="396" spans="1:14" ht="22.5" x14ac:dyDescent="0.15">
      <c r="A396" s="114">
        <v>338</v>
      </c>
      <c r="B396" s="115" t="s">
        <v>542</v>
      </c>
      <c r="C396" s="115" t="s">
        <v>474</v>
      </c>
      <c r="D396" s="115" t="s">
        <v>443</v>
      </c>
      <c r="E396" s="118" t="s">
        <v>543</v>
      </c>
      <c r="F396" s="118" t="s">
        <v>543</v>
      </c>
    </row>
    <row r="397" spans="1:14" ht="33.75" x14ac:dyDescent="0.15">
      <c r="A397" s="117">
        <v>341</v>
      </c>
      <c r="B397" s="118" t="s">
        <v>199</v>
      </c>
      <c r="C397" s="118" t="s">
        <v>455</v>
      </c>
      <c r="D397" s="118" t="s">
        <v>443</v>
      </c>
      <c r="E397" s="118" t="s">
        <v>544</v>
      </c>
      <c r="F397" s="118" t="s">
        <v>544</v>
      </c>
    </row>
    <row r="398" spans="1:14" ht="45" x14ac:dyDescent="0.15">
      <c r="A398" s="114">
        <v>342</v>
      </c>
      <c r="B398" s="115" t="s">
        <v>203</v>
      </c>
      <c r="C398" s="115" t="s">
        <v>480</v>
      </c>
      <c r="D398" s="115" t="s">
        <v>545</v>
      </c>
      <c r="E398" s="118" t="s">
        <v>499</v>
      </c>
      <c r="F398" s="115" t="s">
        <v>499</v>
      </c>
    </row>
    <row r="399" spans="1:14" ht="45" x14ac:dyDescent="0.15">
      <c r="A399" s="117">
        <v>346</v>
      </c>
      <c r="B399" s="118" t="s">
        <v>215</v>
      </c>
      <c r="C399" s="118" t="s">
        <v>474</v>
      </c>
      <c r="D399" s="118" t="s">
        <v>511</v>
      </c>
      <c r="E399" s="118" t="s">
        <v>546</v>
      </c>
      <c r="F399" s="118" t="s">
        <v>513</v>
      </c>
    </row>
    <row r="400" spans="1:14" ht="45" x14ac:dyDescent="0.15">
      <c r="A400" s="114" t="s">
        <v>547</v>
      </c>
      <c r="B400" s="115" t="s">
        <v>217</v>
      </c>
      <c r="C400" s="115" t="s">
        <v>480</v>
      </c>
      <c r="D400" s="118" t="s">
        <v>452</v>
      </c>
      <c r="E400" s="118" t="s">
        <v>548</v>
      </c>
      <c r="F400" s="118" t="s">
        <v>548</v>
      </c>
    </row>
    <row r="401" spans="1:6" ht="45" x14ac:dyDescent="0.15">
      <c r="A401" s="117">
        <v>354</v>
      </c>
      <c r="B401" s="118" t="s">
        <v>549</v>
      </c>
      <c r="C401" s="118" t="s">
        <v>522</v>
      </c>
      <c r="D401" s="118" t="s">
        <v>550</v>
      </c>
      <c r="E401" s="118" t="s">
        <v>551</v>
      </c>
      <c r="F401" s="118" t="s">
        <v>551</v>
      </c>
    </row>
    <row r="402" spans="1:6" ht="22.5" x14ac:dyDescent="0.15">
      <c r="A402" s="114">
        <v>361</v>
      </c>
      <c r="B402" s="115" t="s">
        <v>552</v>
      </c>
      <c r="C402" s="115" t="s">
        <v>515</v>
      </c>
      <c r="D402" s="115" t="s">
        <v>443</v>
      </c>
      <c r="E402" s="115" t="s">
        <v>516</v>
      </c>
      <c r="F402" s="115" t="s">
        <v>516</v>
      </c>
    </row>
    <row r="403" spans="1:6" ht="22.5" x14ac:dyDescent="0.15">
      <c r="A403" s="117">
        <v>362</v>
      </c>
      <c r="B403" s="118" t="s">
        <v>553</v>
      </c>
      <c r="C403" s="118" t="s">
        <v>449</v>
      </c>
      <c r="D403" s="118" t="s">
        <v>443</v>
      </c>
      <c r="E403" s="118" t="s">
        <v>485</v>
      </c>
      <c r="F403" s="118" t="s">
        <v>485</v>
      </c>
    </row>
    <row r="404" spans="1:6" ht="45" x14ac:dyDescent="0.15">
      <c r="A404" s="114">
        <v>363</v>
      </c>
      <c r="B404" s="115" t="s">
        <v>254</v>
      </c>
      <c r="C404" s="115" t="s">
        <v>480</v>
      </c>
      <c r="D404" s="115" t="s">
        <v>554</v>
      </c>
      <c r="E404" s="118" t="s">
        <v>555</v>
      </c>
      <c r="F404" s="118" t="s">
        <v>555</v>
      </c>
    </row>
    <row r="405" spans="1:6" ht="78.75" x14ac:dyDescent="0.15">
      <c r="A405" s="117" t="s">
        <v>556</v>
      </c>
      <c r="B405" s="118" t="s">
        <v>225</v>
      </c>
      <c r="C405" s="118" t="s">
        <v>480</v>
      </c>
      <c r="D405" s="118" t="s">
        <v>452</v>
      </c>
      <c r="E405" s="118" t="s">
        <v>557</v>
      </c>
      <c r="F405" s="118" t="s">
        <v>471</v>
      </c>
    </row>
    <row r="406" spans="1:6" ht="22.5" x14ac:dyDescent="0.15">
      <c r="A406" s="114">
        <v>365</v>
      </c>
      <c r="B406" s="115" t="s">
        <v>259</v>
      </c>
      <c r="C406" s="115" t="s">
        <v>515</v>
      </c>
      <c r="D406" s="115" t="s">
        <v>558</v>
      </c>
      <c r="E406" s="118" t="s">
        <v>559</v>
      </c>
      <c r="F406" s="118" t="s">
        <v>559</v>
      </c>
    </row>
    <row r="407" spans="1:6" ht="22.5" x14ac:dyDescent="0.15">
      <c r="A407" s="117">
        <v>367</v>
      </c>
      <c r="B407" s="118" t="s">
        <v>262</v>
      </c>
      <c r="C407" s="118" t="s">
        <v>455</v>
      </c>
      <c r="D407" s="118" t="s">
        <v>456</v>
      </c>
      <c r="E407" s="118" t="s">
        <v>461</v>
      </c>
      <c r="F407" s="118" t="s">
        <v>461</v>
      </c>
    </row>
    <row r="408" spans="1:6" ht="56.25" x14ac:dyDescent="0.15">
      <c r="A408" s="114">
        <v>368</v>
      </c>
      <c r="B408" s="115" t="s">
        <v>268</v>
      </c>
      <c r="C408" s="115" t="s">
        <v>474</v>
      </c>
      <c r="D408" s="115" t="s">
        <v>560</v>
      </c>
      <c r="E408" s="118" t="s">
        <v>561</v>
      </c>
      <c r="F408" s="118" t="s">
        <v>562</v>
      </c>
    </row>
    <row r="409" spans="1:6" ht="33.75" x14ac:dyDescent="0.15">
      <c r="A409" s="117">
        <v>369</v>
      </c>
      <c r="B409" s="118" t="s">
        <v>272</v>
      </c>
      <c r="C409" s="118" t="s">
        <v>515</v>
      </c>
      <c r="D409" s="118" t="s">
        <v>498</v>
      </c>
      <c r="E409" s="118" t="s">
        <v>499</v>
      </c>
      <c r="F409" s="118" t="s">
        <v>499</v>
      </c>
    </row>
    <row r="410" spans="1:6" ht="45" x14ac:dyDescent="0.15">
      <c r="A410" s="117">
        <v>373</v>
      </c>
      <c r="B410" s="118" t="s">
        <v>274</v>
      </c>
      <c r="C410" s="118" t="s">
        <v>477</v>
      </c>
      <c r="D410" s="118" t="s">
        <v>563</v>
      </c>
      <c r="E410" s="118" t="s">
        <v>564</v>
      </c>
      <c r="F410" s="118" t="s">
        <v>565</v>
      </c>
    </row>
    <row r="411" spans="1:6" x14ac:dyDescent="0.15">
      <c r="A411" s="117">
        <v>379</v>
      </c>
      <c r="B411" s="118" t="s">
        <v>279</v>
      </c>
      <c r="C411" s="118" t="s">
        <v>480</v>
      </c>
      <c r="D411" s="118" t="s">
        <v>493</v>
      </c>
      <c r="E411" s="118" t="s">
        <v>494</v>
      </c>
      <c r="F411" s="118" t="s">
        <v>494</v>
      </c>
    </row>
    <row r="412" spans="1:6" ht="56.25" x14ac:dyDescent="0.15">
      <c r="A412" s="117" t="s">
        <v>566</v>
      </c>
      <c r="B412" s="118" t="s">
        <v>191</v>
      </c>
      <c r="C412" s="118" t="s">
        <v>540</v>
      </c>
      <c r="D412" s="118" t="s">
        <v>452</v>
      </c>
      <c r="E412" s="118" t="s">
        <v>567</v>
      </c>
      <c r="F412" s="118" t="s">
        <v>567</v>
      </c>
    </row>
    <row r="413" spans="1:6" ht="78.75" x14ac:dyDescent="0.15">
      <c r="A413" s="117" t="s">
        <v>568</v>
      </c>
      <c r="B413" s="118" t="s">
        <v>234</v>
      </c>
      <c r="C413" s="118" t="s">
        <v>480</v>
      </c>
      <c r="D413" s="118" t="s">
        <v>456</v>
      </c>
      <c r="E413" s="118" t="s">
        <v>569</v>
      </c>
      <c r="F413" s="118" t="s">
        <v>548</v>
      </c>
    </row>
    <row r="414" spans="1:6" ht="56.25" x14ac:dyDescent="0.15">
      <c r="A414" s="117">
        <v>383</v>
      </c>
      <c r="B414" s="118" t="s">
        <v>570</v>
      </c>
      <c r="C414" s="118" t="s">
        <v>534</v>
      </c>
      <c r="D414" s="118" t="s">
        <v>452</v>
      </c>
      <c r="E414" s="118" t="s">
        <v>571</v>
      </c>
      <c r="F414" s="118" t="s">
        <v>572</v>
      </c>
    </row>
    <row r="415" spans="1:6" ht="78.75" x14ac:dyDescent="0.15">
      <c r="A415" s="117">
        <v>392</v>
      </c>
      <c r="B415" s="118" t="s">
        <v>281</v>
      </c>
      <c r="C415" s="118" t="s">
        <v>442</v>
      </c>
      <c r="D415" s="118" t="s">
        <v>452</v>
      </c>
      <c r="E415" s="118" t="s">
        <v>573</v>
      </c>
      <c r="F415" s="118" t="s">
        <v>574</v>
      </c>
    </row>
    <row r="416" spans="1:6" ht="45" x14ac:dyDescent="0.15">
      <c r="A416" s="117">
        <v>393</v>
      </c>
      <c r="B416" s="118" t="s">
        <v>207</v>
      </c>
      <c r="C416" s="118" t="s">
        <v>480</v>
      </c>
      <c r="D416" s="118" t="s">
        <v>545</v>
      </c>
      <c r="E416" s="118" t="s">
        <v>499</v>
      </c>
      <c r="F416" s="118" t="s">
        <v>499</v>
      </c>
    </row>
    <row r="417" spans="1:6" ht="33.75" x14ac:dyDescent="0.15">
      <c r="A417" s="117">
        <v>396</v>
      </c>
      <c r="B417" s="118" t="s">
        <v>575</v>
      </c>
      <c r="C417" s="118" t="s">
        <v>515</v>
      </c>
      <c r="D417" s="118" t="s">
        <v>576</v>
      </c>
      <c r="E417" s="118" t="s">
        <v>577</v>
      </c>
      <c r="F417" s="118" t="s">
        <v>577</v>
      </c>
    </row>
    <row r="418" spans="1:6" ht="101.25" x14ac:dyDescent="0.15">
      <c r="A418" s="117" t="s">
        <v>578</v>
      </c>
      <c r="B418" s="118" t="s">
        <v>244</v>
      </c>
      <c r="C418" s="118" t="s">
        <v>480</v>
      </c>
      <c r="D418" s="118" t="s">
        <v>456</v>
      </c>
      <c r="E418" s="118" t="s">
        <v>579</v>
      </c>
      <c r="F418" s="118" t="s">
        <v>548</v>
      </c>
    </row>
    <row r="419" spans="1:6" ht="45" x14ac:dyDescent="0.15">
      <c r="A419" s="117">
        <v>405</v>
      </c>
      <c r="B419" s="120">
        <v>38393</v>
      </c>
      <c r="C419" s="118" t="s">
        <v>480</v>
      </c>
      <c r="D419" s="118" t="s">
        <v>443</v>
      </c>
      <c r="E419" s="118" t="s">
        <v>580</v>
      </c>
      <c r="F419" s="118" t="s">
        <v>580</v>
      </c>
    </row>
    <row r="420" spans="1:6" ht="45" x14ac:dyDescent="0.15">
      <c r="A420" s="114">
        <v>410</v>
      </c>
      <c r="B420" s="121">
        <v>38454</v>
      </c>
      <c r="C420" s="122" t="s">
        <v>480</v>
      </c>
      <c r="D420" s="122" t="s">
        <v>545</v>
      </c>
      <c r="E420" s="122" t="s">
        <v>499</v>
      </c>
      <c r="F420" s="122" t="s">
        <v>499</v>
      </c>
    </row>
    <row r="421" spans="1:6" ht="45" x14ac:dyDescent="0.15">
      <c r="A421" s="117">
        <v>412</v>
      </c>
      <c r="B421" s="120">
        <v>38470</v>
      </c>
      <c r="C421" s="118" t="s">
        <v>474</v>
      </c>
      <c r="D421" s="118" t="s">
        <v>581</v>
      </c>
      <c r="E421" s="118" t="s">
        <v>582</v>
      </c>
      <c r="F421" s="118" t="s">
        <v>582</v>
      </c>
    </row>
    <row r="422" spans="1:6" ht="33.75" x14ac:dyDescent="0.15">
      <c r="A422" s="117">
        <v>414</v>
      </c>
      <c r="B422" s="120">
        <v>38498</v>
      </c>
      <c r="C422" s="118" t="s">
        <v>515</v>
      </c>
      <c r="D422" s="118" t="s">
        <v>583</v>
      </c>
      <c r="E422" s="118" t="s">
        <v>584</v>
      </c>
      <c r="F422" s="118" t="s">
        <v>584</v>
      </c>
    </row>
    <row r="423" spans="1:6" ht="22.5" x14ac:dyDescent="0.15">
      <c r="A423" s="117">
        <v>420</v>
      </c>
      <c r="B423" s="120">
        <v>38526</v>
      </c>
      <c r="C423" s="118" t="s">
        <v>455</v>
      </c>
      <c r="D423" s="118" t="s">
        <v>443</v>
      </c>
      <c r="E423" s="118" t="s">
        <v>461</v>
      </c>
      <c r="F423" s="118" t="s">
        <v>461</v>
      </c>
    </row>
    <row r="424" spans="1:6" ht="33.75" x14ac:dyDescent="0.15">
      <c r="A424" s="117">
        <v>424</v>
      </c>
      <c r="B424" s="120">
        <v>38553</v>
      </c>
      <c r="C424" s="120" t="s">
        <v>449</v>
      </c>
      <c r="D424" s="115" t="s">
        <v>507</v>
      </c>
      <c r="E424" s="115" t="s">
        <v>508</v>
      </c>
      <c r="F424" s="115" t="s">
        <v>509</v>
      </c>
    </row>
    <row r="425" spans="1:6" ht="22.5" x14ac:dyDescent="0.15">
      <c r="A425" s="117" t="s">
        <v>585</v>
      </c>
      <c r="B425" s="120">
        <v>38559</v>
      </c>
      <c r="C425" s="118" t="s">
        <v>540</v>
      </c>
      <c r="D425" s="118" t="s">
        <v>456</v>
      </c>
      <c r="E425" s="118" t="s">
        <v>586</v>
      </c>
      <c r="F425" s="118" t="s">
        <v>586</v>
      </c>
    </row>
    <row r="426" spans="1:6" ht="33.75" x14ac:dyDescent="0.15">
      <c r="A426" s="117">
        <v>430</v>
      </c>
      <c r="B426" s="120">
        <v>38576</v>
      </c>
      <c r="C426" s="120" t="s">
        <v>449</v>
      </c>
      <c r="D426" s="118" t="s">
        <v>587</v>
      </c>
      <c r="E426" s="118" t="s">
        <v>588</v>
      </c>
      <c r="F426" s="118" t="s">
        <v>509</v>
      </c>
    </row>
    <row r="427" spans="1:6" ht="45" x14ac:dyDescent="0.15">
      <c r="A427" s="117">
        <v>436</v>
      </c>
      <c r="B427" s="120">
        <v>38638</v>
      </c>
      <c r="C427" s="118" t="s">
        <v>515</v>
      </c>
      <c r="D427" s="118" t="s">
        <v>526</v>
      </c>
      <c r="E427" s="118" t="s">
        <v>527</v>
      </c>
      <c r="F427" s="118" t="s">
        <v>528</v>
      </c>
    </row>
    <row r="428" spans="1:6" ht="78.75" x14ac:dyDescent="0.15">
      <c r="A428" s="117">
        <v>437</v>
      </c>
      <c r="B428" s="120">
        <v>38649</v>
      </c>
      <c r="C428" s="118" t="s">
        <v>480</v>
      </c>
      <c r="D428" s="118" t="s">
        <v>456</v>
      </c>
      <c r="E428" s="118" t="s">
        <v>589</v>
      </c>
      <c r="F428" s="118" t="s">
        <v>548</v>
      </c>
    </row>
    <row r="429" spans="1:6" ht="45" x14ac:dyDescent="0.15">
      <c r="A429" s="117">
        <v>441</v>
      </c>
      <c r="B429" s="120">
        <v>38673</v>
      </c>
      <c r="C429" s="118" t="s">
        <v>515</v>
      </c>
      <c r="D429" s="122" t="s">
        <v>545</v>
      </c>
      <c r="E429" s="122" t="s">
        <v>499</v>
      </c>
      <c r="F429" s="122" t="s">
        <v>499</v>
      </c>
    </row>
    <row r="430" spans="1:6" ht="33.75" x14ac:dyDescent="0.15">
      <c r="A430" s="117">
        <v>442</v>
      </c>
      <c r="B430" s="120">
        <v>38677</v>
      </c>
      <c r="C430" s="118" t="s">
        <v>474</v>
      </c>
      <c r="D430" s="118" t="s">
        <v>590</v>
      </c>
      <c r="E430" s="118" t="s">
        <v>591</v>
      </c>
      <c r="F430" s="118" t="s">
        <v>591</v>
      </c>
    </row>
    <row r="431" spans="1:6" ht="360" x14ac:dyDescent="0.15">
      <c r="A431" s="117">
        <v>449</v>
      </c>
      <c r="B431" s="120">
        <v>38716</v>
      </c>
      <c r="C431" s="118" t="s">
        <v>442</v>
      </c>
      <c r="D431" s="118" t="s">
        <v>452</v>
      </c>
      <c r="E431" s="123" t="s">
        <v>592</v>
      </c>
      <c r="F431" s="118" t="s">
        <v>593</v>
      </c>
    </row>
    <row r="432" spans="1:6" ht="45" x14ac:dyDescent="0.15">
      <c r="A432" s="117">
        <v>450</v>
      </c>
      <c r="B432" s="120">
        <v>38734</v>
      </c>
      <c r="C432" s="118" t="s">
        <v>474</v>
      </c>
      <c r="D432" s="118" t="s">
        <v>511</v>
      </c>
      <c r="E432" s="118" t="s">
        <v>546</v>
      </c>
      <c r="F432" s="118" t="s">
        <v>513</v>
      </c>
    </row>
    <row r="433" spans="1:6" ht="22.5" x14ac:dyDescent="0.15">
      <c r="A433" s="117">
        <v>455</v>
      </c>
      <c r="B433" s="120">
        <v>38769</v>
      </c>
      <c r="C433" s="118" t="s">
        <v>534</v>
      </c>
      <c r="D433" s="118" t="s">
        <v>594</v>
      </c>
      <c r="E433" s="118" t="s">
        <v>595</v>
      </c>
      <c r="F433" s="118" t="s">
        <v>595</v>
      </c>
    </row>
    <row r="434" spans="1:6" ht="45" x14ac:dyDescent="0.15">
      <c r="A434" s="117">
        <v>458</v>
      </c>
      <c r="B434" s="120">
        <v>38792</v>
      </c>
      <c r="C434" s="122" t="s">
        <v>480</v>
      </c>
      <c r="D434" s="118" t="s">
        <v>545</v>
      </c>
      <c r="E434" s="122" t="s">
        <v>499</v>
      </c>
      <c r="F434" s="122" t="s">
        <v>499</v>
      </c>
    </row>
    <row r="435" spans="1:6" ht="22.5" x14ac:dyDescent="0.15">
      <c r="A435" s="117">
        <v>460</v>
      </c>
      <c r="B435" s="120">
        <v>38812</v>
      </c>
      <c r="C435" s="118" t="s">
        <v>455</v>
      </c>
      <c r="D435" s="118" t="s">
        <v>456</v>
      </c>
      <c r="E435" s="118" t="s">
        <v>541</v>
      </c>
      <c r="F435" s="118" t="s">
        <v>541</v>
      </c>
    </row>
    <row r="436" spans="1:6" ht="123.75" x14ac:dyDescent="0.15">
      <c r="A436" s="117">
        <v>462</v>
      </c>
      <c r="B436" s="120">
        <v>38818</v>
      </c>
      <c r="C436" s="118" t="s">
        <v>474</v>
      </c>
      <c r="D436" s="118" t="s">
        <v>596</v>
      </c>
      <c r="E436" s="118" t="s">
        <v>597</v>
      </c>
      <c r="F436" s="118" t="s">
        <v>598</v>
      </c>
    </row>
    <row r="437" spans="1:6" ht="33.75" x14ac:dyDescent="0.15">
      <c r="A437" s="117">
        <v>471</v>
      </c>
      <c r="B437" s="120">
        <v>38960</v>
      </c>
      <c r="C437" s="118" t="s">
        <v>474</v>
      </c>
      <c r="D437" s="118" t="s">
        <v>599</v>
      </c>
      <c r="E437" s="118" t="s">
        <v>600</v>
      </c>
      <c r="F437" s="118" t="s">
        <v>600</v>
      </c>
    </row>
    <row r="438" spans="1:6" ht="33.75" x14ac:dyDescent="0.15">
      <c r="A438" s="117">
        <v>472</v>
      </c>
      <c r="B438" s="120">
        <v>38973</v>
      </c>
      <c r="C438" s="118" t="s">
        <v>540</v>
      </c>
      <c r="D438" s="115" t="s">
        <v>498</v>
      </c>
      <c r="E438" s="115" t="s">
        <v>499</v>
      </c>
      <c r="F438" s="115" t="s">
        <v>499</v>
      </c>
    </row>
    <row r="439" spans="1:6" ht="22.5" x14ac:dyDescent="0.15">
      <c r="A439" s="117">
        <v>473</v>
      </c>
      <c r="B439" s="120">
        <v>38986</v>
      </c>
      <c r="C439" s="118" t="s">
        <v>474</v>
      </c>
      <c r="D439" s="118" t="s">
        <v>601</v>
      </c>
      <c r="E439" s="118" t="s">
        <v>602</v>
      </c>
      <c r="F439" s="118" t="s">
        <v>602</v>
      </c>
    </row>
    <row r="440" spans="1:6" ht="33.75" x14ac:dyDescent="0.15">
      <c r="A440" s="117">
        <v>486</v>
      </c>
      <c r="B440" s="120" t="s">
        <v>352</v>
      </c>
      <c r="C440" s="118" t="s">
        <v>540</v>
      </c>
      <c r="D440" s="118" t="s">
        <v>456</v>
      </c>
      <c r="E440" s="118" t="s">
        <v>603</v>
      </c>
      <c r="F440" s="118" t="s">
        <v>603</v>
      </c>
    </row>
    <row r="441" spans="1:6" ht="78.75" x14ac:dyDescent="0.15">
      <c r="A441" s="117">
        <v>487</v>
      </c>
      <c r="B441" s="120" t="s">
        <v>354</v>
      </c>
      <c r="C441" s="118" t="s">
        <v>480</v>
      </c>
      <c r="D441" s="118" t="s">
        <v>456</v>
      </c>
      <c r="E441" s="118" t="s">
        <v>589</v>
      </c>
      <c r="F441" s="118" t="s">
        <v>548</v>
      </c>
    </row>
    <row r="442" spans="1:6" ht="56.25" x14ac:dyDescent="0.15">
      <c r="A442" s="117">
        <v>490</v>
      </c>
      <c r="B442" s="120" t="s">
        <v>363</v>
      </c>
      <c r="C442" s="118" t="s">
        <v>474</v>
      </c>
      <c r="D442" s="118" t="s">
        <v>560</v>
      </c>
      <c r="E442" s="118" t="s">
        <v>561</v>
      </c>
      <c r="F442" s="118" t="s">
        <v>562</v>
      </c>
    </row>
    <row r="443" spans="1:6" ht="22.5" x14ac:dyDescent="0.15">
      <c r="A443" s="117">
        <v>495</v>
      </c>
      <c r="B443" s="120" t="s">
        <v>638</v>
      </c>
      <c r="C443" s="118" t="s">
        <v>455</v>
      </c>
      <c r="D443" s="118" t="s">
        <v>456</v>
      </c>
      <c r="E443" s="118" t="s">
        <v>541</v>
      </c>
      <c r="F443" s="118" t="s">
        <v>541</v>
      </c>
    </row>
    <row r="444" spans="1:6" ht="101.25" x14ac:dyDescent="0.15">
      <c r="A444" s="117">
        <v>496</v>
      </c>
      <c r="B444" s="120" t="s">
        <v>645</v>
      </c>
      <c r="C444" s="118" t="s">
        <v>474</v>
      </c>
      <c r="D444" s="118" t="s">
        <v>656</v>
      </c>
      <c r="E444" s="118" t="s">
        <v>657</v>
      </c>
      <c r="F444" s="118" t="s">
        <v>658</v>
      </c>
    </row>
    <row r="445" spans="1:6" ht="45" x14ac:dyDescent="0.15">
      <c r="A445" s="117">
        <v>497</v>
      </c>
      <c r="B445" s="120" t="s">
        <v>648</v>
      </c>
      <c r="C445" s="118" t="s">
        <v>474</v>
      </c>
      <c r="D445" s="118" t="s">
        <v>659</v>
      </c>
      <c r="E445" s="118" t="s">
        <v>512</v>
      </c>
      <c r="F445" s="118" t="s">
        <v>513</v>
      </c>
    </row>
    <row r="446" spans="1:6" ht="45" x14ac:dyDescent="0.15">
      <c r="A446" s="114">
        <v>501</v>
      </c>
      <c r="B446" s="121" t="s">
        <v>681</v>
      </c>
      <c r="C446" s="115" t="s">
        <v>442</v>
      </c>
      <c r="D446" s="118" t="s">
        <v>452</v>
      </c>
      <c r="E446" s="118" t="s">
        <v>688</v>
      </c>
      <c r="F446" s="118" t="s">
        <v>593</v>
      </c>
    </row>
    <row r="447" spans="1:6" x14ac:dyDescent="0.15">
      <c r="A447" s="114"/>
      <c r="B447" s="121"/>
      <c r="C447" s="115"/>
      <c r="D447" s="115"/>
      <c r="E447" s="115"/>
      <c r="F447" s="115"/>
    </row>
    <row r="448" spans="1:6" ht="12.75" x14ac:dyDescent="0.2">
      <c r="A448" s="105" t="s">
        <v>604</v>
      </c>
      <c r="B448" s="124" t="s">
        <v>605</v>
      </c>
      <c r="C448" s="106"/>
      <c r="D448" s="106"/>
      <c r="E448" s="116"/>
      <c r="F448" s="106"/>
    </row>
    <row r="449" spans="1:6" ht="12.75" x14ac:dyDescent="0.2">
      <c r="A449" s="105" t="s">
        <v>606</v>
      </c>
      <c r="B449" s="106" t="s">
        <v>456</v>
      </c>
      <c r="C449" s="106"/>
      <c r="D449" s="106"/>
      <c r="E449" s="115"/>
      <c r="F449" s="106"/>
    </row>
    <row r="450" spans="1:6" ht="12.75" x14ac:dyDescent="0.2">
      <c r="A450" s="105" t="s">
        <v>607</v>
      </c>
      <c r="B450" s="124" t="s">
        <v>443</v>
      </c>
      <c r="C450" s="106"/>
      <c r="D450" s="106"/>
      <c r="E450" s="106"/>
      <c r="F450" s="106"/>
    </row>
    <row r="451" spans="1:6" ht="12.75" x14ac:dyDescent="0.2">
      <c r="A451" s="105" t="s">
        <v>608</v>
      </c>
      <c r="B451" s="106" t="s">
        <v>609</v>
      </c>
      <c r="C451" s="106"/>
      <c r="D451" s="106"/>
      <c r="E451" s="106"/>
      <c r="F451" s="106"/>
    </row>
    <row r="452" spans="1:6" ht="12.75" x14ac:dyDescent="0.2">
      <c r="A452" s="105" t="s">
        <v>610</v>
      </c>
      <c r="B452" s="106" t="s">
        <v>611</v>
      </c>
      <c r="C452" s="106"/>
      <c r="D452" s="106"/>
      <c r="E452" s="106"/>
      <c r="F452" s="106"/>
    </row>
    <row r="453" spans="1:6" ht="12.75" x14ac:dyDescent="0.2">
      <c r="A453" s="105" t="s">
        <v>612</v>
      </c>
      <c r="B453" s="106" t="s">
        <v>613</v>
      </c>
      <c r="C453" s="106"/>
      <c r="D453" s="106"/>
      <c r="E453" s="106"/>
      <c r="F453" s="106"/>
    </row>
    <row r="454" spans="1:6" ht="12.75" x14ac:dyDescent="0.2">
      <c r="A454" s="105"/>
      <c r="B454" s="105"/>
      <c r="C454" s="106"/>
      <c r="D454" s="106"/>
      <c r="E454" s="106"/>
      <c r="F454" s="106"/>
    </row>
    <row r="455" spans="1:6" x14ac:dyDescent="0.15">
      <c r="A455" s="156" t="s">
        <v>614</v>
      </c>
      <c r="B455" s="156"/>
      <c r="C455" s="156"/>
      <c r="D455" s="156"/>
      <c r="E455" s="156"/>
      <c r="F455" s="156"/>
    </row>
    <row r="456" spans="1:6" x14ac:dyDescent="0.15">
      <c r="A456" s="156"/>
      <c r="B456" s="156"/>
      <c r="C456" s="156"/>
      <c r="D456" s="156"/>
      <c r="E456" s="156"/>
      <c r="F456" s="156"/>
    </row>
    <row r="457" spans="1:6" x14ac:dyDescent="0.15">
      <c r="A457" s="156"/>
      <c r="B457" s="156"/>
      <c r="C457" s="156"/>
      <c r="D457" s="156"/>
      <c r="E457" s="156"/>
      <c r="F457" s="156"/>
    </row>
    <row r="458" spans="1:6" x14ac:dyDescent="0.15">
      <c r="A458" s="156"/>
      <c r="B458" s="156"/>
      <c r="C458" s="156"/>
      <c r="D458" s="156"/>
      <c r="E458" s="156"/>
      <c r="F458" s="156"/>
    </row>
  </sheetData>
  <mergeCells count="4">
    <mergeCell ref="A5:A7"/>
    <mergeCell ref="B5:C5"/>
    <mergeCell ref="A267:B267"/>
    <mergeCell ref="A455:F458"/>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492"/>
  <sheetViews>
    <sheetView zoomScale="80" zoomScaleNormal="80" workbookViewId="0"/>
  </sheetViews>
  <sheetFormatPr baseColWidth="10" defaultColWidth="11.7109375" defaultRowHeight="12" x14ac:dyDescent="0.15"/>
  <cols>
    <col min="1" max="1" width="35.140625" style="6" customWidth="1"/>
    <col min="2" max="2" width="15.140625" style="3" customWidth="1"/>
    <col min="3" max="3" width="9.85546875" style="3" bestFit="1" customWidth="1"/>
    <col min="4" max="4" width="14.7109375" style="6" customWidth="1"/>
    <col min="5" max="5" width="17" style="9" customWidth="1"/>
    <col min="6" max="6" width="18.42578125" style="6" customWidth="1"/>
    <col min="7" max="7" width="12.28515625" style="6" customWidth="1"/>
    <col min="8" max="8" width="11" style="6" bestFit="1" customWidth="1"/>
    <col min="9" max="9" width="13.85546875" style="6" bestFit="1" customWidth="1"/>
    <col min="10" max="10" width="19.85546875" style="6" bestFit="1" customWidth="1"/>
    <col min="11" max="11" width="17.140625" style="6" bestFit="1" customWidth="1"/>
    <col min="12" max="13" width="16.42578125" style="6" bestFit="1" customWidth="1"/>
    <col min="14" max="14" width="3.42578125" style="6" customWidth="1"/>
    <col min="15" max="155" width="9.7109375" style="7" customWidth="1"/>
    <col min="156" max="256" width="11.7109375" style="7"/>
    <col min="257" max="257" width="35.140625" style="7" customWidth="1"/>
    <col min="258" max="258" width="6.7109375" style="7" customWidth="1"/>
    <col min="259" max="259" width="9.85546875" style="7" bestFit="1" customWidth="1"/>
    <col min="260" max="260" width="5.7109375" style="7" customWidth="1"/>
    <col min="261" max="261" width="12" style="7" customWidth="1"/>
    <col min="262" max="262" width="6.7109375" style="7" bestFit="1" customWidth="1"/>
    <col min="263" max="263" width="12.28515625" style="7" customWidth="1"/>
    <col min="264" max="264" width="11" style="7" bestFit="1" customWidth="1"/>
    <col min="265" max="265" width="13.85546875" style="7" bestFit="1" customWidth="1"/>
    <col min="266" max="266" width="19.85546875" style="7" bestFit="1" customWidth="1"/>
    <col min="267" max="267" width="17.140625" style="7" bestFit="1" customWidth="1"/>
    <col min="268" max="269" width="16.42578125" style="7" bestFit="1" customWidth="1"/>
    <col min="270" max="270" width="3.42578125" style="7" customWidth="1"/>
    <col min="271" max="411" width="9.7109375" style="7" customWidth="1"/>
    <col min="412" max="512" width="11.7109375" style="7"/>
    <col min="513" max="513" width="35.140625" style="7" customWidth="1"/>
    <col min="514" max="514" width="6.7109375" style="7" customWidth="1"/>
    <col min="515" max="515" width="9.85546875" style="7" bestFit="1" customWidth="1"/>
    <col min="516" max="516" width="5.7109375" style="7" customWidth="1"/>
    <col min="517" max="517" width="12" style="7" customWidth="1"/>
    <col min="518" max="518" width="6.7109375" style="7" bestFit="1" customWidth="1"/>
    <col min="519" max="519" width="12.28515625" style="7" customWidth="1"/>
    <col min="520" max="520" width="11" style="7" bestFit="1" customWidth="1"/>
    <col min="521" max="521" width="13.85546875" style="7" bestFit="1" customWidth="1"/>
    <col min="522" max="522" width="19.85546875" style="7" bestFit="1" customWidth="1"/>
    <col min="523" max="523" width="17.140625" style="7" bestFit="1" customWidth="1"/>
    <col min="524" max="525" width="16.42578125" style="7" bestFit="1" customWidth="1"/>
    <col min="526" max="526" width="3.42578125" style="7" customWidth="1"/>
    <col min="527" max="667" width="9.7109375" style="7" customWidth="1"/>
    <col min="668" max="768" width="11.7109375" style="7"/>
    <col min="769" max="769" width="35.140625" style="7" customWidth="1"/>
    <col min="770" max="770" width="6.7109375" style="7" customWidth="1"/>
    <col min="771" max="771" width="9.85546875" style="7" bestFit="1" customWidth="1"/>
    <col min="772" max="772" width="5.7109375" style="7" customWidth="1"/>
    <col min="773" max="773" width="12" style="7" customWidth="1"/>
    <col min="774" max="774" width="6.7109375" style="7" bestFit="1" customWidth="1"/>
    <col min="775" max="775" width="12.28515625" style="7" customWidth="1"/>
    <col min="776" max="776" width="11" style="7" bestFit="1" customWidth="1"/>
    <col min="777" max="777" width="13.85546875" style="7" bestFit="1" customWidth="1"/>
    <col min="778" max="778" width="19.85546875" style="7" bestFit="1" customWidth="1"/>
    <col min="779" max="779" width="17.140625" style="7" bestFit="1" customWidth="1"/>
    <col min="780" max="781" width="16.42578125" style="7" bestFit="1" customWidth="1"/>
    <col min="782" max="782" width="3.42578125" style="7" customWidth="1"/>
    <col min="783" max="923" width="9.7109375" style="7" customWidth="1"/>
    <col min="924" max="1024" width="11.7109375" style="7"/>
    <col min="1025" max="1025" width="35.140625" style="7" customWidth="1"/>
    <col min="1026" max="1026" width="6.7109375" style="7" customWidth="1"/>
    <col min="1027" max="1027" width="9.85546875" style="7" bestFit="1" customWidth="1"/>
    <col min="1028" max="1028" width="5.7109375" style="7" customWidth="1"/>
    <col min="1029" max="1029" width="12" style="7" customWidth="1"/>
    <col min="1030" max="1030" width="6.7109375" style="7" bestFit="1" customWidth="1"/>
    <col min="1031" max="1031" width="12.28515625" style="7" customWidth="1"/>
    <col min="1032" max="1032" width="11" style="7" bestFit="1" customWidth="1"/>
    <col min="1033" max="1033" width="13.85546875" style="7" bestFit="1" customWidth="1"/>
    <col min="1034" max="1034" width="19.85546875" style="7" bestFit="1" customWidth="1"/>
    <col min="1035" max="1035" width="17.140625" style="7" bestFit="1" customWidth="1"/>
    <col min="1036" max="1037" width="16.42578125" style="7" bestFit="1" customWidth="1"/>
    <col min="1038" max="1038" width="3.42578125" style="7" customWidth="1"/>
    <col min="1039" max="1179" width="9.7109375" style="7" customWidth="1"/>
    <col min="1180" max="1280" width="11.7109375" style="7"/>
    <col min="1281" max="1281" width="35.140625" style="7" customWidth="1"/>
    <col min="1282" max="1282" width="6.7109375" style="7" customWidth="1"/>
    <col min="1283" max="1283" width="9.85546875" style="7" bestFit="1" customWidth="1"/>
    <col min="1284" max="1284" width="5.7109375" style="7" customWidth="1"/>
    <col min="1285" max="1285" width="12" style="7" customWidth="1"/>
    <col min="1286" max="1286" width="6.7109375" style="7" bestFit="1" customWidth="1"/>
    <col min="1287" max="1287" width="12.28515625" style="7" customWidth="1"/>
    <col min="1288" max="1288" width="11" style="7" bestFit="1" customWidth="1"/>
    <col min="1289" max="1289" width="13.85546875" style="7" bestFit="1" customWidth="1"/>
    <col min="1290" max="1290" width="19.85546875" style="7" bestFit="1" customWidth="1"/>
    <col min="1291" max="1291" width="17.140625" style="7" bestFit="1" customWidth="1"/>
    <col min="1292" max="1293" width="16.42578125" style="7" bestFit="1" customWidth="1"/>
    <col min="1294" max="1294" width="3.42578125" style="7" customWidth="1"/>
    <col min="1295" max="1435" width="9.7109375" style="7" customWidth="1"/>
    <col min="1436" max="1536" width="11.7109375" style="7"/>
    <col min="1537" max="1537" width="35.140625" style="7" customWidth="1"/>
    <col min="1538" max="1538" width="6.7109375" style="7" customWidth="1"/>
    <col min="1539" max="1539" width="9.85546875" style="7" bestFit="1" customWidth="1"/>
    <col min="1540" max="1540" width="5.7109375" style="7" customWidth="1"/>
    <col min="1541" max="1541" width="12" style="7" customWidth="1"/>
    <col min="1542" max="1542" width="6.7109375" style="7" bestFit="1" customWidth="1"/>
    <col min="1543" max="1543" width="12.28515625" style="7" customWidth="1"/>
    <col min="1544" max="1544" width="11" style="7" bestFit="1" customWidth="1"/>
    <col min="1545" max="1545" width="13.85546875" style="7" bestFit="1" customWidth="1"/>
    <col min="1546" max="1546" width="19.85546875" style="7" bestFit="1" customWidth="1"/>
    <col min="1547" max="1547" width="17.140625" style="7" bestFit="1" customWidth="1"/>
    <col min="1548" max="1549" width="16.42578125" style="7" bestFit="1" customWidth="1"/>
    <col min="1550" max="1550" width="3.42578125" style="7" customWidth="1"/>
    <col min="1551" max="1691" width="9.7109375" style="7" customWidth="1"/>
    <col min="1692" max="1792" width="11.7109375" style="7"/>
    <col min="1793" max="1793" width="35.140625" style="7" customWidth="1"/>
    <col min="1794" max="1794" width="6.7109375" style="7" customWidth="1"/>
    <col min="1795" max="1795" width="9.85546875" style="7" bestFit="1" customWidth="1"/>
    <col min="1796" max="1796" width="5.7109375" style="7" customWidth="1"/>
    <col min="1797" max="1797" width="12" style="7" customWidth="1"/>
    <col min="1798" max="1798" width="6.7109375" style="7" bestFit="1" customWidth="1"/>
    <col min="1799" max="1799" width="12.28515625" style="7" customWidth="1"/>
    <col min="1800" max="1800" width="11" style="7" bestFit="1" customWidth="1"/>
    <col min="1801" max="1801" width="13.85546875" style="7" bestFit="1" customWidth="1"/>
    <col min="1802" max="1802" width="19.85546875" style="7" bestFit="1" customWidth="1"/>
    <col min="1803" max="1803" width="17.140625" style="7" bestFit="1" customWidth="1"/>
    <col min="1804" max="1805" width="16.42578125" style="7" bestFit="1" customWidth="1"/>
    <col min="1806" max="1806" width="3.42578125" style="7" customWidth="1"/>
    <col min="1807" max="1947" width="9.7109375" style="7" customWidth="1"/>
    <col min="1948" max="2048" width="11.7109375" style="7"/>
    <col min="2049" max="2049" width="35.140625" style="7" customWidth="1"/>
    <col min="2050" max="2050" width="6.7109375" style="7" customWidth="1"/>
    <col min="2051" max="2051" width="9.85546875" style="7" bestFit="1" customWidth="1"/>
    <col min="2052" max="2052" width="5.7109375" style="7" customWidth="1"/>
    <col min="2053" max="2053" width="12" style="7" customWidth="1"/>
    <col min="2054" max="2054" width="6.7109375" style="7" bestFit="1" customWidth="1"/>
    <col min="2055" max="2055" width="12.28515625" style="7" customWidth="1"/>
    <col min="2056" max="2056" width="11" style="7" bestFit="1" customWidth="1"/>
    <col min="2057" max="2057" width="13.85546875" style="7" bestFit="1" customWidth="1"/>
    <col min="2058" max="2058" width="19.85546875" style="7" bestFit="1" customWidth="1"/>
    <col min="2059" max="2059" width="17.140625" style="7" bestFit="1" customWidth="1"/>
    <col min="2060" max="2061" width="16.42578125" style="7" bestFit="1" customWidth="1"/>
    <col min="2062" max="2062" width="3.42578125" style="7" customWidth="1"/>
    <col min="2063" max="2203" width="9.7109375" style="7" customWidth="1"/>
    <col min="2204" max="2304" width="11.7109375" style="7"/>
    <col min="2305" max="2305" width="35.140625" style="7" customWidth="1"/>
    <col min="2306" max="2306" width="6.7109375" style="7" customWidth="1"/>
    <col min="2307" max="2307" width="9.85546875" style="7" bestFit="1" customWidth="1"/>
    <col min="2308" max="2308" width="5.7109375" style="7" customWidth="1"/>
    <col min="2309" max="2309" width="12" style="7" customWidth="1"/>
    <col min="2310" max="2310" width="6.7109375" style="7" bestFit="1" customWidth="1"/>
    <col min="2311" max="2311" width="12.28515625" style="7" customWidth="1"/>
    <col min="2312" max="2312" width="11" style="7" bestFit="1" customWidth="1"/>
    <col min="2313" max="2313" width="13.85546875" style="7" bestFit="1" customWidth="1"/>
    <col min="2314" max="2314" width="19.85546875" style="7" bestFit="1" customWidth="1"/>
    <col min="2315" max="2315" width="17.140625" style="7" bestFit="1" customWidth="1"/>
    <col min="2316" max="2317" width="16.42578125" style="7" bestFit="1" customWidth="1"/>
    <col min="2318" max="2318" width="3.42578125" style="7" customWidth="1"/>
    <col min="2319" max="2459" width="9.7109375" style="7" customWidth="1"/>
    <col min="2460" max="2560" width="11.7109375" style="7"/>
    <col min="2561" max="2561" width="35.140625" style="7" customWidth="1"/>
    <col min="2562" max="2562" width="6.7109375" style="7" customWidth="1"/>
    <col min="2563" max="2563" width="9.85546875" style="7" bestFit="1" customWidth="1"/>
    <col min="2564" max="2564" width="5.7109375" style="7" customWidth="1"/>
    <col min="2565" max="2565" width="12" style="7" customWidth="1"/>
    <col min="2566" max="2566" width="6.7109375" style="7" bestFit="1" customWidth="1"/>
    <col min="2567" max="2567" width="12.28515625" style="7" customWidth="1"/>
    <col min="2568" max="2568" width="11" style="7" bestFit="1" customWidth="1"/>
    <col min="2569" max="2569" width="13.85546875" style="7" bestFit="1" customWidth="1"/>
    <col min="2570" max="2570" width="19.85546875" style="7" bestFit="1" customWidth="1"/>
    <col min="2571" max="2571" width="17.140625" style="7" bestFit="1" customWidth="1"/>
    <col min="2572" max="2573" width="16.42578125" style="7" bestFit="1" customWidth="1"/>
    <col min="2574" max="2574" width="3.42578125" style="7" customWidth="1"/>
    <col min="2575" max="2715" width="9.7109375" style="7" customWidth="1"/>
    <col min="2716" max="2816" width="11.7109375" style="7"/>
    <col min="2817" max="2817" width="35.140625" style="7" customWidth="1"/>
    <col min="2818" max="2818" width="6.7109375" style="7" customWidth="1"/>
    <col min="2819" max="2819" width="9.85546875" style="7" bestFit="1" customWidth="1"/>
    <col min="2820" max="2820" width="5.7109375" style="7" customWidth="1"/>
    <col min="2821" max="2821" width="12" style="7" customWidth="1"/>
    <col min="2822" max="2822" width="6.7109375" style="7" bestFit="1" customWidth="1"/>
    <col min="2823" max="2823" width="12.28515625" style="7" customWidth="1"/>
    <col min="2824" max="2824" width="11" style="7" bestFit="1" customWidth="1"/>
    <col min="2825" max="2825" width="13.85546875" style="7" bestFit="1" customWidth="1"/>
    <col min="2826" max="2826" width="19.85546875" style="7" bestFit="1" customWidth="1"/>
    <col min="2827" max="2827" width="17.140625" style="7" bestFit="1" customWidth="1"/>
    <col min="2828" max="2829" width="16.42578125" style="7" bestFit="1" customWidth="1"/>
    <col min="2830" max="2830" width="3.42578125" style="7" customWidth="1"/>
    <col min="2831" max="2971" width="9.7109375" style="7" customWidth="1"/>
    <col min="2972" max="3072" width="11.7109375" style="7"/>
    <col min="3073" max="3073" width="35.140625" style="7" customWidth="1"/>
    <col min="3074" max="3074" width="6.7109375" style="7" customWidth="1"/>
    <col min="3075" max="3075" width="9.85546875" style="7" bestFit="1" customWidth="1"/>
    <col min="3076" max="3076" width="5.7109375" style="7" customWidth="1"/>
    <col min="3077" max="3077" width="12" style="7" customWidth="1"/>
    <col min="3078" max="3078" width="6.7109375" style="7" bestFit="1" customWidth="1"/>
    <col min="3079" max="3079" width="12.28515625" style="7" customWidth="1"/>
    <col min="3080" max="3080" width="11" style="7" bestFit="1" customWidth="1"/>
    <col min="3081" max="3081" width="13.85546875" style="7" bestFit="1" customWidth="1"/>
    <col min="3082" max="3082" width="19.85546875" style="7" bestFit="1" customWidth="1"/>
    <col min="3083" max="3083" width="17.140625" style="7" bestFit="1" customWidth="1"/>
    <col min="3084" max="3085" width="16.42578125" style="7" bestFit="1" customWidth="1"/>
    <col min="3086" max="3086" width="3.42578125" style="7" customWidth="1"/>
    <col min="3087" max="3227" width="9.7109375" style="7" customWidth="1"/>
    <col min="3228" max="3328" width="11.7109375" style="7"/>
    <col min="3329" max="3329" width="35.140625" style="7" customWidth="1"/>
    <col min="3330" max="3330" width="6.7109375" style="7" customWidth="1"/>
    <col min="3331" max="3331" width="9.85546875" style="7" bestFit="1" customWidth="1"/>
    <col min="3332" max="3332" width="5.7109375" style="7" customWidth="1"/>
    <col min="3333" max="3333" width="12" style="7" customWidth="1"/>
    <col min="3334" max="3334" width="6.7109375" style="7" bestFit="1" customWidth="1"/>
    <col min="3335" max="3335" width="12.28515625" style="7" customWidth="1"/>
    <col min="3336" max="3336" width="11" style="7" bestFit="1" customWidth="1"/>
    <col min="3337" max="3337" width="13.85546875" style="7" bestFit="1" customWidth="1"/>
    <col min="3338" max="3338" width="19.85546875" style="7" bestFit="1" customWidth="1"/>
    <col min="3339" max="3339" width="17.140625" style="7" bestFit="1" customWidth="1"/>
    <col min="3340" max="3341" width="16.42578125" style="7" bestFit="1" customWidth="1"/>
    <col min="3342" max="3342" width="3.42578125" style="7" customWidth="1"/>
    <col min="3343" max="3483" width="9.7109375" style="7" customWidth="1"/>
    <col min="3484" max="3584" width="11.7109375" style="7"/>
    <col min="3585" max="3585" width="35.140625" style="7" customWidth="1"/>
    <col min="3586" max="3586" width="6.7109375" style="7" customWidth="1"/>
    <col min="3587" max="3587" width="9.85546875" style="7" bestFit="1" customWidth="1"/>
    <col min="3588" max="3588" width="5.7109375" style="7" customWidth="1"/>
    <col min="3589" max="3589" width="12" style="7" customWidth="1"/>
    <col min="3590" max="3590" width="6.7109375" style="7" bestFit="1" customWidth="1"/>
    <col min="3591" max="3591" width="12.28515625" style="7" customWidth="1"/>
    <col min="3592" max="3592" width="11" style="7" bestFit="1" customWidth="1"/>
    <col min="3593" max="3593" width="13.85546875" style="7" bestFit="1" customWidth="1"/>
    <col min="3594" max="3594" width="19.85546875" style="7" bestFit="1" customWidth="1"/>
    <col min="3595" max="3595" width="17.140625" style="7" bestFit="1" customWidth="1"/>
    <col min="3596" max="3597" width="16.42578125" style="7" bestFit="1" customWidth="1"/>
    <col min="3598" max="3598" width="3.42578125" style="7" customWidth="1"/>
    <col min="3599" max="3739" width="9.7109375" style="7" customWidth="1"/>
    <col min="3740" max="3840" width="11.7109375" style="7"/>
    <col min="3841" max="3841" width="35.140625" style="7" customWidth="1"/>
    <col min="3842" max="3842" width="6.7109375" style="7" customWidth="1"/>
    <col min="3843" max="3843" width="9.85546875" style="7" bestFit="1" customWidth="1"/>
    <col min="3844" max="3844" width="5.7109375" style="7" customWidth="1"/>
    <col min="3845" max="3845" width="12" style="7" customWidth="1"/>
    <col min="3846" max="3846" width="6.7109375" style="7" bestFit="1" customWidth="1"/>
    <col min="3847" max="3847" width="12.28515625" style="7" customWidth="1"/>
    <col min="3848" max="3848" width="11" style="7" bestFit="1" customWidth="1"/>
    <col min="3849" max="3849" width="13.85546875" style="7" bestFit="1" customWidth="1"/>
    <col min="3850" max="3850" width="19.85546875" style="7" bestFit="1" customWidth="1"/>
    <col min="3851" max="3851" width="17.140625" style="7" bestFit="1" customWidth="1"/>
    <col min="3852" max="3853" width="16.42578125" style="7" bestFit="1" customWidth="1"/>
    <col min="3854" max="3854" width="3.42578125" style="7" customWidth="1"/>
    <col min="3855" max="3995" width="9.7109375" style="7" customWidth="1"/>
    <col min="3996" max="4096" width="11.7109375" style="7"/>
    <col min="4097" max="4097" width="35.140625" style="7" customWidth="1"/>
    <col min="4098" max="4098" width="6.7109375" style="7" customWidth="1"/>
    <col min="4099" max="4099" width="9.85546875" style="7" bestFit="1" customWidth="1"/>
    <col min="4100" max="4100" width="5.7109375" style="7" customWidth="1"/>
    <col min="4101" max="4101" width="12" style="7" customWidth="1"/>
    <col min="4102" max="4102" width="6.7109375" style="7" bestFit="1" customWidth="1"/>
    <col min="4103" max="4103" width="12.28515625" style="7" customWidth="1"/>
    <col min="4104" max="4104" width="11" style="7" bestFit="1" customWidth="1"/>
    <col min="4105" max="4105" width="13.85546875" style="7" bestFit="1" customWidth="1"/>
    <col min="4106" max="4106" width="19.85546875" style="7" bestFit="1" customWidth="1"/>
    <col min="4107" max="4107" width="17.140625" style="7" bestFit="1" customWidth="1"/>
    <col min="4108" max="4109" width="16.42578125" style="7" bestFit="1" customWidth="1"/>
    <col min="4110" max="4110" width="3.42578125" style="7" customWidth="1"/>
    <col min="4111" max="4251" width="9.7109375" style="7" customWidth="1"/>
    <col min="4252" max="4352" width="11.7109375" style="7"/>
    <col min="4353" max="4353" width="35.140625" style="7" customWidth="1"/>
    <col min="4354" max="4354" width="6.7109375" style="7" customWidth="1"/>
    <col min="4355" max="4355" width="9.85546875" style="7" bestFit="1" customWidth="1"/>
    <col min="4356" max="4356" width="5.7109375" style="7" customWidth="1"/>
    <col min="4357" max="4357" width="12" style="7" customWidth="1"/>
    <col min="4358" max="4358" width="6.7109375" style="7" bestFit="1" customWidth="1"/>
    <col min="4359" max="4359" width="12.28515625" style="7" customWidth="1"/>
    <col min="4360" max="4360" width="11" style="7" bestFit="1" customWidth="1"/>
    <col min="4361" max="4361" width="13.85546875" style="7" bestFit="1" customWidth="1"/>
    <col min="4362" max="4362" width="19.85546875" style="7" bestFit="1" customWidth="1"/>
    <col min="4363" max="4363" width="17.140625" style="7" bestFit="1" customWidth="1"/>
    <col min="4364" max="4365" width="16.42578125" style="7" bestFit="1" customWidth="1"/>
    <col min="4366" max="4366" width="3.42578125" style="7" customWidth="1"/>
    <col min="4367" max="4507" width="9.7109375" style="7" customWidth="1"/>
    <col min="4508" max="4608" width="11.7109375" style="7"/>
    <col min="4609" max="4609" width="35.140625" style="7" customWidth="1"/>
    <col min="4610" max="4610" width="6.7109375" style="7" customWidth="1"/>
    <col min="4611" max="4611" width="9.85546875" style="7" bestFit="1" customWidth="1"/>
    <col min="4612" max="4612" width="5.7109375" style="7" customWidth="1"/>
    <col min="4613" max="4613" width="12" style="7" customWidth="1"/>
    <col min="4614" max="4614" width="6.7109375" style="7" bestFit="1" customWidth="1"/>
    <col min="4615" max="4615" width="12.28515625" style="7" customWidth="1"/>
    <col min="4616" max="4616" width="11" style="7" bestFit="1" customWidth="1"/>
    <col min="4617" max="4617" width="13.85546875" style="7" bestFit="1" customWidth="1"/>
    <col min="4618" max="4618" width="19.85546875" style="7" bestFit="1" customWidth="1"/>
    <col min="4619" max="4619" width="17.140625" style="7" bestFit="1" customWidth="1"/>
    <col min="4620" max="4621" width="16.42578125" style="7" bestFit="1" customWidth="1"/>
    <col min="4622" max="4622" width="3.42578125" style="7" customWidth="1"/>
    <col min="4623" max="4763" width="9.7109375" style="7" customWidth="1"/>
    <col min="4764" max="4864" width="11.7109375" style="7"/>
    <col min="4865" max="4865" width="35.140625" style="7" customWidth="1"/>
    <col min="4866" max="4866" width="6.7109375" style="7" customWidth="1"/>
    <col min="4867" max="4867" width="9.85546875" style="7" bestFit="1" customWidth="1"/>
    <col min="4868" max="4868" width="5.7109375" style="7" customWidth="1"/>
    <col min="4869" max="4869" width="12" style="7" customWidth="1"/>
    <col min="4870" max="4870" width="6.7109375" style="7" bestFit="1" customWidth="1"/>
    <col min="4871" max="4871" width="12.28515625" style="7" customWidth="1"/>
    <col min="4872" max="4872" width="11" style="7" bestFit="1" customWidth="1"/>
    <col min="4873" max="4873" width="13.85546875" style="7" bestFit="1" customWidth="1"/>
    <col min="4874" max="4874" width="19.85546875" style="7" bestFit="1" customWidth="1"/>
    <col min="4875" max="4875" width="17.140625" style="7" bestFit="1" customWidth="1"/>
    <col min="4876" max="4877" width="16.42578125" style="7" bestFit="1" customWidth="1"/>
    <col min="4878" max="4878" width="3.42578125" style="7" customWidth="1"/>
    <col min="4879" max="5019" width="9.7109375" style="7" customWidth="1"/>
    <col min="5020" max="5120" width="11.7109375" style="7"/>
    <col min="5121" max="5121" width="35.140625" style="7" customWidth="1"/>
    <col min="5122" max="5122" width="6.7109375" style="7" customWidth="1"/>
    <col min="5123" max="5123" width="9.85546875" style="7" bestFit="1" customWidth="1"/>
    <col min="5124" max="5124" width="5.7109375" style="7" customWidth="1"/>
    <col min="5125" max="5125" width="12" style="7" customWidth="1"/>
    <col min="5126" max="5126" width="6.7109375" style="7" bestFit="1" customWidth="1"/>
    <col min="5127" max="5127" width="12.28515625" style="7" customWidth="1"/>
    <col min="5128" max="5128" width="11" style="7" bestFit="1" customWidth="1"/>
    <col min="5129" max="5129" width="13.85546875" style="7" bestFit="1" customWidth="1"/>
    <col min="5130" max="5130" width="19.85546875" style="7" bestFit="1" customWidth="1"/>
    <col min="5131" max="5131" width="17.140625" style="7" bestFit="1" customWidth="1"/>
    <col min="5132" max="5133" width="16.42578125" style="7" bestFit="1" customWidth="1"/>
    <col min="5134" max="5134" width="3.42578125" style="7" customWidth="1"/>
    <col min="5135" max="5275" width="9.7109375" style="7" customWidth="1"/>
    <col min="5276" max="5376" width="11.7109375" style="7"/>
    <col min="5377" max="5377" width="35.140625" style="7" customWidth="1"/>
    <col min="5378" max="5378" width="6.7109375" style="7" customWidth="1"/>
    <col min="5379" max="5379" width="9.85546875" style="7" bestFit="1" customWidth="1"/>
    <col min="5380" max="5380" width="5.7109375" style="7" customWidth="1"/>
    <col min="5381" max="5381" width="12" style="7" customWidth="1"/>
    <col min="5382" max="5382" width="6.7109375" style="7" bestFit="1" customWidth="1"/>
    <col min="5383" max="5383" width="12.28515625" style="7" customWidth="1"/>
    <col min="5384" max="5384" width="11" style="7" bestFit="1" customWidth="1"/>
    <col min="5385" max="5385" width="13.85546875" style="7" bestFit="1" customWidth="1"/>
    <col min="5386" max="5386" width="19.85546875" style="7" bestFit="1" customWidth="1"/>
    <col min="5387" max="5387" width="17.140625" style="7" bestFit="1" customWidth="1"/>
    <col min="5388" max="5389" width="16.42578125" style="7" bestFit="1" customWidth="1"/>
    <col min="5390" max="5390" width="3.42578125" style="7" customWidth="1"/>
    <col min="5391" max="5531" width="9.7109375" style="7" customWidth="1"/>
    <col min="5532" max="5632" width="11.7109375" style="7"/>
    <col min="5633" max="5633" width="35.140625" style="7" customWidth="1"/>
    <col min="5634" max="5634" width="6.7109375" style="7" customWidth="1"/>
    <col min="5635" max="5635" width="9.85546875" style="7" bestFit="1" customWidth="1"/>
    <col min="5636" max="5636" width="5.7109375" style="7" customWidth="1"/>
    <col min="5637" max="5637" width="12" style="7" customWidth="1"/>
    <col min="5638" max="5638" width="6.7109375" style="7" bestFit="1" customWidth="1"/>
    <col min="5639" max="5639" width="12.28515625" style="7" customWidth="1"/>
    <col min="5640" max="5640" width="11" style="7" bestFit="1" customWidth="1"/>
    <col min="5641" max="5641" width="13.85546875" style="7" bestFit="1" customWidth="1"/>
    <col min="5642" max="5642" width="19.85546875" style="7" bestFit="1" customWidth="1"/>
    <col min="5643" max="5643" width="17.140625" style="7" bestFit="1" customWidth="1"/>
    <col min="5644" max="5645" width="16.42578125" style="7" bestFit="1" customWidth="1"/>
    <col min="5646" max="5646" width="3.42578125" style="7" customWidth="1"/>
    <col min="5647" max="5787" width="9.7109375" style="7" customWidth="1"/>
    <col min="5788" max="5888" width="11.7109375" style="7"/>
    <col min="5889" max="5889" width="35.140625" style="7" customWidth="1"/>
    <col min="5890" max="5890" width="6.7109375" style="7" customWidth="1"/>
    <col min="5891" max="5891" width="9.85546875" style="7" bestFit="1" customWidth="1"/>
    <col min="5892" max="5892" width="5.7109375" style="7" customWidth="1"/>
    <col min="5893" max="5893" width="12" style="7" customWidth="1"/>
    <col min="5894" max="5894" width="6.7109375" style="7" bestFit="1" customWidth="1"/>
    <col min="5895" max="5895" width="12.28515625" style="7" customWidth="1"/>
    <col min="5896" max="5896" width="11" style="7" bestFit="1" customWidth="1"/>
    <col min="5897" max="5897" width="13.85546875" style="7" bestFit="1" customWidth="1"/>
    <col min="5898" max="5898" width="19.85546875" style="7" bestFit="1" customWidth="1"/>
    <col min="5899" max="5899" width="17.140625" style="7" bestFit="1" customWidth="1"/>
    <col min="5900" max="5901" width="16.42578125" style="7" bestFit="1" customWidth="1"/>
    <col min="5902" max="5902" width="3.42578125" style="7" customWidth="1"/>
    <col min="5903" max="6043" width="9.7109375" style="7" customWidth="1"/>
    <col min="6044" max="6144" width="11.7109375" style="7"/>
    <col min="6145" max="6145" width="35.140625" style="7" customWidth="1"/>
    <col min="6146" max="6146" width="6.7109375" style="7" customWidth="1"/>
    <col min="6147" max="6147" width="9.85546875" style="7" bestFit="1" customWidth="1"/>
    <col min="6148" max="6148" width="5.7109375" style="7" customWidth="1"/>
    <col min="6149" max="6149" width="12" style="7" customWidth="1"/>
    <col min="6150" max="6150" width="6.7109375" style="7" bestFit="1" customWidth="1"/>
    <col min="6151" max="6151" width="12.28515625" style="7" customWidth="1"/>
    <col min="6152" max="6152" width="11" style="7" bestFit="1" customWidth="1"/>
    <col min="6153" max="6153" width="13.85546875" style="7" bestFit="1" customWidth="1"/>
    <col min="6154" max="6154" width="19.85546875" style="7" bestFit="1" customWidth="1"/>
    <col min="6155" max="6155" width="17.140625" style="7" bestFit="1" customWidth="1"/>
    <col min="6156" max="6157" width="16.42578125" style="7" bestFit="1" customWidth="1"/>
    <col min="6158" max="6158" width="3.42578125" style="7" customWidth="1"/>
    <col min="6159" max="6299" width="9.7109375" style="7" customWidth="1"/>
    <col min="6300" max="6400" width="11.7109375" style="7"/>
    <col min="6401" max="6401" width="35.140625" style="7" customWidth="1"/>
    <col min="6402" max="6402" width="6.7109375" style="7" customWidth="1"/>
    <col min="6403" max="6403" width="9.85546875" style="7" bestFit="1" customWidth="1"/>
    <col min="6404" max="6404" width="5.7109375" style="7" customWidth="1"/>
    <col min="6405" max="6405" width="12" style="7" customWidth="1"/>
    <col min="6406" max="6406" width="6.7109375" style="7" bestFit="1" customWidth="1"/>
    <col min="6407" max="6407" width="12.28515625" style="7" customWidth="1"/>
    <col min="6408" max="6408" width="11" style="7" bestFit="1" customWidth="1"/>
    <col min="6409" max="6409" width="13.85546875" style="7" bestFit="1" customWidth="1"/>
    <col min="6410" max="6410" width="19.85546875" style="7" bestFit="1" customWidth="1"/>
    <col min="6411" max="6411" width="17.140625" style="7" bestFit="1" customWidth="1"/>
    <col min="6412" max="6413" width="16.42578125" style="7" bestFit="1" customWidth="1"/>
    <col min="6414" max="6414" width="3.42578125" style="7" customWidth="1"/>
    <col min="6415" max="6555" width="9.7109375" style="7" customWidth="1"/>
    <col min="6556" max="6656" width="11.7109375" style="7"/>
    <col min="6657" max="6657" width="35.140625" style="7" customWidth="1"/>
    <col min="6658" max="6658" width="6.7109375" style="7" customWidth="1"/>
    <col min="6659" max="6659" width="9.85546875" style="7" bestFit="1" customWidth="1"/>
    <col min="6660" max="6660" width="5.7109375" style="7" customWidth="1"/>
    <col min="6661" max="6661" width="12" style="7" customWidth="1"/>
    <col min="6662" max="6662" width="6.7109375" style="7" bestFit="1" customWidth="1"/>
    <col min="6663" max="6663" width="12.28515625" style="7" customWidth="1"/>
    <col min="6664" max="6664" width="11" style="7" bestFit="1" customWidth="1"/>
    <col min="6665" max="6665" width="13.85546875" style="7" bestFit="1" customWidth="1"/>
    <col min="6666" max="6666" width="19.85546875" style="7" bestFit="1" customWidth="1"/>
    <col min="6667" max="6667" width="17.140625" style="7" bestFit="1" customWidth="1"/>
    <col min="6668" max="6669" width="16.42578125" style="7" bestFit="1" customWidth="1"/>
    <col min="6670" max="6670" width="3.42578125" style="7" customWidth="1"/>
    <col min="6671" max="6811" width="9.7109375" style="7" customWidth="1"/>
    <col min="6812" max="6912" width="11.7109375" style="7"/>
    <col min="6913" max="6913" width="35.140625" style="7" customWidth="1"/>
    <col min="6914" max="6914" width="6.7109375" style="7" customWidth="1"/>
    <col min="6915" max="6915" width="9.85546875" style="7" bestFit="1" customWidth="1"/>
    <col min="6916" max="6916" width="5.7109375" style="7" customWidth="1"/>
    <col min="6917" max="6917" width="12" style="7" customWidth="1"/>
    <col min="6918" max="6918" width="6.7109375" style="7" bestFit="1" customWidth="1"/>
    <col min="6919" max="6919" width="12.28515625" style="7" customWidth="1"/>
    <col min="6920" max="6920" width="11" style="7" bestFit="1" customWidth="1"/>
    <col min="6921" max="6921" width="13.85546875" style="7" bestFit="1" customWidth="1"/>
    <col min="6922" max="6922" width="19.85546875" style="7" bestFit="1" customWidth="1"/>
    <col min="6923" max="6923" width="17.140625" style="7" bestFit="1" customWidth="1"/>
    <col min="6924" max="6925" width="16.42578125" style="7" bestFit="1" customWidth="1"/>
    <col min="6926" max="6926" width="3.42578125" style="7" customWidth="1"/>
    <col min="6927" max="7067" width="9.7109375" style="7" customWidth="1"/>
    <col min="7068" max="7168" width="11.7109375" style="7"/>
    <col min="7169" max="7169" width="35.140625" style="7" customWidth="1"/>
    <col min="7170" max="7170" width="6.7109375" style="7" customWidth="1"/>
    <col min="7171" max="7171" width="9.85546875" style="7" bestFit="1" customWidth="1"/>
    <col min="7172" max="7172" width="5.7109375" style="7" customWidth="1"/>
    <col min="7173" max="7173" width="12" style="7" customWidth="1"/>
    <col min="7174" max="7174" width="6.7109375" style="7" bestFit="1" customWidth="1"/>
    <col min="7175" max="7175" width="12.28515625" style="7" customWidth="1"/>
    <col min="7176" max="7176" width="11" style="7" bestFit="1" customWidth="1"/>
    <col min="7177" max="7177" width="13.85546875" style="7" bestFit="1" customWidth="1"/>
    <col min="7178" max="7178" width="19.85546875" style="7" bestFit="1" customWidth="1"/>
    <col min="7179" max="7179" width="17.140625" style="7" bestFit="1" customWidth="1"/>
    <col min="7180" max="7181" width="16.42578125" style="7" bestFit="1" customWidth="1"/>
    <col min="7182" max="7182" width="3.42578125" style="7" customWidth="1"/>
    <col min="7183" max="7323" width="9.7109375" style="7" customWidth="1"/>
    <col min="7324" max="7424" width="11.7109375" style="7"/>
    <col min="7425" max="7425" width="35.140625" style="7" customWidth="1"/>
    <col min="7426" max="7426" width="6.7109375" style="7" customWidth="1"/>
    <col min="7427" max="7427" width="9.85546875" style="7" bestFit="1" customWidth="1"/>
    <col min="7428" max="7428" width="5.7109375" style="7" customWidth="1"/>
    <col min="7429" max="7429" width="12" style="7" customWidth="1"/>
    <col min="7430" max="7430" width="6.7109375" style="7" bestFit="1" customWidth="1"/>
    <col min="7431" max="7431" width="12.28515625" style="7" customWidth="1"/>
    <col min="7432" max="7432" width="11" style="7" bestFit="1" customWidth="1"/>
    <col min="7433" max="7433" width="13.85546875" style="7" bestFit="1" customWidth="1"/>
    <col min="7434" max="7434" width="19.85546875" style="7" bestFit="1" customWidth="1"/>
    <col min="7435" max="7435" width="17.140625" style="7" bestFit="1" customWidth="1"/>
    <col min="7436" max="7437" width="16.42578125" style="7" bestFit="1" customWidth="1"/>
    <col min="7438" max="7438" width="3.42578125" style="7" customWidth="1"/>
    <col min="7439" max="7579" width="9.7109375" style="7" customWidth="1"/>
    <col min="7580" max="7680" width="11.7109375" style="7"/>
    <col min="7681" max="7681" width="35.140625" style="7" customWidth="1"/>
    <col min="7682" max="7682" width="6.7109375" style="7" customWidth="1"/>
    <col min="7683" max="7683" width="9.85546875" style="7" bestFit="1" customWidth="1"/>
    <col min="7684" max="7684" width="5.7109375" style="7" customWidth="1"/>
    <col min="7685" max="7685" width="12" style="7" customWidth="1"/>
    <col min="7686" max="7686" width="6.7109375" style="7" bestFit="1" customWidth="1"/>
    <col min="7687" max="7687" width="12.28515625" style="7" customWidth="1"/>
    <col min="7688" max="7688" width="11" style="7" bestFit="1" customWidth="1"/>
    <col min="7689" max="7689" width="13.85546875" style="7" bestFit="1" customWidth="1"/>
    <col min="7690" max="7690" width="19.85546875" style="7" bestFit="1" customWidth="1"/>
    <col min="7691" max="7691" width="17.140625" style="7" bestFit="1" customWidth="1"/>
    <col min="7692" max="7693" width="16.42578125" style="7" bestFit="1" customWidth="1"/>
    <col min="7694" max="7694" width="3.42578125" style="7" customWidth="1"/>
    <col min="7695" max="7835" width="9.7109375" style="7" customWidth="1"/>
    <col min="7836" max="7936" width="11.7109375" style="7"/>
    <col min="7937" max="7937" width="35.140625" style="7" customWidth="1"/>
    <col min="7938" max="7938" width="6.7109375" style="7" customWidth="1"/>
    <col min="7939" max="7939" width="9.85546875" style="7" bestFit="1" customWidth="1"/>
    <col min="7940" max="7940" width="5.7109375" style="7" customWidth="1"/>
    <col min="7941" max="7941" width="12" style="7" customWidth="1"/>
    <col min="7942" max="7942" width="6.7109375" style="7" bestFit="1" customWidth="1"/>
    <col min="7943" max="7943" width="12.28515625" style="7" customWidth="1"/>
    <col min="7944" max="7944" width="11" style="7" bestFit="1" customWidth="1"/>
    <col min="7945" max="7945" width="13.85546875" style="7" bestFit="1" customWidth="1"/>
    <col min="7946" max="7946" width="19.85546875" style="7" bestFit="1" customWidth="1"/>
    <col min="7947" max="7947" width="17.140625" style="7" bestFit="1" customWidth="1"/>
    <col min="7948" max="7949" width="16.42578125" style="7" bestFit="1" customWidth="1"/>
    <col min="7950" max="7950" width="3.42578125" style="7" customWidth="1"/>
    <col min="7951" max="8091" width="9.7109375" style="7" customWidth="1"/>
    <col min="8092" max="8192" width="11.7109375" style="7"/>
    <col min="8193" max="8193" width="35.140625" style="7" customWidth="1"/>
    <col min="8194" max="8194" width="6.7109375" style="7" customWidth="1"/>
    <col min="8195" max="8195" width="9.85546875" style="7" bestFit="1" customWidth="1"/>
    <col min="8196" max="8196" width="5.7109375" style="7" customWidth="1"/>
    <col min="8197" max="8197" width="12" style="7" customWidth="1"/>
    <col min="8198" max="8198" width="6.7109375" style="7" bestFit="1" customWidth="1"/>
    <col min="8199" max="8199" width="12.28515625" style="7" customWidth="1"/>
    <col min="8200" max="8200" width="11" style="7" bestFit="1" customWidth="1"/>
    <col min="8201" max="8201" width="13.85546875" style="7" bestFit="1" customWidth="1"/>
    <col min="8202" max="8202" width="19.85546875" style="7" bestFit="1" customWidth="1"/>
    <col min="8203" max="8203" width="17.140625" style="7" bestFit="1" customWidth="1"/>
    <col min="8204" max="8205" width="16.42578125" style="7" bestFit="1" customWidth="1"/>
    <col min="8206" max="8206" width="3.42578125" style="7" customWidth="1"/>
    <col min="8207" max="8347" width="9.7109375" style="7" customWidth="1"/>
    <col min="8348" max="8448" width="11.7109375" style="7"/>
    <col min="8449" max="8449" width="35.140625" style="7" customWidth="1"/>
    <col min="8450" max="8450" width="6.7109375" style="7" customWidth="1"/>
    <col min="8451" max="8451" width="9.85546875" style="7" bestFit="1" customWidth="1"/>
    <col min="8452" max="8452" width="5.7109375" style="7" customWidth="1"/>
    <col min="8453" max="8453" width="12" style="7" customWidth="1"/>
    <col min="8454" max="8454" width="6.7109375" style="7" bestFit="1" customWidth="1"/>
    <col min="8455" max="8455" width="12.28515625" style="7" customWidth="1"/>
    <col min="8456" max="8456" width="11" style="7" bestFit="1" customWidth="1"/>
    <col min="8457" max="8457" width="13.85546875" style="7" bestFit="1" customWidth="1"/>
    <col min="8458" max="8458" width="19.85546875" style="7" bestFit="1" customWidth="1"/>
    <col min="8459" max="8459" width="17.140625" style="7" bestFit="1" customWidth="1"/>
    <col min="8460" max="8461" width="16.42578125" style="7" bestFit="1" customWidth="1"/>
    <col min="8462" max="8462" width="3.42578125" style="7" customWidth="1"/>
    <col min="8463" max="8603" width="9.7109375" style="7" customWidth="1"/>
    <col min="8604" max="8704" width="11.7109375" style="7"/>
    <col min="8705" max="8705" width="35.140625" style="7" customWidth="1"/>
    <col min="8706" max="8706" width="6.7109375" style="7" customWidth="1"/>
    <col min="8707" max="8707" width="9.85546875" style="7" bestFit="1" customWidth="1"/>
    <col min="8708" max="8708" width="5.7109375" style="7" customWidth="1"/>
    <col min="8709" max="8709" width="12" style="7" customWidth="1"/>
    <col min="8710" max="8710" width="6.7109375" style="7" bestFit="1" customWidth="1"/>
    <col min="8711" max="8711" width="12.28515625" style="7" customWidth="1"/>
    <col min="8712" max="8712" width="11" style="7" bestFit="1" customWidth="1"/>
    <col min="8713" max="8713" width="13.85546875" style="7" bestFit="1" customWidth="1"/>
    <col min="8714" max="8714" width="19.85546875" style="7" bestFit="1" customWidth="1"/>
    <col min="8715" max="8715" width="17.140625" style="7" bestFit="1" customWidth="1"/>
    <col min="8716" max="8717" width="16.42578125" style="7" bestFit="1" customWidth="1"/>
    <col min="8718" max="8718" width="3.42578125" style="7" customWidth="1"/>
    <col min="8719" max="8859" width="9.7109375" style="7" customWidth="1"/>
    <col min="8860" max="8960" width="11.7109375" style="7"/>
    <col min="8961" max="8961" width="35.140625" style="7" customWidth="1"/>
    <col min="8962" max="8962" width="6.7109375" style="7" customWidth="1"/>
    <col min="8963" max="8963" width="9.85546875" style="7" bestFit="1" customWidth="1"/>
    <col min="8964" max="8964" width="5.7109375" style="7" customWidth="1"/>
    <col min="8965" max="8965" width="12" style="7" customWidth="1"/>
    <col min="8966" max="8966" width="6.7109375" style="7" bestFit="1" customWidth="1"/>
    <col min="8967" max="8967" width="12.28515625" style="7" customWidth="1"/>
    <col min="8968" max="8968" width="11" style="7" bestFit="1" customWidth="1"/>
    <col min="8969" max="8969" width="13.85546875" style="7" bestFit="1" customWidth="1"/>
    <col min="8970" max="8970" width="19.85546875" style="7" bestFit="1" customWidth="1"/>
    <col min="8971" max="8971" width="17.140625" style="7" bestFit="1" customWidth="1"/>
    <col min="8972" max="8973" width="16.42578125" style="7" bestFit="1" customWidth="1"/>
    <col min="8974" max="8974" width="3.42578125" style="7" customWidth="1"/>
    <col min="8975" max="9115" width="9.7109375" style="7" customWidth="1"/>
    <col min="9116" max="9216" width="11.7109375" style="7"/>
    <col min="9217" max="9217" width="35.140625" style="7" customWidth="1"/>
    <col min="9218" max="9218" width="6.7109375" style="7" customWidth="1"/>
    <col min="9219" max="9219" width="9.85546875" style="7" bestFit="1" customWidth="1"/>
    <col min="9220" max="9220" width="5.7109375" style="7" customWidth="1"/>
    <col min="9221" max="9221" width="12" style="7" customWidth="1"/>
    <col min="9222" max="9222" width="6.7109375" style="7" bestFit="1" customWidth="1"/>
    <col min="9223" max="9223" width="12.28515625" style="7" customWidth="1"/>
    <col min="9224" max="9224" width="11" style="7" bestFit="1" customWidth="1"/>
    <col min="9225" max="9225" width="13.85546875" style="7" bestFit="1" customWidth="1"/>
    <col min="9226" max="9226" width="19.85546875" style="7" bestFit="1" customWidth="1"/>
    <col min="9227" max="9227" width="17.140625" style="7" bestFit="1" customWidth="1"/>
    <col min="9228" max="9229" width="16.42578125" style="7" bestFit="1" customWidth="1"/>
    <col min="9230" max="9230" width="3.42578125" style="7" customWidth="1"/>
    <col min="9231" max="9371" width="9.7109375" style="7" customWidth="1"/>
    <col min="9372" max="9472" width="11.7109375" style="7"/>
    <col min="9473" max="9473" width="35.140625" style="7" customWidth="1"/>
    <col min="9474" max="9474" width="6.7109375" style="7" customWidth="1"/>
    <col min="9475" max="9475" width="9.85546875" style="7" bestFit="1" customWidth="1"/>
    <col min="9476" max="9476" width="5.7109375" style="7" customWidth="1"/>
    <col min="9477" max="9477" width="12" style="7" customWidth="1"/>
    <col min="9478" max="9478" width="6.7109375" style="7" bestFit="1" customWidth="1"/>
    <col min="9479" max="9479" width="12.28515625" style="7" customWidth="1"/>
    <col min="9480" max="9480" width="11" style="7" bestFit="1" customWidth="1"/>
    <col min="9481" max="9481" width="13.85546875" style="7" bestFit="1" customWidth="1"/>
    <col min="9482" max="9482" width="19.85546875" style="7" bestFit="1" customWidth="1"/>
    <col min="9483" max="9483" width="17.140625" style="7" bestFit="1" customWidth="1"/>
    <col min="9484" max="9485" width="16.42578125" style="7" bestFit="1" customWidth="1"/>
    <col min="9486" max="9486" width="3.42578125" style="7" customWidth="1"/>
    <col min="9487" max="9627" width="9.7109375" style="7" customWidth="1"/>
    <col min="9628" max="9728" width="11.7109375" style="7"/>
    <col min="9729" max="9729" width="35.140625" style="7" customWidth="1"/>
    <col min="9730" max="9730" width="6.7109375" style="7" customWidth="1"/>
    <col min="9731" max="9731" width="9.85546875" style="7" bestFit="1" customWidth="1"/>
    <col min="9732" max="9732" width="5.7109375" style="7" customWidth="1"/>
    <col min="9733" max="9733" width="12" style="7" customWidth="1"/>
    <col min="9734" max="9734" width="6.7109375" style="7" bestFit="1" customWidth="1"/>
    <col min="9735" max="9735" width="12.28515625" style="7" customWidth="1"/>
    <col min="9736" max="9736" width="11" style="7" bestFit="1" customWidth="1"/>
    <col min="9737" max="9737" width="13.85546875" style="7" bestFit="1" customWidth="1"/>
    <col min="9738" max="9738" width="19.85546875" style="7" bestFit="1" customWidth="1"/>
    <col min="9739" max="9739" width="17.140625" style="7" bestFit="1" customWidth="1"/>
    <col min="9740" max="9741" width="16.42578125" style="7" bestFit="1" customWidth="1"/>
    <col min="9742" max="9742" width="3.42578125" style="7" customWidth="1"/>
    <col min="9743" max="9883" width="9.7109375" style="7" customWidth="1"/>
    <col min="9884" max="9984" width="11.7109375" style="7"/>
    <col min="9985" max="9985" width="35.140625" style="7" customWidth="1"/>
    <col min="9986" max="9986" width="6.7109375" style="7" customWidth="1"/>
    <col min="9987" max="9987" width="9.85546875" style="7" bestFit="1" customWidth="1"/>
    <col min="9988" max="9988" width="5.7109375" style="7" customWidth="1"/>
    <col min="9989" max="9989" width="12" style="7" customWidth="1"/>
    <col min="9990" max="9990" width="6.7109375" style="7" bestFit="1" customWidth="1"/>
    <col min="9991" max="9991" width="12.28515625" style="7" customWidth="1"/>
    <col min="9992" max="9992" width="11" style="7" bestFit="1" customWidth="1"/>
    <col min="9993" max="9993" width="13.85546875" style="7" bestFit="1" customWidth="1"/>
    <col min="9994" max="9994" width="19.85546875" style="7" bestFit="1" customWidth="1"/>
    <col min="9995" max="9995" width="17.140625" style="7" bestFit="1" customWidth="1"/>
    <col min="9996" max="9997" width="16.42578125" style="7" bestFit="1" customWidth="1"/>
    <col min="9998" max="9998" width="3.42578125" style="7" customWidth="1"/>
    <col min="9999" max="10139" width="9.7109375" style="7" customWidth="1"/>
    <col min="10140" max="10240" width="11.7109375" style="7"/>
    <col min="10241" max="10241" width="35.140625" style="7" customWidth="1"/>
    <col min="10242" max="10242" width="6.7109375" style="7" customWidth="1"/>
    <col min="10243" max="10243" width="9.85546875" style="7" bestFit="1" customWidth="1"/>
    <col min="10244" max="10244" width="5.7109375" style="7" customWidth="1"/>
    <col min="10245" max="10245" width="12" style="7" customWidth="1"/>
    <col min="10246" max="10246" width="6.7109375" style="7" bestFit="1" customWidth="1"/>
    <col min="10247" max="10247" width="12.28515625" style="7" customWidth="1"/>
    <col min="10248" max="10248" width="11" style="7" bestFit="1" customWidth="1"/>
    <col min="10249" max="10249" width="13.85546875" style="7" bestFit="1" customWidth="1"/>
    <col min="10250" max="10250" width="19.85546875" style="7" bestFit="1" customWidth="1"/>
    <col min="10251" max="10251" width="17.140625" style="7" bestFit="1" customWidth="1"/>
    <col min="10252" max="10253" width="16.42578125" style="7" bestFit="1" customWidth="1"/>
    <col min="10254" max="10254" width="3.42578125" style="7" customWidth="1"/>
    <col min="10255" max="10395" width="9.7109375" style="7" customWidth="1"/>
    <col min="10396" max="10496" width="11.7109375" style="7"/>
    <col min="10497" max="10497" width="35.140625" style="7" customWidth="1"/>
    <col min="10498" max="10498" width="6.7109375" style="7" customWidth="1"/>
    <col min="10499" max="10499" width="9.85546875" style="7" bestFit="1" customWidth="1"/>
    <col min="10500" max="10500" width="5.7109375" style="7" customWidth="1"/>
    <col min="10501" max="10501" width="12" style="7" customWidth="1"/>
    <col min="10502" max="10502" width="6.7109375" style="7" bestFit="1" customWidth="1"/>
    <col min="10503" max="10503" width="12.28515625" style="7" customWidth="1"/>
    <col min="10504" max="10504" width="11" style="7" bestFit="1" customWidth="1"/>
    <col min="10505" max="10505" width="13.85546875" style="7" bestFit="1" customWidth="1"/>
    <col min="10506" max="10506" width="19.85546875" style="7" bestFit="1" customWidth="1"/>
    <col min="10507" max="10507" width="17.140625" style="7" bestFit="1" customWidth="1"/>
    <col min="10508" max="10509" width="16.42578125" style="7" bestFit="1" customWidth="1"/>
    <col min="10510" max="10510" width="3.42578125" style="7" customWidth="1"/>
    <col min="10511" max="10651" width="9.7109375" style="7" customWidth="1"/>
    <col min="10652" max="10752" width="11.7109375" style="7"/>
    <col min="10753" max="10753" width="35.140625" style="7" customWidth="1"/>
    <col min="10754" max="10754" width="6.7109375" style="7" customWidth="1"/>
    <col min="10755" max="10755" width="9.85546875" style="7" bestFit="1" customWidth="1"/>
    <col min="10756" max="10756" width="5.7109375" style="7" customWidth="1"/>
    <col min="10757" max="10757" width="12" style="7" customWidth="1"/>
    <col min="10758" max="10758" width="6.7109375" style="7" bestFit="1" customWidth="1"/>
    <col min="10759" max="10759" width="12.28515625" style="7" customWidth="1"/>
    <col min="10760" max="10760" width="11" style="7" bestFit="1" customWidth="1"/>
    <col min="10761" max="10761" width="13.85546875" style="7" bestFit="1" customWidth="1"/>
    <col min="10762" max="10762" width="19.85546875" style="7" bestFit="1" customWidth="1"/>
    <col min="10763" max="10763" width="17.140625" style="7" bestFit="1" customWidth="1"/>
    <col min="10764" max="10765" width="16.42578125" style="7" bestFit="1" customWidth="1"/>
    <col min="10766" max="10766" width="3.42578125" style="7" customWidth="1"/>
    <col min="10767" max="10907" width="9.7109375" style="7" customWidth="1"/>
    <col min="10908" max="11008" width="11.7109375" style="7"/>
    <col min="11009" max="11009" width="35.140625" style="7" customWidth="1"/>
    <col min="11010" max="11010" width="6.7109375" style="7" customWidth="1"/>
    <col min="11011" max="11011" width="9.85546875" style="7" bestFit="1" customWidth="1"/>
    <col min="11012" max="11012" width="5.7109375" style="7" customWidth="1"/>
    <col min="11013" max="11013" width="12" style="7" customWidth="1"/>
    <col min="11014" max="11014" width="6.7109375" style="7" bestFit="1" customWidth="1"/>
    <col min="11015" max="11015" width="12.28515625" style="7" customWidth="1"/>
    <col min="11016" max="11016" width="11" style="7" bestFit="1" customWidth="1"/>
    <col min="11017" max="11017" width="13.85546875" style="7" bestFit="1" customWidth="1"/>
    <col min="11018" max="11018" width="19.85546875" style="7" bestFit="1" customWidth="1"/>
    <col min="11019" max="11019" width="17.140625" style="7" bestFit="1" customWidth="1"/>
    <col min="11020" max="11021" width="16.42578125" style="7" bestFit="1" customWidth="1"/>
    <col min="11022" max="11022" width="3.42578125" style="7" customWidth="1"/>
    <col min="11023" max="11163" width="9.7109375" style="7" customWidth="1"/>
    <col min="11164" max="11264" width="11.7109375" style="7"/>
    <col min="11265" max="11265" width="35.140625" style="7" customWidth="1"/>
    <col min="11266" max="11266" width="6.7109375" style="7" customWidth="1"/>
    <col min="11267" max="11267" width="9.85546875" style="7" bestFit="1" customWidth="1"/>
    <col min="11268" max="11268" width="5.7109375" style="7" customWidth="1"/>
    <col min="11269" max="11269" width="12" style="7" customWidth="1"/>
    <col min="11270" max="11270" width="6.7109375" style="7" bestFit="1" customWidth="1"/>
    <col min="11271" max="11271" width="12.28515625" style="7" customWidth="1"/>
    <col min="11272" max="11272" width="11" style="7" bestFit="1" customWidth="1"/>
    <col min="11273" max="11273" width="13.85546875" style="7" bestFit="1" customWidth="1"/>
    <col min="11274" max="11274" width="19.85546875" style="7" bestFit="1" customWidth="1"/>
    <col min="11275" max="11275" width="17.140625" style="7" bestFit="1" customWidth="1"/>
    <col min="11276" max="11277" width="16.42578125" style="7" bestFit="1" customWidth="1"/>
    <col min="11278" max="11278" width="3.42578125" style="7" customWidth="1"/>
    <col min="11279" max="11419" width="9.7109375" style="7" customWidth="1"/>
    <col min="11420" max="11520" width="11.7109375" style="7"/>
    <col min="11521" max="11521" width="35.140625" style="7" customWidth="1"/>
    <col min="11522" max="11522" width="6.7109375" style="7" customWidth="1"/>
    <col min="11523" max="11523" width="9.85546875" style="7" bestFit="1" customWidth="1"/>
    <col min="11524" max="11524" width="5.7109375" style="7" customWidth="1"/>
    <col min="11525" max="11525" width="12" style="7" customWidth="1"/>
    <col min="11526" max="11526" width="6.7109375" style="7" bestFit="1" customWidth="1"/>
    <col min="11527" max="11527" width="12.28515625" style="7" customWidth="1"/>
    <col min="11528" max="11528" width="11" style="7" bestFit="1" customWidth="1"/>
    <col min="11529" max="11529" width="13.85546875" style="7" bestFit="1" customWidth="1"/>
    <col min="11530" max="11530" width="19.85546875" style="7" bestFit="1" customWidth="1"/>
    <col min="11531" max="11531" width="17.140625" style="7" bestFit="1" customWidth="1"/>
    <col min="11532" max="11533" width="16.42578125" style="7" bestFit="1" customWidth="1"/>
    <col min="11534" max="11534" width="3.42578125" style="7" customWidth="1"/>
    <col min="11535" max="11675" width="9.7109375" style="7" customWidth="1"/>
    <col min="11676" max="11776" width="11.7109375" style="7"/>
    <col min="11777" max="11777" width="35.140625" style="7" customWidth="1"/>
    <col min="11778" max="11778" width="6.7109375" style="7" customWidth="1"/>
    <col min="11779" max="11779" width="9.85546875" style="7" bestFit="1" customWidth="1"/>
    <col min="11780" max="11780" width="5.7109375" style="7" customWidth="1"/>
    <col min="11781" max="11781" width="12" style="7" customWidth="1"/>
    <col min="11782" max="11782" width="6.7109375" style="7" bestFit="1" customWidth="1"/>
    <col min="11783" max="11783" width="12.28515625" style="7" customWidth="1"/>
    <col min="11784" max="11784" width="11" style="7" bestFit="1" customWidth="1"/>
    <col min="11785" max="11785" width="13.85546875" style="7" bestFit="1" customWidth="1"/>
    <col min="11786" max="11786" width="19.85546875" style="7" bestFit="1" customWidth="1"/>
    <col min="11787" max="11787" width="17.140625" style="7" bestFit="1" customWidth="1"/>
    <col min="11788" max="11789" width="16.42578125" style="7" bestFit="1" customWidth="1"/>
    <col min="11790" max="11790" width="3.42578125" style="7" customWidth="1"/>
    <col min="11791" max="11931" width="9.7109375" style="7" customWidth="1"/>
    <col min="11932" max="12032" width="11.7109375" style="7"/>
    <col min="12033" max="12033" width="35.140625" style="7" customWidth="1"/>
    <col min="12034" max="12034" width="6.7109375" style="7" customWidth="1"/>
    <col min="12035" max="12035" width="9.85546875" style="7" bestFit="1" customWidth="1"/>
    <col min="12036" max="12036" width="5.7109375" style="7" customWidth="1"/>
    <col min="12037" max="12037" width="12" style="7" customWidth="1"/>
    <col min="12038" max="12038" width="6.7109375" style="7" bestFit="1" customWidth="1"/>
    <col min="12039" max="12039" width="12.28515625" style="7" customWidth="1"/>
    <col min="12040" max="12040" width="11" style="7" bestFit="1" customWidth="1"/>
    <col min="12041" max="12041" width="13.85546875" style="7" bestFit="1" customWidth="1"/>
    <col min="12042" max="12042" width="19.85546875" style="7" bestFit="1" customWidth="1"/>
    <col min="12043" max="12043" width="17.140625" style="7" bestFit="1" customWidth="1"/>
    <col min="12044" max="12045" width="16.42578125" style="7" bestFit="1" customWidth="1"/>
    <col min="12046" max="12046" width="3.42578125" style="7" customWidth="1"/>
    <col min="12047" max="12187" width="9.7109375" style="7" customWidth="1"/>
    <col min="12188" max="12288" width="11.7109375" style="7"/>
    <col min="12289" max="12289" width="35.140625" style="7" customWidth="1"/>
    <col min="12290" max="12290" width="6.7109375" style="7" customWidth="1"/>
    <col min="12291" max="12291" width="9.85546875" style="7" bestFit="1" customWidth="1"/>
    <col min="12292" max="12292" width="5.7109375" style="7" customWidth="1"/>
    <col min="12293" max="12293" width="12" style="7" customWidth="1"/>
    <col min="12294" max="12294" width="6.7109375" style="7" bestFit="1" customWidth="1"/>
    <col min="12295" max="12295" width="12.28515625" style="7" customWidth="1"/>
    <col min="12296" max="12296" width="11" style="7" bestFit="1" customWidth="1"/>
    <col min="12297" max="12297" width="13.85546875" style="7" bestFit="1" customWidth="1"/>
    <col min="12298" max="12298" width="19.85546875" style="7" bestFit="1" customWidth="1"/>
    <col min="12299" max="12299" width="17.140625" style="7" bestFit="1" customWidth="1"/>
    <col min="12300" max="12301" width="16.42578125" style="7" bestFit="1" customWidth="1"/>
    <col min="12302" max="12302" width="3.42578125" style="7" customWidth="1"/>
    <col min="12303" max="12443" width="9.7109375" style="7" customWidth="1"/>
    <col min="12444" max="12544" width="11.7109375" style="7"/>
    <col min="12545" max="12545" width="35.140625" style="7" customWidth="1"/>
    <col min="12546" max="12546" width="6.7109375" style="7" customWidth="1"/>
    <col min="12547" max="12547" width="9.85546875" style="7" bestFit="1" customWidth="1"/>
    <col min="12548" max="12548" width="5.7109375" style="7" customWidth="1"/>
    <col min="12549" max="12549" width="12" style="7" customWidth="1"/>
    <col min="12550" max="12550" width="6.7109375" style="7" bestFit="1" customWidth="1"/>
    <col min="12551" max="12551" width="12.28515625" style="7" customWidth="1"/>
    <col min="12552" max="12552" width="11" style="7" bestFit="1" customWidth="1"/>
    <col min="12553" max="12553" width="13.85546875" style="7" bestFit="1" customWidth="1"/>
    <col min="12554" max="12554" width="19.85546875" style="7" bestFit="1" customWidth="1"/>
    <col min="12555" max="12555" width="17.140625" style="7" bestFit="1" customWidth="1"/>
    <col min="12556" max="12557" width="16.42578125" style="7" bestFit="1" customWidth="1"/>
    <col min="12558" max="12558" width="3.42578125" style="7" customWidth="1"/>
    <col min="12559" max="12699" width="9.7109375" style="7" customWidth="1"/>
    <col min="12700" max="12800" width="11.7109375" style="7"/>
    <col min="12801" max="12801" width="35.140625" style="7" customWidth="1"/>
    <col min="12802" max="12802" width="6.7109375" style="7" customWidth="1"/>
    <col min="12803" max="12803" width="9.85546875" style="7" bestFit="1" customWidth="1"/>
    <col min="12804" max="12804" width="5.7109375" style="7" customWidth="1"/>
    <col min="12805" max="12805" width="12" style="7" customWidth="1"/>
    <col min="12806" max="12806" width="6.7109375" style="7" bestFit="1" customWidth="1"/>
    <col min="12807" max="12807" width="12.28515625" style="7" customWidth="1"/>
    <col min="12808" max="12808" width="11" style="7" bestFit="1" customWidth="1"/>
    <col min="12809" max="12809" width="13.85546875" style="7" bestFit="1" customWidth="1"/>
    <col min="12810" max="12810" width="19.85546875" style="7" bestFit="1" customWidth="1"/>
    <col min="12811" max="12811" width="17.140625" style="7" bestFit="1" customWidth="1"/>
    <col min="12812" max="12813" width="16.42578125" style="7" bestFit="1" customWidth="1"/>
    <col min="12814" max="12814" width="3.42578125" style="7" customWidth="1"/>
    <col min="12815" max="12955" width="9.7109375" style="7" customWidth="1"/>
    <col min="12956" max="13056" width="11.7109375" style="7"/>
    <col min="13057" max="13057" width="35.140625" style="7" customWidth="1"/>
    <col min="13058" max="13058" width="6.7109375" style="7" customWidth="1"/>
    <col min="13059" max="13059" width="9.85546875" style="7" bestFit="1" customWidth="1"/>
    <col min="13060" max="13060" width="5.7109375" style="7" customWidth="1"/>
    <col min="13061" max="13061" width="12" style="7" customWidth="1"/>
    <col min="13062" max="13062" width="6.7109375" style="7" bestFit="1" customWidth="1"/>
    <col min="13063" max="13063" width="12.28515625" style="7" customWidth="1"/>
    <col min="13064" max="13064" width="11" style="7" bestFit="1" customWidth="1"/>
    <col min="13065" max="13065" width="13.85546875" style="7" bestFit="1" customWidth="1"/>
    <col min="13066" max="13066" width="19.85546875" style="7" bestFit="1" customWidth="1"/>
    <col min="13067" max="13067" width="17.140625" style="7" bestFit="1" customWidth="1"/>
    <col min="13068" max="13069" width="16.42578125" style="7" bestFit="1" customWidth="1"/>
    <col min="13070" max="13070" width="3.42578125" style="7" customWidth="1"/>
    <col min="13071" max="13211" width="9.7109375" style="7" customWidth="1"/>
    <col min="13212" max="13312" width="11.7109375" style="7"/>
    <col min="13313" max="13313" width="35.140625" style="7" customWidth="1"/>
    <col min="13314" max="13314" width="6.7109375" style="7" customWidth="1"/>
    <col min="13315" max="13315" width="9.85546875" style="7" bestFit="1" customWidth="1"/>
    <col min="13316" max="13316" width="5.7109375" style="7" customWidth="1"/>
    <col min="13317" max="13317" width="12" style="7" customWidth="1"/>
    <col min="13318" max="13318" width="6.7109375" style="7" bestFit="1" customWidth="1"/>
    <col min="13319" max="13319" width="12.28515625" style="7" customWidth="1"/>
    <col min="13320" max="13320" width="11" style="7" bestFit="1" customWidth="1"/>
    <col min="13321" max="13321" width="13.85546875" style="7" bestFit="1" customWidth="1"/>
    <col min="13322" max="13322" width="19.85546875" style="7" bestFit="1" customWidth="1"/>
    <col min="13323" max="13323" width="17.140625" style="7" bestFit="1" customWidth="1"/>
    <col min="13324" max="13325" width="16.42578125" style="7" bestFit="1" customWidth="1"/>
    <col min="13326" max="13326" width="3.42578125" style="7" customWidth="1"/>
    <col min="13327" max="13467" width="9.7109375" style="7" customWidth="1"/>
    <col min="13468" max="13568" width="11.7109375" style="7"/>
    <col min="13569" max="13569" width="35.140625" style="7" customWidth="1"/>
    <col min="13570" max="13570" width="6.7109375" style="7" customWidth="1"/>
    <col min="13571" max="13571" width="9.85546875" style="7" bestFit="1" customWidth="1"/>
    <col min="13572" max="13572" width="5.7109375" style="7" customWidth="1"/>
    <col min="13573" max="13573" width="12" style="7" customWidth="1"/>
    <col min="13574" max="13574" width="6.7109375" style="7" bestFit="1" customWidth="1"/>
    <col min="13575" max="13575" width="12.28515625" style="7" customWidth="1"/>
    <col min="13576" max="13576" width="11" style="7" bestFit="1" customWidth="1"/>
    <col min="13577" max="13577" width="13.85546875" style="7" bestFit="1" customWidth="1"/>
    <col min="13578" max="13578" width="19.85546875" style="7" bestFit="1" customWidth="1"/>
    <col min="13579" max="13579" width="17.140625" style="7" bestFit="1" customWidth="1"/>
    <col min="13580" max="13581" width="16.42578125" style="7" bestFit="1" customWidth="1"/>
    <col min="13582" max="13582" width="3.42578125" style="7" customWidth="1"/>
    <col min="13583" max="13723" width="9.7109375" style="7" customWidth="1"/>
    <col min="13724" max="13824" width="11.7109375" style="7"/>
    <col min="13825" max="13825" width="35.140625" style="7" customWidth="1"/>
    <col min="13826" max="13826" width="6.7109375" style="7" customWidth="1"/>
    <col min="13827" max="13827" width="9.85546875" style="7" bestFit="1" customWidth="1"/>
    <col min="13828" max="13828" width="5.7109375" style="7" customWidth="1"/>
    <col min="13829" max="13829" width="12" style="7" customWidth="1"/>
    <col min="13830" max="13830" width="6.7109375" style="7" bestFit="1" customWidth="1"/>
    <col min="13831" max="13831" width="12.28515625" style="7" customWidth="1"/>
    <col min="13832" max="13832" width="11" style="7" bestFit="1" customWidth="1"/>
    <col min="13833" max="13833" width="13.85546875" style="7" bestFit="1" customWidth="1"/>
    <col min="13834" max="13834" width="19.85546875" style="7" bestFit="1" customWidth="1"/>
    <col min="13835" max="13835" width="17.140625" style="7" bestFit="1" customWidth="1"/>
    <col min="13836" max="13837" width="16.42578125" style="7" bestFit="1" customWidth="1"/>
    <col min="13838" max="13838" width="3.42578125" style="7" customWidth="1"/>
    <col min="13839" max="13979" width="9.7109375" style="7" customWidth="1"/>
    <col min="13980" max="14080" width="11.7109375" style="7"/>
    <col min="14081" max="14081" width="35.140625" style="7" customWidth="1"/>
    <col min="14082" max="14082" width="6.7109375" style="7" customWidth="1"/>
    <col min="14083" max="14083" width="9.85546875" style="7" bestFit="1" customWidth="1"/>
    <col min="14084" max="14084" width="5.7109375" style="7" customWidth="1"/>
    <col min="14085" max="14085" width="12" style="7" customWidth="1"/>
    <col min="14086" max="14086" width="6.7109375" style="7" bestFit="1" customWidth="1"/>
    <col min="14087" max="14087" width="12.28515625" style="7" customWidth="1"/>
    <col min="14088" max="14088" width="11" style="7" bestFit="1" customWidth="1"/>
    <col min="14089" max="14089" width="13.85546875" style="7" bestFit="1" customWidth="1"/>
    <col min="14090" max="14090" width="19.85546875" style="7" bestFit="1" customWidth="1"/>
    <col min="14091" max="14091" width="17.140625" style="7" bestFit="1" customWidth="1"/>
    <col min="14092" max="14093" width="16.42578125" style="7" bestFit="1" customWidth="1"/>
    <col min="14094" max="14094" width="3.42578125" style="7" customWidth="1"/>
    <col min="14095" max="14235" width="9.7109375" style="7" customWidth="1"/>
    <col min="14236" max="14336" width="11.7109375" style="7"/>
    <col min="14337" max="14337" width="35.140625" style="7" customWidth="1"/>
    <col min="14338" max="14338" width="6.7109375" style="7" customWidth="1"/>
    <col min="14339" max="14339" width="9.85546875" style="7" bestFit="1" customWidth="1"/>
    <col min="14340" max="14340" width="5.7109375" style="7" customWidth="1"/>
    <col min="14341" max="14341" width="12" style="7" customWidth="1"/>
    <col min="14342" max="14342" width="6.7109375" style="7" bestFit="1" customWidth="1"/>
    <col min="14343" max="14343" width="12.28515625" style="7" customWidth="1"/>
    <col min="14344" max="14344" width="11" style="7" bestFit="1" customWidth="1"/>
    <col min="14345" max="14345" width="13.85546875" style="7" bestFit="1" customWidth="1"/>
    <col min="14346" max="14346" width="19.85546875" style="7" bestFit="1" customWidth="1"/>
    <col min="14347" max="14347" width="17.140625" style="7" bestFit="1" customWidth="1"/>
    <col min="14348" max="14349" width="16.42578125" style="7" bestFit="1" customWidth="1"/>
    <col min="14350" max="14350" width="3.42578125" style="7" customWidth="1"/>
    <col min="14351" max="14491" width="9.7109375" style="7" customWidth="1"/>
    <col min="14492" max="14592" width="11.7109375" style="7"/>
    <col min="14593" max="14593" width="35.140625" style="7" customWidth="1"/>
    <col min="14594" max="14594" width="6.7109375" style="7" customWidth="1"/>
    <col min="14595" max="14595" width="9.85546875" style="7" bestFit="1" customWidth="1"/>
    <col min="14596" max="14596" width="5.7109375" style="7" customWidth="1"/>
    <col min="14597" max="14597" width="12" style="7" customWidth="1"/>
    <col min="14598" max="14598" width="6.7109375" style="7" bestFit="1" customWidth="1"/>
    <col min="14599" max="14599" width="12.28515625" style="7" customWidth="1"/>
    <col min="14600" max="14600" width="11" style="7" bestFit="1" customWidth="1"/>
    <col min="14601" max="14601" width="13.85546875" style="7" bestFit="1" customWidth="1"/>
    <col min="14602" max="14602" width="19.85546875" style="7" bestFit="1" customWidth="1"/>
    <col min="14603" max="14603" width="17.140625" style="7" bestFit="1" customWidth="1"/>
    <col min="14604" max="14605" width="16.42578125" style="7" bestFit="1" customWidth="1"/>
    <col min="14606" max="14606" width="3.42578125" style="7" customWidth="1"/>
    <col min="14607" max="14747" width="9.7109375" style="7" customWidth="1"/>
    <col min="14748" max="14848" width="11.7109375" style="7"/>
    <col min="14849" max="14849" width="35.140625" style="7" customWidth="1"/>
    <col min="14850" max="14850" width="6.7109375" style="7" customWidth="1"/>
    <col min="14851" max="14851" width="9.85546875" style="7" bestFit="1" customWidth="1"/>
    <col min="14852" max="14852" width="5.7109375" style="7" customWidth="1"/>
    <col min="14853" max="14853" width="12" style="7" customWidth="1"/>
    <col min="14854" max="14854" width="6.7109375" style="7" bestFit="1" customWidth="1"/>
    <col min="14855" max="14855" width="12.28515625" style="7" customWidth="1"/>
    <col min="14856" max="14856" width="11" style="7" bestFit="1" customWidth="1"/>
    <col min="14857" max="14857" width="13.85546875" style="7" bestFit="1" customWidth="1"/>
    <col min="14858" max="14858" width="19.85546875" style="7" bestFit="1" customWidth="1"/>
    <col min="14859" max="14859" width="17.140625" style="7" bestFit="1" customWidth="1"/>
    <col min="14860" max="14861" width="16.42578125" style="7" bestFit="1" customWidth="1"/>
    <col min="14862" max="14862" width="3.42578125" style="7" customWidth="1"/>
    <col min="14863" max="15003" width="9.7109375" style="7" customWidth="1"/>
    <col min="15004" max="15104" width="11.7109375" style="7"/>
    <col min="15105" max="15105" width="35.140625" style="7" customWidth="1"/>
    <col min="15106" max="15106" width="6.7109375" style="7" customWidth="1"/>
    <col min="15107" max="15107" width="9.85546875" style="7" bestFit="1" customWidth="1"/>
    <col min="15108" max="15108" width="5.7109375" style="7" customWidth="1"/>
    <col min="15109" max="15109" width="12" style="7" customWidth="1"/>
    <col min="15110" max="15110" width="6.7109375" style="7" bestFit="1" customWidth="1"/>
    <col min="15111" max="15111" width="12.28515625" style="7" customWidth="1"/>
    <col min="15112" max="15112" width="11" style="7" bestFit="1" customWidth="1"/>
    <col min="15113" max="15113" width="13.85546875" style="7" bestFit="1" customWidth="1"/>
    <col min="15114" max="15114" width="19.85546875" style="7" bestFit="1" customWidth="1"/>
    <col min="15115" max="15115" width="17.140625" style="7" bestFit="1" customWidth="1"/>
    <col min="15116" max="15117" width="16.42578125" style="7" bestFit="1" customWidth="1"/>
    <col min="15118" max="15118" width="3.42578125" style="7" customWidth="1"/>
    <col min="15119" max="15259" width="9.7109375" style="7" customWidth="1"/>
    <col min="15260" max="15360" width="11.7109375" style="7"/>
    <col min="15361" max="15361" width="35.140625" style="7" customWidth="1"/>
    <col min="15362" max="15362" width="6.7109375" style="7" customWidth="1"/>
    <col min="15363" max="15363" width="9.85546875" style="7" bestFit="1" customWidth="1"/>
    <col min="15364" max="15364" width="5.7109375" style="7" customWidth="1"/>
    <col min="15365" max="15365" width="12" style="7" customWidth="1"/>
    <col min="15366" max="15366" width="6.7109375" style="7" bestFit="1" customWidth="1"/>
    <col min="15367" max="15367" width="12.28515625" style="7" customWidth="1"/>
    <col min="15368" max="15368" width="11" style="7" bestFit="1" customWidth="1"/>
    <col min="15369" max="15369" width="13.85546875" style="7" bestFit="1" customWidth="1"/>
    <col min="15370" max="15370" width="19.85546875" style="7" bestFit="1" customWidth="1"/>
    <col min="15371" max="15371" width="17.140625" style="7" bestFit="1" customWidth="1"/>
    <col min="15372" max="15373" width="16.42578125" style="7" bestFit="1" customWidth="1"/>
    <col min="15374" max="15374" width="3.42578125" style="7" customWidth="1"/>
    <col min="15375" max="15515" width="9.7109375" style="7" customWidth="1"/>
    <col min="15516" max="15616" width="11.7109375" style="7"/>
    <col min="15617" max="15617" width="35.140625" style="7" customWidth="1"/>
    <col min="15618" max="15618" width="6.7109375" style="7" customWidth="1"/>
    <col min="15619" max="15619" width="9.85546875" style="7" bestFit="1" customWidth="1"/>
    <col min="15620" max="15620" width="5.7109375" style="7" customWidth="1"/>
    <col min="15621" max="15621" width="12" style="7" customWidth="1"/>
    <col min="15622" max="15622" width="6.7109375" style="7" bestFit="1" customWidth="1"/>
    <col min="15623" max="15623" width="12.28515625" style="7" customWidth="1"/>
    <col min="15624" max="15624" width="11" style="7" bestFit="1" customWidth="1"/>
    <col min="15625" max="15625" width="13.85546875" style="7" bestFit="1" customWidth="1"/>
    <col min="15626" max="15626" width="19.85546875" style="7" bestFit="1" customWidth="1"/>
    <col min="15627" max="15627" width="17.140625" style="7" bestFit="1" customWidth="1"/>
    <col min="15628" max="15629" width="16.42578125" style="7" bestFit="1" customWidth="1"/>
    <col min="15630" max="15630" width="3.42578125" style="7" customWidth="1"/>
    <col min="15631" max="15771" width="9.7109375" style="7" customWidth="1"/>
    <col min="15772" max="15872" width="11.7109375" style="7"/>
    <col min="15873" max="15873" width="35.140625" style="7" customWidth="1"/>
    <col min="15874" max="15874" width="6.7109375" style="7" customWidth="1"/>
    <col min="15875" max="15875" width="9.85546875" style="7" bestFit="1" customWidth="1"/>
    <col min="15876" max="15876" width="5.7109375" style="7" customWidth="1"/>
    <col min="15877" max="15877" width="12" style="7" customWidth="1"/>
    <col min="15878" max="15878" width="6.7109375" style="7" bestFit="1" customWidth="1"/>
    <col min="15879" max="15879" width="12.28515625" style="7" customWidth="1"/>
    <col min="15880" max="15880" width="11" style="7" bestFit="1" customWidth="1"/>
    <col min="15881" max="15881" width="13.85546875" style="7" bestFit="1" customWidth="1"/>
    <col min="15882" max="15882" width="19.85546875" style="7" bestFit="1" customWidth="1"/>
    <col min="15883" max="15883" width="17.140625" style="7" bestFit="1" customWidth="1"/>
    <col min="15884" max="15885" width="16.42578125" style="7" bestFit="1" customWidth="1"/>
    <col min="15886" max="15886" width="3.42578125" style="7" customWidth="1"/>
    <col min="15887" max="16027" width="9.7109375" style="7" customWidth="1"/>
    <col min="16028" max="16128" width="11.7109375" style="7"/>
    <col min="16129" max="16129" width="35.140625" style="7" customWidth="1"/>
    <col min="16130" max="16130" width="6.7109375" style="7" customWidth="1"/>
    <col min="16131" max="16131" width="9.85546875" style="7" bestFit="1" customWidth="1"/>
    <col min="16132" max="16132" width="5.7109375" style="7" customWidth="1"/>
    <col min="16133" max="16133" width="12" style="7" customWidth="1"/>
    <col min="16134" max="16134" width="6.7109375" style="7" bestFit="1" customWidth="1"/>
    <col min="16135" max="16135" width="12.28515625" style="7" customWidth="1"/>
    <col min="16136" max="16136" width="11" style="7" bestFit="1" customWidth="1"/>
    <col min="16137" max="16137" width="13.85546875" style="7" bestFit="1" customWidth="1"/>
    <col min="16138" max="16138" width="19.85546875" style="7" bestFit="1" customWidth="1"/>
    <col min="16139" max="16139" width="17.140625" style="7" bestFit="1" customWidth="1"/>
    <col min="16140" max="16141" width="16.42578125" style="7" bestFit="1" customWidth="1"/>
    <col min="16142" max="16142" width="3.42578125" style="7" customWidth="1"/>
    <col min="16143" max="16283" width="9.7109375" style="7" customWidth="1"/>
    <col min="16284" max="16384" width="11.7109375" style="7"/>
  </cols>
  <sheetData>
    <row r="1" spans="1:14" ht="12.75" x14ac:dyDescent="0.2">
      <c r="A1" s="1" t="s">
        <v>0</v>
      </c>
      <c r="B1" s="2"/>
      <c r="D1" s="4"/>
      <c r="E1" s="5"/>
    </row>
    <row r="2" spans="1:14" ht="12.75" x14ac:dyDescent="0.2">
      <c r="A2" s="1" t="s">
        <v>1</v>
      </c>
      <c r="B2" s="2"/>
      <c r="D2" s="4"/>
      <c r="E2" s="5"/>
    </row>
    <row r="3" spans="1:14" ht="12.75" x14ac:dyDescent="0.2">
      <c r="A3" s="8" t="s">
        <v>689</v>
      </c>
      <c r="F3" s="6" t="s">
        <v>3</v>
      </c>
    </row>
    <row r="4" spans="1:14" x14ac:dyDescent="0.15">
      <c r="A4" s="10"/>
      <c r="B4" s="2"/>
      <c r="C4" s="2"/>
      <c r="D4" s="10"/>
      <c r="E4" s="11"/>
      <c r="F4" s="10" t="s">
        <v>3</v>
      </c>
      <c r="G4" s="10"/>
      <c r="H4" s="10"/>
      <c r="I4" s="10"/>
      <c r="J4" s="10"/>
      <c r="K4" s="10"/>
      <c r="L4" s="10"/>
      <c r="M4" s="10"/>
      <c r="N4" s="10"/>
    </row>
    <row r="5" spans="1:14" ht="12.75" customHeight="1" x14ac:dyDescent="0.2">
      <c r="A5" s="134" t="s">
        <v>4</v>
      </c>
      <c r="B5" s="135" t="s">
        <v>5</v>
      </c>
      <c r="C5" s="135"/>
      <c r="D5" s="13" t="s">
        <v>6</v>
      </c>
      <c r="E5" s="14"/>
      <c r="F5" s="15" t="s">
        <v>7</v>
      </c>
      <c r="G5" s="15" t="s">
        <v>8</v>
      </c>
      <c r="H5" s="15" t="s">
        <v>9</v>
      </c>
      <c r="I5" s="15" t="s">
        <v>10</v>
      </c>
      <c r="J5" s="15" t="s">
        <v>629</v>
      </c>
      <c r="K5" s="15" t="s">
        <v>12</v>
      </c>
      <c r="L5" s="15" t="s">
        <v>13</v>
      </c>
      <c r="M5" s="17" t="s">
        <v>14</v>
      </c>
      <c r="N5" s="18"/>
    </row>
    <row r="6" spans="1:14" ht="12.75" customHeight="1" x14ac:dyDescent="0.2">
      <c r="A6" s="136"/>
      <c r="B6" s="16"/>
      <c r="C6" s="16"/>
      <c r="D6" s="19"/>
      <c r="E6" s="20"/>
      <c r="F6" s="19"/>
      <c r="G6" s="16" t="s">
        <v>15</v>
      </c>
      <c r="H6" s="16" t="s">
        <v>16</v>
      </c>
      <c r="I6" s="21" t="s">
        <v>17</v>
      </c>
      <c r="J6" s="16" t="s">
        <v>28</v>
      </c>
      <c r="K6" s="16" t="s">
        <v>19</v>
      </c>
      <c r="L6" s="16" t="s">
        <v>20</v>
      </c>
      <c r="M6" s="22" t="s">
        <v>21</v>
      </c>
      <c r="N6" s="18"/>
    </row>
    <row r="7" spans="1:14" ht="12.75" customHeight="1" x14ac:dyDescent="0.2">
      <c r="A7" s="136"/>
      <c r="B7" s="16" t="s">
        <v>22</v>
      </c>
      <c r="C7" s="16" t="s">
        <v>23</v>
      </c>
      <c r="D7" s="23"/>
      <c r="E7" s="24" t="s">
        <v>24</v>
      </c>
      <c r="F7" s="19"/>
      <c r="G7" s="16" t="s">
        <v>25</v>
      </c>
      <c r="H7" s="16" t="s">
        <v>26</v>
      </c>
      <c r="I7" s="16" t="s">
        <v>27</v>
      </c>
      <c r="J7" s="16" t="s">
        <v>33</v>
      </c>
      <c r="K7" s="16" t="s">
        <v>29</v>
      </c>
      <c r="L7" s="16" t="s">
        <v>30</v>
      </c>
      <c r="M7" s="25"/>
      <c r="N7" s="18"/>
    </row>
    <row r="8" spans="1:14" ht="12.75" x14ac:dyDescent="0.2">
      <c r="A8" s="26" t="s">
        <v>690</v>
      </c>
      <c r="B8" s="27"/>
      <c r="C8" s="27">
        <v>18776.64</v>
      </c>
      <c r="D8" s="28"/>
      <c r="E8" s="27"/>
      <c r="F8" s="27" t="s">
        <v>691</v>
      </c>
      <c r="G8" s="27">
        <v>521.16999999999996</v>
      </c>
      <c r="H8" s="29"/>
      <c r="I8" s="29"/>
      <c r="J8" s="82"/>
      <c r="K8" s="30" t="s">
        <v>34</v>
      </c>
      <c r="L8" s="29" t="s">
        <v>21</v>
      </c>
      <c r="M8" s="31"/>
      <c r="N8" s="18"/>
    </row>
    <row r="9" spans="1:14" x14ac:dyDescent="0.15">
      <c r="A9" s="10"/>
      <c r="B9" s="2"/>
      <c r="C9" s="2"/>
      <c r="D9" s="10"/>
      <c r="E9" s="11"/>
      <c r="F9" s="10"/>
      <c r="G9" s="2"/>
      <c r="H9" s="2"/>
      <c r="I9" s="2"/>
      <c r="J9" s="10"/>
      <c r="K9" s="10"/>
      <c r="L9" s="10"/>
      <c r="M9" s="10"/>
      <c r="N9" s="10"/>
    </row>
    <row r="10" spans="1:14" x14ac:dyDescent="0.15">
      <c r="A10" s="32" t="s">
        <v>35</v>
      </c>
      <c r="B10" s="33">
        <v>193</v>
      </c>
      <c r="C10" s="33" t="s">
        <v>36</v>
      </c>
      <c r="D10" s="33" t="s">
        <v>37</v>
      </c>
      <c r="E10" s="34">
        <v>163</v>
      </c>
      <c r="F10" s="35" t="s">
        <v>38</v>
      </c>
      <c r="G10" s="36">
        <v>6.5</v>
      </c>
      <c r="H10" s="33" t="s">
        <v>39</v>
      </c>
      <c r="I10" s="37">
        <v>11.5</v>
      </c>
      <c r="J10" s="38">
        <v>19306.111199999999</v>
      </c>
      <c r="K10" s="38">
        <v>362504</v>
      </c>
      <c r="L10" s="38">
        <v>1891</v>
      </c>
      <c r="M10" s="38">
        <v>364395</v>
      </c>
      <c r="N10" s="39"/>
    </row>
    <row r="11" spans="1:14" x14ac:dyDescent="0.15">
      <c r="A11" s="32" t="s">
        <v>35</v>
      </c>
      <c r="B11" s="33">
        <v>193</v>
      </c>
      <c r="C11" s="33" t="s">
        <v>36</v>
      </c>
      <c r="D11" s="33" t="s">
        <v>37</v>
      </c>
      <c r="E11" s="34">
        <v>139</v>
      </c>
      <c r="F11" s="35" t="s">
        <v>40</v>
      </c>
      <c r="G11" s="36">
        <v>6.3</v>
      </c>
      <c r="H11" s="33" t="s">
        <v>39</v>
      </c>
      <c r="I11" s="37">
        <v>24.5</v>
      </c>
      <c r="J11" s="38">
        <v>139000</v>
      </c>
      <c r="K11" s="38">
        <v>2609953</v>
      </c>
      <c r="L11" s="38">
        <v>13200</v>
      </c>
      <c r="M11" s="38">
        <v>2623153</v>
      </c>
      <c r="N11" s="39"/>
    </row>
    <row r="12" spans="1:14" x14ac:dyDescent="0.15">
      <c r="A12" s="32" t="s">
        <v>35</v>
      </c>
      <c r="B12" s="33">
        <v>199</v>
      </c>
      <c r="C12" s="33" t="s">
        <v>41</v>
      </c>
      <c r="D12" s="33" t="s">
        <v>37</v>
      </c>
      <c r="E12" s="34">
        <v>168</v>
      </c>
      <c r="F12" s="35" t="s">
        <v>42</v>
      </c>
      <c r="G12" s="36">
        <v>6.5</v>
      </c>
      <c r="H12" s="33" t="s">
        <v>39</v>
      </c>
      <c r="I12" s="37">
        <v>11.5</v>
      </c>
      <c r="J12" s="38">
        <v>29387.38</v>
      </c>
      <c r="K12" s="38">
        <v>551796</v>
      </c>
      <c r="L12" s="38">
        <v>3779</v>
      </c>
      <c r="M12" s="38">
        <v>555575</v>
      </c>
      <c r="N12" s="39"/>
    </row>
    <row r="13" spans="1:14" x14ac:dyDescent="0.15">
      <c r="A13" s="32" t="s">
        <v>35</v>
      </c>
      <c r="B13" s="33">
        <v>199</v>
      </c>
      <c r="C13" s="33" t="s">
        <v>41</v>
      </c>
      <c r="D13" s="33" t="s">
        <v>37</v>
      </c>
      <c r="E13" s="34">
        <v>143</v>
      </c>
      <c r="F13" s="35" t="s">
        <v>43</v>
      </c>
      <c r="G13" s="36">
        <v>6.3</v>
      </c>
      <c r="H13" s="33" t="s">
        <v>39</v>
      </c>
      <c r="I13" s="37">
        <v>24.5</v>
      </c>
      <c r="J13" s="38">
        <v>143000</v>
      </c>
      <c r="K13" s="38">
        <v>2685060</v>
      </c>
      <c r="L13" s="38">
        <v>13579</v>
      </c>
      <c r="M13" s="38">
        <v>2698639</v>
      </c>
      <c r="N13" s="39"/>
    </row>
    <row r="14" spans="1:14" x14ac:dyDescent="0.15">
      <c r="A14" s="32" t="s">
        <v>35</v>
      </c>
      <c r="B14" s="33">
        <v>202</v>
      </c>
      <c r="C14" s="33" t="s">
        <v>44</v>
      </c>
      <c r="D14" s="33" t="s">
        <v>37</v>
      </c>
      <c r="E14" s="34">
        <v>230</v>
      </c>
      <c r="F14" s="35" t="s">
        <v>45</v>
      </c>
      <c r="G14" s="36">
        <v>7.4</v>
      </c>
      <c r="H14" s="33" t="s">
        <v>39</v>
      </c>
      <c r="I14" s="37">
        <v>5</v>
      </c>
      <c r="J14" s="38">
        <v>0</v>
      </c>
      <c r="K14" s="38">
        <v>0</v>
      </c>
      <c r="L14" s="38"/>
      <c r="M14" s="38"/>
      <c r="N14" s="39"/>
    </row>
    <row r="15" spans="1:14" x14ac:dyDescent="0.15">
      <c r="A15" s="32" t="s">
        <v>46</v>
      </c>
      <c r="B15" s="33">
        <v>202</v>
      </c>
      <c r="C15" s="33" t="s">
        <v>44</v>
      </c>
      <c r="D15" s="33" t="s">
        <v>37</v>
      </c>
      <c r="E15" s="34">
        <v>317</v>
      </c>
      <c r="F15" s="35" t="s">
        <v>47</v>
      </c>
      <c r="G15" s="36">
        <v>7.4</v>
      </c>
      <c r="H15" s="33" t="s">
        <v>39</v>
      </c>
      <c r="I15" s="37">
        <v>20</v>
      </c>
      <c r="J15" s="38">
        <v>296113.40999999997</v>
      </c>
      <c r="K15" s="38">
        <v>5560015</v>
      </c>
      <c r="L15" s="38">
        <v>32943</v>
      </c>
      <c r="M15" s="38">
        <v>5592958</v>
      </c>
      <c r="N15" s="39"/>
    </row>
    <row r="16" spans="1:14" x14ac:dyDescent="0.15">
      <c r="A16" s="32" t="s">
        <v>48</v>
      </c>
      <c r="B16" s="33">
        <v>211</v>
      </c>
      <c r="C16" s="33" t="s">
        <v>49</v>
      </c>
      <c r="D16" s="33" t="s">
        <v>37</v>
      </c>
      <c r="E16" s="34">
        <v>290</v>
      </c>
      <c r="F16" s="33" t="s">
        <v>50</v>
      </c>
      <c r="G16" s="36">
        <v>6.9</v>
      </c>
      <c r="H16" s="33" t="s">
        <v>39</v>
      </c>
      <c r="I16" s="37">
        <v>20</v>
      </c>
      <c r="J16" s="38">
        <v>154682.34</v>
      </c>
      <c r="K16" s="38">
        <v>2904415</v>
      </c>
      <c r="L16" s="38">
        <v>6467</v>
      </c>
      <c r="M16" s="38">
        <v>2910882</v>
      </c>
      <c r="N16" s="39"/>
    </row>
    <row r="17" spans="1:14" x14ac:dyDescent="0.15">
      <c r="A17" s="32" t="s">
        <v>48</v>
      </c>
      <c r="B17" s="33">
        <v>211</v>
      </c>
      <c r="C17" s="33" t="s">
        <v>49</v>
      </c>
      <c r="D17" s="33" t="s">
        <v>37</v>
      </c>
      <c r="E17" s="34">
        <v>128</v>
      </c>
      <c r="F17" s="33" t="s">
        <v>51</v>
      </c>
      <c r="G17" s="36">
        <v>6.9</v>
      </c>
      <c r="H17" s="33" t="s">
        <v>39</v>
      </c>
      <c r="I17" s="37">
        <v>20</v>
      </c>
      <c r="J17" s="38">
        <v>67908.600000000006</v>
      </c>
      <c r="K17" s="38">
        <v>1275095</v>
      </c>
      <c r="L17" s="38">
        <v>2839</v>
      </c>
      <c r="M17" s="38">
        <v>1277934</v>
      </c>
      <c r="N17" s="39"/>
    </row>
    <row r="18" spans="1:14" x14ac:dyDescent="0.15">
      <c r="A18" s="32" t="s">
        <v>52</v>
      </c>
      <c r="B18" s="33">
        <v>211</v>
      </c>
      <c r="C18" s="33" t="s">
        <v>49</v>
      </c>
      <c r="D18" s="33" t="s">
        <v>37</v>
      </c>
      <c r="E18" s="34">
        <v>22</v>
      </c>
      <c r="F18" s="33" t="s">
        <v>53</v>
      </c>
      <c r="G18" s="36">
        <v>6.9</v>
      </c>
      <c r="H18" s="33" t="s">
        <v>39</v>
      </c>
      <c r="I18" s="37">
        <v>20</v>
      </c>
      <c r="J18" s="38">
        <v>37811.620000000003</v>
      </c>
      <c r="K18" s="38">
        <v>709975</v>
      </c>
      <c r="L18" s="38">
        <v>1581</v>
      </c>
      <c r="M18" s="38">
        <v>711556</v>
      </c>
      <c r="N18" s="39"/>
    </row>
    <row r="19" spans="1:14" x14ac:dyDescent="0.15">
      <c r="A19" s="32"/>
      <c r="B19" s="33"/>
      <c r="C19" s="33"/>
      <c r="D19" s="33"/>
      <c r="E19" s="34"/>
      <c r="F19" s="33"/>
      <c r="G19" s="36"/>
      <c r="H19" s="33"/>
      <c r="I19" s="37"/>
      <c r="J19" s="38"/>
      <c r="K19" s="38"/>
      <c r="L19" s="38"/>
      <c r="M19" s="38"/>
      <c r="N19" s="39"/>
    </row>
    <row r="20" spans="1:14" x14ac:dyDescent="0.15">
      <c r="A20" s="32" t="s">
        <v>48</v>
      </c>
      <c r="B20" s="33">
        <v>221</v>
      </c>
      <c r="C20" s="33" t="s">
        <v>54</v>
      </c>
      <c r="D20" s="33" t="s">
        <v>55</v>
      </c>
      <c r="E20" s="34">
        <v>330</v>
      </c>
      <c r="F20" s="33" t="s">
        <v>56</v>
      </c>
      <c r="G20" s="36">
        <v>7.4</v>
      </c>
      <c r="H20" s="33" t="s">
        <v>57</v>
      </c>
      <c r="I20" s="37">
        <v>20</v>
      </c>
      <c r="J20" s="38">
        <v>255000</v>
      </c>
      <c r="K20" s="38">
        <v>4788043</v>
      </c>
      <c r="L20" s="38">
        <v>11408</v>
      </c>
      <c r="M20" s="38">
        <v>4799451</v>
      </c>
      <c r="N20" s="39"/>
    </row>
    <row r="21" spans="1:14" x14ac:dyDescent="0.15">
      <c r="A21" s="32" t="s">
        <v>48</v>
      </c>
      <c r="B21" s="33">
        <v>221</v>
      </c>
      <c r="C21" s="33" t="s">
        <v>54</v>
      </c>
      <c r="D21" s="33" t="s">
        <v>55</v>
      </c>
      <c r="E21" s="34">
        <v>43</v>
      </c>
      <c r="F21" s="33" t="s">
        <v>58</v>
      </c>
      <c r="G21" s="36">
        <v>7.4</v>
      </c>
      <c r="H21" s="33" t="s">
        <v>57</v>
      </c>
      <c r="I21" s="37">
        <v>20</v>
      </c>
      <c r="J21" s="38">
        <v>34000</v>
      </c>
      <c r="K21" s="38">
        <v>638406</v>
      </c>
      <c r="L21" s="38">
        <v>1521</v>
      </c>
      <c r="M21" s="38">
        <v>639927</v>
      </c>
      <c r="N21" s="39"/>
    </row>
    <row r="22" spans="1:14" x14ac:dyDescent="0.15">
      <c r="A22" s="32" t="s">
        <v>48</v>
      </c>
      <c r="B22" s="33">
        <v>221</v>
      </c>
      <c r="C22" s="33" t="s">
        <v>54</v>
      </c>
      <c r="D22" s="33" t="s">
        <v>55</v>
      </c>
      <c r="E22" s="34">
        <v>240</v>
      </c>
      <c r="F22" s="33" t="s">
        <v>59</v>
      </c>
      <c r="G22" s="36">
        <v>7.4</v>
      </c>
      <c r="H22" s="33" t="s">
        <v>57</v>
      </c>
      <c r="I22" s="37">
        <v>12</v>
      </c>
      <c r="J22" s="38">
        <v>71495.48</v>
      </c>
      <c r="K22" s="38">
        <v>1342445</v>
      </c>
      <c r="L22" s="38">
        <v>3198</v>
      </c>
      <c r="M22" s="38">
        <v>1345643</v>
      </c>
      <c r="N22" s="39"/>
    </row>
    <row r="23" spans="1:14" x14ac:dyDescent="0.15">
      <c r="A23" s="32" t="s">
        <v>48</v>
      </c>
      <c r="B23" s="33">
        <v>221</v>
      </c>
      <c r="C23" s="33" t="s">
        <v>54</v>
      </c>
      <c r="D23" s="33" t="s">
        <v>55</v>
      </c>
      <c r="E23" s="34">
        <v>55</v>
      </c>
      <c r="F23" s="33" t="s">
        <v>60</v>
      </c>
      <c r="G23" s="36">
        <v>7.4</v>
      </c>
      <c r="H23" s="33" t="s">
        <v>57</v>
      </c>
      <c r="I23" s="37">
        <v>12</v>
      </c>
      <c r="J23" s="38">
        <v>16181.33</v>
      </c>
      <c r="K23" s="38">
        <v>303831</v>
      </c>
      <c r="L23" s="38">
        <v>729</v>
      </c>
      <c r="M23" s="38">
        <v>304560</v>
      </c>
      <c r="N23" s="39"/>
    </row>
    <row r="24" spans="1:14" x14ac:dyDescent="0.15">
      <c r="A24" s="32" t="s">
        <v>52</v>
      </c>
      <c r="B24" s="33">
        <v>221</v>
      </c>
      <c r="C24" s="33" t="s">
        <v>54</v>
      </c>
      <c r="D24" s="33" t="s">
        <v>55</v>
      </c>
      <c r="E24" s="34">
        <v>50</v>
      </c>
      <c r="F24" s="33" t="s">
        <v>61</v>
      </c>
      <c r="G24" s="36">
        <v>7.4</v>
      </c>
      <c r="H24" s="33" t="s">
        <v>57</v>
      </c>
      <c r="I24" s="37">
        <v>20</v>
      </c>
      <c r="J24" s="38">
        <v>87102</v>
      </c>
      <c r="K24" s="38">
        <v>1635483</v>
      </c>
      <c r="L24" s="38">
        <v>3880</v>
      </c>
      <c r="M24" s="38">
        <v>1639363</v>
      </c>
      <c r="N24" s="39"/>
    </row>
    <row r="25" spans="1:14" x14ac:dyDescent="0.15">
      <c r="A25" s="32" t="s">
        <v>62</v>
      </c>
      <c r="B25" s="33">
        <v>225</v>
      </c>
      <c r="C25" s="33" t="s">
        <v>63</v>
      </c>
      <c r="D25" s="33" t="s">
        <v>55</v>
      </c>
      <c r="E25" s="34">
        <v>427</v>
      </c>
      <c r="F25" s="33" t="s">
        <v>64</v>
      </c>
      <c r="G25" s="36">
        <v>7.5</v>
      </c>
      <c r="H25" s="33" t="s">
        <v>65</v>
      </c>
      <c r="I25" s="37">
        <v>24</v>
      </c>
      <c r="J25" s="38">
        <v>333993</v>
      </c>
      <c r="K25" s="38">
        <v>6271266</v>
      </c>
      <c r="L25" s="38">
        <v>38487</v>
      </c>
      <c r="M25" s="38">
        <v>6309753</v>
      </c>
      <c r="N25" s="39"/>
    </row>
    <row r="26" spans="1:14" x14ac:dyDescent="0.15">
      <c r="A26" s="32" t="s">
        <v>66</v>
      </c>
      <c r="B26" s="33">
        <v>225</v>
      </c>
      <c r="C26" s="33" t="s">
        <v>63</v>
      </c>
      <c r="D26" s="33" t="s">
        <v>55</v>
      </c>
      <c r="E26" s="34">
        <v>36</v>
      </c>
      <c r="F26" s="33" t="s">
        <v>67</v>
      </c>
      <c r="G26" s="36">
        <v>7.5</v>
      </c>
      <c r="H26" s="33" t="s">
        <v>65</v>
      </c>
      <c r="I26" s="37">
        <v>24</v>
      </c>
      <c r="J26" s="38">
        <v>60815</v>
      </c>
      <c r="K26" s="38">
        <v>1141901</v>
      </c>
      <c r="L26" s="38">
        <v>7008</v>
      </c>
      <c r="M26" s="38">
        <v>1148909</v>
      </c>
      <c r="N26" s="39"/>
    </row>
    <row r="27" spans="1:14" x14ac:dyDescent="0.15">
      <c r="A27" s="32"/>
      <c r="B27" s="33"/>
      <c r="C27" s="33"/>
      <c r="D27" s="33"/>
      <c r="E27" s="34"/>
      <c r="F27" s="33"/>
      <c r="G27" s="36"/>
      <c r="H27" s="33"/>
      <c r="I27" s="37"/>
      <c r="J27" s="38"/>
      <c r="K27" s="38"/>
      <c r="L27" s="38"/>
      <c r="M27" s="38"/>
      <c r="N27" s="39"/>
    </row>
    <row r="28" spans="1:14" x14ac:dyDescent="0.15">
      <c r="A28" s="32" t="s">
        <v>62</v>
      </c>
      <c r="B28" s="33">
        <v>228</v>
      </c>
      <c r="C28" s="33" t="s">
        <v>73</v>
      </c>
      <c r="D28" s="33" t="s">
        <v>55</v>
      </c>
      <c r="E28" s="34">
        <v>433</v>
      </c>
      <c r="F28" s="33" t="s">
        <v>42</v>
      </c>
      <c r="G28" s="36">
        <v>7.5</v>
      </c>
      <c r="H28" s="33" t="s">
        <v>65</v>
      </c>
      <c r="I28" s="37">
        <v>21</v>
      </c>
      <c r="J28" s="38">
        <v>279704</v>
      </c>
      <c r="K28" s="38">
        <v>5251901</v>
      </c>
      <c r="L28" s="38">
        <v>32231</v>
      </c>
      <c r="M28" s="38">
        <v>5284132</v>
      </c>
      <c r="N28" s="39"/>
    </row>
    <row r="29" spans="1:14" x14ac:dyDescent="0.15">
      <c r="A29" s="32" t="s">
        <v>66</v>
      </c>
      <c r="B29" s="33">
        <v>228</v>
      </c>
      <c r="C29" s="33" t="s">
        <v>73</v>
      </c>
      <c r="D29" s="33" t="s">
        <v>55</v>
      </c>
      <c r="E29" s="34">
        <v>60</v>
      </c>
      <c r="F29" s="33" t="s">
        <v>43</v>
      </c>
      <c r="G29" s="36">
        <v>7.5</v>
      </c>
      <c r="H29" s="33" t="s">
        <v>65</v>
      </c>
      <c r="I29" s="37">
        <v>21</v>
      </c>
      <c r="J29" s="38">
        <v>101359</v>
      </c>
      <c r="K29" s="38">
        <v>1903181</v>
      </c>
      <c r="L29" s="38">
        <v>11680</v>
      </c>
      <c r="M29" s="38">
        <v>1914861</v>
      </c>
      <c r="N29" s="39"/>
    </row>
    <row r="30" spans="1:14" x14ac:dyDescent="0.15">
      <c r="A30" s="32" t="s">
        <v>80</v>
      </c>
      <c r="B30" s="33">
        <v>236</v>
      </c>
      <c r="C30" s="33" t="s">
        <v>81</v>
      </c>
      <c r="D30" s="33" t="s">
        <v>55</v>
      </c>
      <c r="E30" s="34">
        <v>403</v>
      </c>
      <c r="F30" s="35" t="s">
        <v>82</v>
      </c>
      <c r="G30" s="36">
        <v>7</v>
      </c>
      <c r="H30" s="33" t="s">
        <v>65</v>
      </c>
      <c r="I30" s="37">
        <v>19</v>
      </c>
      <c r="J30" s="38">
        <v>272043.94</v>
      </c>
      <c r="K30" s="38">
        <v>5108071</v>
      </c>
      <c r="L30" s="38">
        <v>57626</v>
      </c>
      <c r="M30" s="38">
        <v>5165697</v>
      </c>
      <c r="N30" s="39"/>
    </row>
    <row r="31" spans="1:14" x14ac:dyDescent="0.15">
      <c r="A31" s="32" t="s">
        <v>83</v>
      </c>
      <c r="B31" s="33">
        <v>236</v>
      </c>
      <c r="C31" s="33" t="s">
        <v>81</v>
      </c>
      <c r="D31" s="33" t="s">
        <v>55</v>
      </c>
      <c r="E31" s="34">
        <v>35.5</v>
      </c>
      <c r="F31" s="35" t="s">
        <v>84</v>
      </c>
      <c r="G31" s="36">
        <v>6.5</v>
      </c>
      <c r="H31" s="33" t="s">
        <v>65</v>
      </c>
      <c r="I31" s="37">
        <v>20</v>
      </c>
      <c r="J31" s="38">
        <v>55745.07</v>
      </c>
      <c r="K31" s="38">
        <v>1046705</v>
      </c>
      <c r="L31" s="38">
        <v>0</v>
      </c>
      <c r="M31" s="38">
        <v>1046705</v>
      </c>
      <c r="N31" s="39"/>
    </row>
    <row r="32" spans="1:14" x14ac:dyDescent="0.15">
      <c r="A32" s="32" t="s">
        <v>85</v>
      </c>
      <c r="B32" s="33">
        <v>239</v>
      </c>
      <c r="C32" s="33" t="s">
        <v>86</v>
      </c>
      <c r="D32" s="33" t="s">
        <v>55</v>
      </c>
      <c r="E32" s="34">
        <v>2100</v>
      </c>
      <c r="F32" s="33" t="s">
        <v>50</v>
      </c>
      <c r="G32" s="36">
        <v>6.8</v>
      </c>
      <c r="H32" s="33" t="s">
        <v>39</v>
      </c>
      <c r="I32" s="37">
        <v>4</v>
      </c>
      <c r="J32" s="38"/>
      <c r="K32" s="38"/>
      <c r="L32" s="38"/>
      <c r="M32" s="38"/>
      <c r="N32" s="39"/>
    </row>
    <row r="33" spans="1:14" x14ac:dyDescent="0.15">
      <c r="A33" s="32" t="s">
        <v>85</v>
      </c>
      <c r="B33" s="33">
        <v>239</v>
      </c>
      <c r="C33" s="33" t="s">
        <v>86</v>
      </c>
      <c r="D33" s="33" t="s">
        <v>55</v>
      </c>
      <c r="E33" s="34">
        <v>590</v>
      </c>
      <c r="F33" s="33" t="s">
        <v>53</v>
      </c>
      <c r="G33" s="36">
        <v>6.8</v>
      </c>
      <c r="H33" s="33" t="s">
        <v>39</v>
      </c>
      <c r="I33" s="37">
        <v>14</v>
      </c>
      <c r="J33" s="38">
        <v>232955.96</v>
      </c>
      <c r="K33" s="38">
        <v>4374130</v>
      </c>
      <c r="L33" s="38">
        <v>3998.55</v>
      </c>
      <c r="M33" s="38">
        <v>4378128.7699999996</v>
      </c>
      <c r="N33" s="39"/>
    </row>
    <row r="34" spans="1:14" x14ac:dyDescent="0.15">
      <c r="A34" s="32" t="s">
        <v>87</v>
      </c>
      <c r="B34" s="33">
        <v>239</v>
      </c>
      <c r="C34" s="33" t="s">
        <v>86</v>
      </c>
      <c r="D34" s="33" t="s">
        <v>55</v>
      </c>
      <c r="E34" s="34">
        <v>48</v>
      </c>
      <c r="F34" s="33" t="s">
        <v>88</v>
      </c>
      <c r="G34" s="36">
        <v>6.8</v>
      </c>
      <c r="H34" s="33" t="s">
        <v>39</v>
      </c>
      <c r="I34" s="37">
        <v>14</v>
      </c>
      <c r="J34" s="38">
        <v>74765.350000000006</v>
      </c>
      <c r="K34" s="38">
        <v>1403842</v>
      </c>
      <c r="L34" s="38">
        <v>0</v>
      </c>
      <c r="M34" s="38">
        <v>1403842.06</v>
      </c>
      <c r="N34" s="39"/>
    </row>
    <row r="35" spans="1:14" x14ac:dyDescent="0.15">
      <c r="A35" s="32"/>
      <c r="B35" s="33"/>
      <c r="C35" s="33"/>
      <c r="D35" s="33"/>
      <c r="E35" s="34"/>
      <c r="F35" s="33"/>
      <c r="G35" s="36"/>
      <c r="H35" s="33"/>
      <c r="I35" s="37"/>
      <c r="J35" s="38"/>
      <c r="K35" s="38"/>
      <c r="L35" s="38"/>
      <c r="M35" s="38"/>
      <c r="N35" s="39"/>
    </row>
    <row r="36" spans="1:14" x14ac:dyDescent="0.15">
      <c r="A36" s="32" t="s">
        <v>48</v>
      </c>
      <c r="B36" s="33">
        <v>245</v>
      </c>
      <c r="C36" s="33" t="s">
        <v>95</v>
      </c>
      <c r="D36" s="33" t="s">
        <v>55</v>
      </c>
      <c r="E36" s="34">
        <v>800</v>
      </c>
      <c r="F36" s="33" t="s">
        <v>96</v>
      </c>
      <c r="G36" s="36">
        <v>7</v>
      </c>
      <c r="H36" s="33" t="s">
        <v>57</v>
      </c>
      <c r="I36" s="36">
        <v>19.75</v>
      </c>
      <c r="J36" s="38">
        <v>412976.48</v>
      </c>
      <c r="K36" s="38">
        <v>7754311</v>
      </c>
      <c r="L36" s="38">
        <v>17507</v>
      </c>
      <c r="M36" s="38">
        <v>7771818</v>
      </c>
      <c r="N36" s="39"/>
    </row>
    <row r="37" spans="1:14" x14ac:dyDescent="0.15">
      <c r="A37" s="32" t="s">
        <v>48</v>
      </c>
      <c r="B37" s="33">
        <v>245</v>
      </c>
      <c r="C37" s="33" t="s">
        <v>95</v>
      </c>
      <c r="D37" s="33" t="s">
        <v>55</v>
      </c>
      <c r="E37" s="34">
        <v>95</v>
      </c>
      <c r="F37" s="33" t="s">
        <v>97</v>
      </c>
      <c r="G37" s="36">
        <v>7</v>
      </c>
      <c r="H37" s="33" t="s">
        <v>57</v>
      </c>
      <c r="I37" s="36">
        <v>19.75</v>
      </c>
      <c r="J37" s="38">
        <v>48680.94</v>
      </c>
      <c r="K37" s="38">
        <v>914064</v>
      </c>
      <c r="L37" s="38">
        <v>2063</v>
      </c>
      <c r="M37" s="38">
        <v>916127</v>
      </c>
      <c r="N37" s="39"/>
    </row>
    <row r="38" spans="1:14" x14ac:dyDescent="0.15">
      <c r="A38" s="32" t="s">
        <v>71</v>
      </c>
      <c r="B38" s="33">
        <v>245</v>
      </c>
      <c r="C38" s="33" t="s">
        <v>95</v>
      </c>
      <c r="D38" s="33" t="s">
        <v>55</v>
      </c>
      <c r="E38" s="34">
        <v>90</v>
      </c>
      <c r="F38" s="33" t="s">
        <v>98</v>
      </c>
      <c r="G38" s="36">
        <v>7</v>
      </c>
      <c r="H38" s="33" t="s">
        <v>57</v>
      </c>
      <c r="I38" s="36">
        <v>19.75</v>
      </c>
      <c r="J38" s="38">
        <v>137432.24</v>
      </c>
      <c r="K38" s="38">
        <v>2580516</v>
      </c>
      <c r="L38" s="38">
        <v>5826</v>
      </c>
      <c r="M38" s="38">
        <v>2586342</v>
      </c>
      <c r="N38" s="39"/>
    </row>
    <row r="39" spans="1:14" x14ac:dyDescent="0.15">
      <c r="A39" s="32" t="s">
        <v>48</v>
      </c>
      <c r="B39" s="33">
        <v>247</v>
      </c>
      <c r="C39" s="33" t="s">
        <v>99</v>
      </c>
      <c r="D39" s="33" t="s">
        <v>55</v>
      </c>
      <c r="E39" s="34">
        <v>470</v>
      </c>
      <c r="F39" s="33" t="s">
        <v>100</v>
      </c>
      <c r="G39" s="36">
        <v>6.3</v>
      </c>
      <c r="H39" s="33" t="s">
        <v>57</v>
      </c>
      <c r="I39" s="36">
        <v>25</v>
      </c>
      <c r="J39" s="38">
        <v>272928</v>
      </c>
      <c r="K39" s="38">
        <v>5124671</v>
      </c>
      <c r="L39" s="38">
        <v>36656</v>
      </c>
      <c r="M39" s="38">
        <v>5161327</v>
      </c>
      <c r="N39" s="39"/>
    </row>
    <row r="40" spans="1:14" x14ac:dyDescent="0.15">
      <c r="A40" s="32" t="s">
        <v>48</v>
      </c>
      <c r="B40" s="33">
        <v>247</v>
      </c>
      <c r="C40" s="33" t="s">
        <v>99</v>
      </c>
      <c r="D40" s="33" t="s">
        <v>55</v>
      </c>
      <c r="E40" s="34">
        <v>25</v>
      </c>
      <c r="F40" s="33" t="s">
        <v>101</v>
      </c>
      <c r="G40" s="36">
        <v>6.3</v>
      </c>
      <c r="H40" s="33" t="s">
        <v>57</v>
      </c>
      <c r="I40" s="36">
        <v>25</v>
      </c>
      <c r="J40" s="38">
        <v>15286.11</v>
      </c>
      <c r="K40" s="38">
        <v>287022</v>
      </c>
      <c r="L40" s="38">
        <v>2052</v>
      </c>
      <c r="M40" s="38">
        <v>289074</v>
      </c>
      <c r="N40" s="39"/>
    </row>
    <row r="41" spans="1:14" x14ac:dyDescent="0.15">
      <c r="A41" s="32" t="s">
        <v>52</v>
      </c>
      <c r="B41" s="33">
        <v>247</v>
      </c>
      <c r="C41" s="33" t="s">
        <v>99</v>
      </c>
      <c r="D41" s="33" t="s">
        <v>55</v>
      </c>
      <c r="E41" s="34">
        <v>27</v>
      </c>
      <c r="F41" s="33" t="s">
        <v>102</v>
      </c>
      <c r="G41" s="36">
        <v>7.3</v>
      </c>
      <c r="H41" s="33" t="s">
        <v>57</v>
      </c>
      <c r="I41" s="36">
        <v>25</v>
      </c>
      <c r="J41" s="38">
        <v>42442.38</v>
      </c>
      <c r="K41" s="38">
        <v>796925</v>
      </c>
      <c r="L41" s="38">
        <v>5713</v>
      </c>
      <c r="M41" s="38">
        <v>802638</v>
      </c>
      <c r="N41" s="39"/>
    </row>
    <row r="42" spans="1:14" x14ac:dyDescent="0.15">
      <c r="A42" s="32" t="s">
        <v>103</v>
      </c>
      <c r="B42" s="33">
        <v>262</v>
      </c>
      <c r="C42" s="33" t="s">
        <v>104</v>
      </c>
      <c r="D42" s="33" t="s">
        <v>55</v>
      </c>
      <c r="E42" s="34">
        <v>405</v>
      </c>
      <c r="F42" s="33" t="s">
        <v>105</v>
      </c>
      <c r="G42" s="36">
        <v>5.75</v>
      </c>
      <c r="H42" s="33" t="s">
        <v>39</v>
      </c>
      <c r="I42" s="36">
        <v>6</v>
      </c>
      <c r="J42" s="38">
        <v>0</v>
      </c>
      <c r="K42" s="38">
        <v>0</v>
      </c>
      <c r="L42" s="38">
        <v>0</v>
      </c>
      <c r="M42" s="38">
        <v>0</v>
      </c>
      <c r="N42" s="39"/>
    </row>
    <row r="43" spans="1:14" x14ac:dyDescent="0.15">
      <c r="A43" s="32" t="s">
        <v>103</v>
      </c>
      <c r="B43" s="33">
        <v>262</v>
      </c>
      <c r="C43" s="33" t="s">
        <v>104</v>
      </c>
      <c r="D43" s="33" t="s">
        <v>55</v>
      </c>
      <c r="E43" s="34">
        <v>104</v>
      </c>
      <c r="F43" s="33" t="s">
        <v>106</v>
      </c>
      <c r="G43" s="36">
        <v>5.75</v>
      </c>
      <c r="H43" s="33" t="s">
        <v>39</v>
      </c>
      <c r="I43" s="36">
        <v>6</v>
      </c>
      <c r="J43" s="38">
        <v>0</v>
      </c>
      <c r="K43" s="38">
        <v>0</v>
      </c>
      <c r="L43" s="38">
        <v>0</v>
      </c>
      <c r="M43" s="38">
        <v>0</v>
      </c>
      <c r="N43" s="39"/>
    </row>
    <row r="44" spans="1:14" x14ac:dyDescent="0.15">
      <c r="A44" s="32" t="s">
        <v>103</v>
      </c>
      <c r="B44" s="33">
        <v>262</v>
      </c>
      <c r="C44" s="33" t="s">
        <v>104</v>
      </c>
      <c r="D44" s="33" t="s">
        <v>55</v>
      </c>
      <c r="E44" s="34">
        <v>465</v>
      </c>
      <c r="F44" s="33" t="s">
        <v>107</v>
      </c>
      <c r="G44" s="36">
        <v>6.5</v>
      </c>
      <c r="H44" s="33" t="s">
        <v>39</v>
      </c>
      <c r="I44" s="36">
        <v>20</v>
      </c>
      <c r="J44" s="38">
        <v>110000</v>
      </c>
      <c r="K44" s="38">
        <v>2065430</v>
      </c>
      <c r="L44" s="38">
        <v>10688</v>
      </c>
      <c r="M44" s="38">
        <v>2076118</v>
      </c>
      <c r="N44" s="39"/>
    </row>
    <row r="45" spans="1:14" x14ac:dyDescent="0.15">
      <c r="A45" s="32" t="s">
        <v>103</v>
      </c>
      <c r="B45" s="33">
        <v>262</v>
      </c>
      <c r="C45" s="33" t="s">
        <v>104</v>
      </c>
      <c r="D45" s="33" t="s">
        <v>55</v>
      </c>
      <c r="E45" s="34">
        <v>121</v>
      </c>
      <c r="F45" s="33" t="s">
        <v>108</v>
      </c>
      <c r="G45" s="36">
        <v>6.5</v>
      </c>
      <c r="H45" s="33" t="s">
        <v>39</v>
      </c>
      <c r="I45" s="36">
        <v>20</v>
      </c>
      <c r="J45" s="38">
        <v>29000</v>
      </c>
      <c r="K45" s="38">
        <v>544523</v>
      </c>
      <c r="L45" s="38">
        <v>2817</v>
      </c>
      <c r="M45" s="38">
        <v>547340</v>
      </c>
      <c r="N45" s="39"/>
    </row>
    <row r="46" spans="1:14" x14ac:dyDescent="0.15">
      <c r="A46" s="32" t="s">
        <v>109</v>
      </c>
      <c r="B46" s="33">
        <v>262</v>
      </c>
      <c r="C46" s="33" t="s">
        <v>104</v>
      </c>
      <c r="D46" s="33" t="s">
        <v>55</v>
      </c>
      <c r="E46" s="34">
        <v>35</v>
      </c>
      <c r="F46" s="33" t="s">
        <v>110</v>
      </c>
      <c r="G46" s="36">
        <v>6.5</v>
      </c>
      <c r="H46" s="33" t="s">
        <v>39</v>
      </c>
      <c r="I46" s="36">
        <v>20</v>
      </c>
      <c r="J46" s="38">
        <v>51070</v>
      </c>
      <c r="K46" s="38">
        <v>958923</v>
      </c>
      <c r="L46" s="38">
        <v>4961</v>
      </c>
      <c r="M46" s="38">
        <v>963884</v>
      </c>
      <c r="N46" s="39"/>
    </row>
    <row r="47" spans="1:14" x14ac:dyDescent="0.15">
      <c r="A47" s="32"/>
      <c r="B47" s="33"/>
      <c r="C47" s="33"/>
      <c r="D47" s="33"/>
      <c r="E47" s="34"/>
      <c r="F47" s="33"/>
      <c r="G47" s="36"/>
      <c r="H47" s="33"/>
      <c r="I47" s="36"/>
      <c r="J47" s="38"/>
      <c r="K47" s="38"/>
      <c r="L47" s="38"/>
      <c r="M47" s="38"/>
      <c r="N47" s="39"/>
    </row>
    <row r="48" spans="1:14" x14ac:dyDescent="0.15">
      <c r="A48" s="32" t="s">
        <v>62</v>
      </c>
      <c r="B48" s="33">
        <v>270</v>
      </c>
      <c r="C48" s="33" t="s">
        <v>111</v>
      </c>
      <c r="D48" s="33" t="s">
        <v>55</v>
      </c>
      <c r="E48" s="34">
        <v>450</v>
      </c>
      <c r="F48" s="33" t="s">
        <v>45</v>
      </c>
      <c r="G48" s="36">
        <v>7</v>
      </c>
      <c r="H48" s="33" t="s">
        <v>65</v>
      </c>
      <c r="I48" s="36">
        <v>21</v>
      </c>
      <c r="J48" s="38">
        <v>324278</v>
      </c>
      <c r="K48" s="38">
        <v>6088851</v>
      </c>
      <c r="L48" s="38">
        <v>34918</v>
      </c>
      <c r="M48" s="38">
        <v>6123769</v>
      </c>
      <c r="N48" s="39"/>
    </row>
    <row r="49" spans="1:14" x14ac:dyDescent="0.15">
      <c r="A49" s="32" t="s">
        <v>66</v>
      </c>
      <c r="B49" s="33">
        <v>270</v>
      </c>
      <c r="C49" s="33" t="s">
        <v>111</v>
      </c>
      <c r="D49" s="33" t="s">
        <v>55</v>
      </c>
      <c r="E49" s="34">
        <v>80</v>
      </c>
      <c r="F49" s="33" t="s">
        <v>47</v>
      </c>
      <c r="G49" s="36">
        <v>7</v>
      </c>
      <c r="H49" s="33" t="s">
        <v>65</v>
      </c>
      <c r="I49" s="36">
        <v>21</v>
      </c>
      <c r="J49" s="38">
        <v>120058</v>
      </c>
      <c r="K49" s="38">
        <v>2254286</v>
      </c>
      <c r="L49" s="38">
        <v>12928</v>
      </c>
      <c r="M49" s="38">
        <v>2267214</v>
      </c>
      <c r="N49" s="39"/>
    </row>
    <row r="50" spans="1:14" x14ac:dyDescent="0.15">
      <c r="A50" s="32" t="s">
        <v>112</v>
      </c>
      <c r="B50" s="33">
        <v>271</v>
      </c>
      <c r="C50" s="33" t="s">
        <v>113</v>
      </c>
      <c r="D50" s="33" t="s">
        <v>55</v>
      </c>
      <c r="E50" s="34">
        <v>185</v>
      </c>
      <c r="F50" s="33" t="s">
        <v>114</v>
      </c>
      <c r="G50" s="36">
        <v>5.5</v>
      </c>
      <c r="H50" s="33" t="s">
        <v>57</v>
      </c>
      <c r="I50" s="36">
        <v>5</v>
      </c>
      <c r="J50" s="38">
        <v>0</v>
      </c>
      <c r="K50" s="38">
        <v>0</v>
      </c>
      <c r="L50" s="38"/>
      <c r="M50" s="38"/>
      <c r="N50" s="39"/>
    </row>
    <row r="51" spans="1:14" x14ac:dyDescent="0.15">
      <c r="A51" s="32" t="s">
        <v>112</v>
      </c>
      <c r="B51" s="33">
        <v>271</v>
      </c>
      <c r="C51" s="33" t="s">
        <v>113</v>
      </c>
      <c r="D51" s="33" t="s">
        <v>55</v>
      </c>
      <c r="E51" s="34">
        <v>47</v>
      </c>
      <c r="F51" s="33" t="s">
        <v>56</v>
      </c>
      <c r="G51" s="36">
        <v>5.5</v>
      </c>
      <c r="H51" s="33" t="s">
        <v>57</v>
      </c>
      <c r="I51" s="36">
        <v>5</v>
      </c>
      <c r="J51" s="38">
        <v>0</v>
      </c>
      <c r="K51" s="38">
        <v>0</v>
      </c>
      <c r="L51" s="38"/>
      <c r="M51" s="38"/>
      <c r="N51" s="39"/>
    </row>
    <row r="52" spans="1:14" x14ac:dyDescent="0.15">
      <c r="A52" s="32" t="s">
        <v>112</v>
      </c>
      <c r="B52" s="33">
        <v>271</v>
      </c>
      <c r="C52" s="33" t="s">
        <v>113</v>
      </c>
      <c r="D52" s="33" t="s">
        <v>55</v>
      </c>
      <c r="E52" s="34">
        <v>795</v>
      </c>
      <c r="F52" s="33" t="s">
        <v>69</v>
      </c>
      <c r="G52" s="36">
        <v>6.5</v>
      </c>
      <c r="H52" s="33" t="s">
        <v>57</v>
      </c>
      <c r="I52" s="36">
        <v>22.25</v>
      </c>
      <c r="J52" s="38">
        <v>540907.54</v>
      </c>
      <c r="K52" s="38">
        <v>10156426</v>
      </c>
      <c r="L52" s="38">
        <v>123333</v>
      </c>
      <c r="M52" s="38">
        <v>10279759</v>
      </c>
      <c r="N52" s="39"/>
    </row>
    <row r="53" spans="1:14" x14ac:dyDescent="0.15">
      <c r="A53" s="32" t="s">
        <v>112</v>
      </c>
      <c r="B53" s="33">
        <v>271</v>
      </c>
      <c r="C53" s="33" t="s">
        <v>113</v>
      </c>
      <c r="D53" s="33" t="s">
        <v>55</v>
      </c>
      <c r="E53" s="34">
        <v>203</v>
      </c>
      <c r="F53" s="33" t="s">
        <v>76</v>
      </c>
      <c r="G53" s="36">
        <v>6.5</v>
      </c>
      <c r="H53" s="33" t="s">
        <v>57</v>
      </c>
      <c r="I53" s="36">
        <v>22.25</v>
      </c>
      <c r="J53" s="38">
        <v>137859.60999999999</v>
      </c>
      <c r="K53" s="38">
        <v>2588540</v>
      </c>
      <c r="L53" s="38">
        <v>31433</v>
      </c>
      <c r="M53" s="38">
        <v>2619973</v>
      </c>
      <c r="N53" s="39"/>
    </row>
    <row r="54" spans="1:14" x14ac:dyDescent="0.15">
      <c r="A54" s="32" t="s">
        <v>115</v>
      </c>
      <c r="B54" s="33">
        <v>271</v>
      </c>
      <c r="C54" s="33" t="s">
        <v>113</v>
      </c>
      <c r="D54" s="33" t="s">
        <v>55</v>
      </c>
      <c r="E54" s="34">
        <v>90</v>
      </c>
      <c r="F54" s="33" t="s">
        <v>96</v>
      </c>
      <c r="G54" s="36">
        <v>6.5</v>
      </c>
      <c r="H54" s="33" t="s">
        <v>57</v>
      </c>
      <c r="I54" s="36">
        <v>22.25</v>
      </c>
      <c r="J54" s="38">
        <v>129271.49</v>
      </c>
      <c r="K54" s="38">
        <v>2427284</v>
      </c>
      <c r="L54" s="38">
        <v>29475</v>
      </c>
      <c r="M54" s="38">
        <v>2456759</v>
      </c>
      <c r="N54" s="39"/>
    </row>
    <row r="55" spans="1:14" x14ac:dyDescent="0.15">
      <c r="A55" s="32" t="s">
        <v>48</v>
      </c>
      <c r="B55" s="33">
        <v>280</v>
      </c>
      <c r="C55" s="33" t="s">
        <v>116</v>
      </c>
      <c r="D55" s="33" t="s">
        <v>55</v>
      </c>
      <c r="E55" s="34">
        <v>1100</v>
      </c>
      <c r="F55" s="33" t="s">
        <v>117</v>
      </c>
      <c r="G55" s="36">
        <v>6.3419999999999996</v>
      </c>
      <c r="H55" s="33" t="s">
        <v>78</v>
      </c>
      <c r="I55" s="36">
        <v>7.5</v>
      </c>
      <c r="J55" s="38">
        <v>1071145.1299999999</v>
      </c>
      <c r="K55" s="38">
        <v>20112506</v>
      </c>
      <c r="L55" s="38">
        <v>317591</v>
      </c>
      <c r="M55" s="38">
        <v>20430097</v>
      </c>
      <c r="N55" s="39"/>
    </row>
    <row r="56" spans="1:14" x14ac:dyDescent="0.15">
      <c r="A56" s="32" t="s">
        <v>48</v>
      </c>
      <c r="B56" s="33">
        <v>280</v>
      </c>
      <c r="C56" s="33" t="s">
        <v>116</v>
      </c>
      <c r="D56" s="33" t="s">
        <v>55</v>
      </c>
      <c r="E56" s="34">
        <v>1215</v>
      </c>
      <c r="F56" s="33" t="s">
        <v>118</v>
      </c>
      <c r="G56" s="36">
        <v>6.3419999999999996</v>
      </c>
      <c r="H56" s="33" t="s">
        <v>78</v>
      </c>
      <c r="I56" s="36">
        <v>7.5</v>
      </c>
      <c r="J56" s="38">
        <v>1183128.56</v>
      </c>
      <c r="K56" s="38">
        <v>22215179</v>
      </c>
      <c r="L56" s="38">
        <v>350794</v>
      </c>
      <c r="M56" s="38">
        <v>22565973</v>
      </c>
      <c r="N56" s="39"/>
    </row>
    <row r="57" spans="1:14" x14ac:dyDescent="0.15">
      <c r="A57" s="32"/>
      <c r="B57" s="33"/>
      <c r="C57" s="33"/>
      <c r="D57" s="33"/>
      <c r="E57" s="34"/>
      <c r="F57" s="33"/>
      <c r="G57" s="36"/>
      <c r="H57" s="33"/>
      <c r="I57" s="36"/>
      <c r="J57" s="38"/>
      <c r="K57" s="38"/>
      <c r="L57" s="38"/>
      <c r="M57" s="38"/>
      <c r="N57" s="39"/>
    </row>
    <row r="58" spans="1:14" x14ac:dyDescent="0.15">
      <c r="A58" s="32" t="s">
        <v>112</v>
      </c>
      <c r="B58" s="33">
        <v>282</v>
      </c>
      <c r="C58" s="33" t="s">
        <v>119</v>
      </c>
      <c r="D58" s="33" t="s">
        <v>55</v>
      </c>
      <c r="E58" s="34">
        <v>280</v>
      </c>
      <c r="F58" s="33" t="s">
        <v>120</v>
      </c>
      <c r="G58" s="36">
        <v>5</v>
      </c>
      <c r="H58" s="33" t="s">
        <v>57</v>
      </c>
      <c r="I58" s="36">
        <v>5</v>
      </c>
      <c r="J58" s="38">
        <v>0</v>
      </c>
      <c r="K58" s="38">
        <v>0</v>
      </c>
      <c r="L58" s="38"/>
      <c r="M58" s="38"/>
      <c r="N58" s="39"/>
    </row>
    <row r="59" spans="1:14" x14ac:dyDescent="0.15">
      <c r="A59" s="32" t="s">
        <v>112</v>
      </c>
      <c r="B59" s="33">
        <v>282</v>
      </c>
      <c r="C59" s="33" t="s">
        <v>119</v>
      </c>
      <c r="D59" s="33" t="s">
        <v>55</v>
      </c>
      <c r="E59" s="34">
        <v>73</v>
      </c>
      <c r="F59" s="33" t="s">
        <v>58</v>
      </c>
      <c r="G59" s="36">
        <v>5</v>
      </c>
      <c r="H59" s="33" t="s">
        <v>57</v>
      </c>
      <c r="I59" s="36">
        <v>5</v>
      </c>
      <c r="J59" s="38">
        <v>0</v>
      </c>
      <c r="K59" s="38">
        <v>0</v>
      </c>
      <c r="L59" s="38"/>
      <c r="M59" s="38"/>
      <c r="N59" s="39"/>
    </row>
    <row r="60" spans="1:14" x14ac:dyDescent="0.15">
      <c r="A60" s="32" t="s">
        <v>112</v>
      </c>
      <c r="B60" s="33">
        <v>282</v>
      </c>
      <c r="C60" s="33" t="s">
        <v>119</v>
      </c>
      <c r="D60" s="33" t="s">
        <v>55</v>
      </c>
      <c r="E60" s="34">
        <v>1090</v>
      </c>
      <c r="F60" s="33" t="s">
        <v>70</v>
      </c>
      <c r="G60" s="36">
        <v>6</v>
      </c>
      <c r="H60" s="33" t="s">
        <v>57</v>
      </c>
      <c r="I60" s="36">
        <v>25</v>
      </c>
      <c r="J60" s="38">
        <v>794153.93</v>
      </c>
      <c r="K60" s="38">
        <v>14911542</v>
      </c>
      <c r="L60" s="38">
        <v>94427</v>
      </c>
      <c r="M60" s="38">
        <v>15005969</v>
      </c>
      <c r="N60" s="39"/>
    </row>
    <row r="61" spans="1:14" x14ac:dyDescent="0.15">
      <c r="A61" s="32" t="s">
        <v>112</v>
      </c>
      <c r="B61" s="33">
        <v>282</v>
      </c>
      <c r="C61" s="33" t="s">
        <v>119</v>
      </c>
      <c r="D61" s="33" t="s">
        <v>55</v>
      </c>
      <c r="E61" s="34">
        <v>274</v>
      </c>
      <c r="F61" s="33" t="s">
        <v>79</v>
      </c>
      <c r="G61" s="36">
        <v>6</v>
      </c>
      <c r="H61" s="33" t="s">
        <v>57</v>
      </c>
      <c r="I61" s="36">
        <v>25</v>
      </c>
      <c r="J61" s="38">
        <v>197570</v>
      </c>
      <c r="K61" s="38">
        <v>3709701</v>
      </c>
      <c r="L61" s="38">
        <v>23491</v>
      </c>
      <c r="M61" s="38">
        <v>3733192</v>
      </c>
      <c r="N61" s="39"/>
    </row>
    <row r="62" spans="1:14" x14ac:dyDescent="0.15">
      <c r="A62" s="32" t="s">
        <v>121</v>
      </c>
      <c r="B62" s="33">
        <v>282</v>
      </c>
      <c r="C62" s="33" t="s">
        <v>119</v>
      </c>
      <c r="D62" s="33" t="s">
        <v>55</v>
      </c>
      <c r="E62" s="34">
        <v>197</v>
      </c>
      <c r="F62" s="33" t="s">
        <v>97</v>
      </c>
      <c r="G62" s="36">
        <v>6</v>
      </c>
      <c r="H62" s="33" t="s">
        <v>57</v>
      </c>
      <c r="I62" s="36">
        <v>25</v>
      </c>
      <c r="J62" s="38">
        <v>271424.15000000002</v>
      </c>
      <c r="K62" s="38">
        <v>5096434</v>
      </c>
      <c r="L62" s="38">
        <v>32272</v>
      </c>
      <c r="M62" s="38">
        <v>5128706</v>
      </c>
      <c r="N62" s="39"/>
    </row>
    <row r="63" spans="1:14" x14ac:dyDescent="0.15">
      <c r="A63" s="32" t="s">
        <v>122</v>
      </c>
      <c r="B63" s="33">
        <v>283</v>
      </c>
      <c r="C63" s="33" t="s">
        <v>123</v>
      </c>
      <c r="D63" s="33" t="s">
        <v>55</v>
      </c>
      <c r="E63" s="34">
        <v>438</v>
      </c>
      <c r="F63" s="35" t="s">
        <v>124</v>
      </c>
      <c r="G63" s="36">
        <v>6</v>
      </c>
      <c r="H63" s="33" t="s">
        <v>65</v>
      </c>
      <c r="I63" s="36">
        <v>22</v>
      </c>
      <c r="J63" s="38">
        <v>370220.81</v>
      </c>
      <c r="K63" s="38">
        <v>6951503</v>
      </c>
      <c r="L63" s="38">
        <v>67379</v>
      </c>
      <c r="M63" s="38">
        <v>7018882</v>
      </c>
      <c r="N63" s="39"/>
    </row>
    <row r="64" spans="1:14" x14ac:dyDescent="0.15">
      <c r="A64" s="32" t="s">
        <v>125</v>
      </c>
      <c r="B64" s="33">
        <v>283</v>
      </c>
      <c r="C64" s="33" t="s">
        <v>123</v>
      </c>
      <c r="D64" s="33" t="s">
        <v>55</v>
      </c>
      <c r="E64" s="34">
        <v>122.8</v>
      </c>
      <c r="F64" s="33" t="s">
        <v>126</v>
      </c>
      <c r="G64" s="36">
        <v>6</v>
      </c>
      <c r="H64" s="33" t="s">
        <v>65</v>
      </c>
      <c r="I64" s="36">
        <v>22.5</v>
      </c>
      <c r="J64" s="38">
        <v>170832.33</v>
      </c>
      <c r="K64" s="38">
        <v>3207657</v>
      </c>
      <c r="L64" s="38">
        <v>0</v>
      </c>
      <c r="M64" s="38">
        <v>3207657</v>
      </c>
      <c r="N64" s="39"/>
    </row>
    <row r="65" spans="1:14" x14ac:dyDescent="0.15">
      <c r="A65" s="32" t="s">
        <v>112</v>
      </c>
      <c r="B65" s="33">
        <v>290</v>
      </c>
      <c r="C65" s="33" t="s">
        <v>127</v>
      </c>
      <c r="D65" s="33" t="s">
        <v>55</v>
      </c>
      <c r="E65" s="34">
        <v>1500</v>
      </c>
      <c r="F65" s="33" t="s">
        <v>128</v>
      </c>
      <c r="G65" s="36">
        <v>7</v>
      </c>
      <c r="H65" s="33" t="s">
        <v>129</v>
      </c>
      <c r="I65" s="36">
        <v>6</v>
      </c>
      <c r="J65" s="38">
        <v>1500000</v>
      </c>
      <c r="K65" s="38">
        <v>28164960</v>
      </c>
      <c r="L65" s="38">
        <v>63202</v>
      </c>
      <c r="M65" s="38">
        <v>28228162</v>
      </c>
      <c r="N65" s="39"/>
    </row>
    <row r="66" spans="1:14" x14ac:dyDescent="0.15">
      <c r="A66" s="32" t="s">
        <v>112</v>
      </c>
      <c r="B66" s="33">
        <v>290</v>
      </c>
      <c r="C66" s="33" t="s">
        <v>127</v>
      </c>
      <c r="D66" s="33" t="s">
        <v>55</v>
      </c>
      <c r="E66" s="34">
        <v>1E-3</v>
      </c>
      <c r="F66" s="33" t="s">
        <v>72</v>
      </c>
      <c r="G66" s="36">
        <v>0</v>
      </c>
      <c r="H66" s="33" t="s">
        <v>129</v>
      </c>
      <c r="I66" s="36">
        <v>6</v>
      </c>
      <c r="J66" s="38">
        <v>1</v>
      </c>
      <c r="K66" s="38">
        <v>19</v>
      </c>
      <c r="L66" s="38">
        <v>0</v>
      </c>
      <c r="M66" s="38">
        <v>19</v>
      </c>
      <c r="N66" s="39"/>
    </row>
    <row r="67" spans="1:14" x14ac:dyDescent="0.15">
      <c r="A67" s="32"/>
      <c r="B67" s="33"/>
      <c r="C67" s="33"/>
      <c r="D67" s="33"/>
      <c r="E67" s="34"/>
      <c r="F67" s="33"/>
      <c r="G67" s="36"/>
      <c r="H67" s="33"/>
      <c r="I67" s="36"/>
      <c r="J67" s="38"/>
      <c r="K67" s="38"/>
      <c r="L67" s="38"/>
      <c r="M67" s="38"/>
      <c r="N67" s="39"/>
    </row>
    <row r="68" spans="1:14" x14ac:dyDescent="0.15">
      <c r="A68" s="32" t="s">
        <v>48</v>
      </c>
      <c r="B68" s="33">
        <v>294</v>
      </c>
      <c r="C68" s="40" t="s">
        <v>130</v>
      </c>
      <c r="D68" s="33" t="s">
        <v>55</v>
      </c>
      <c r="E68" s="34">
        <v>400</v>
      </c>
      <c r="F68" s="33" t="s">
        <v>131</v>
      </c>
      <c r="G68" s="36">
        <v>6.25</v>
      </c>
      <c r="H68" s="33" t="s">
        <v>57</v>
      </c>
      <c r="I68" s="36">
        <v>20.83</v>
      </c>
      <c r="J68" s="38">
        <v>243067.21</v>
      </c>
      <c r="K68" s="38">
        <v>4563985</v>
      </c>
      <c r="L68" s="38">
        <v>31621</v>
      </c>
      <c r="M68" s="38">
        <v>4595606</v>
      </c>
      <c r="N68" s="39"/>
    </row>
    <row r="69" spans="1:14" x14ac:dyDescent="0.15">
      <c r="A69" s="32" t="s">
        <v>48</v>
      </c>
      <c r="B69" s="33">
        <v>294</v>
      </c>
      <c r="C69" s="40" t="s">
        <v>130</v>
      </c>
      <c r="D69" s="33" t="s">
        <v>55</v>
      </c>
      <c r="E69" s="34">
        <v>69</v>
      </c>
      <c r="F69" s="33" t="s">
        <v>132</v>
      </c>
      <c r="G69" s="36">
        <v>6.25</v>
      </c>
      <c r="H69" s="33" t="s">
        <v>57</v>
      </c>
      <c r="I69" s="36">
        <v>20.83</v>
      </c>
      <c r="J69" s="38">
        <v>42340.75</v>
      </c>
      <c r="K69" s="38">
        <v>795017</v>
      </c>
      <c r="L69" s="38">
        <v>5508</v>
      </c>
      <c r="M69" s="38">
        <v>800525</v>
      </c>
      <c r="N69" s="39"/>
    </row>
    <row r="70" spans="1:14" x14ac:dyDescent="0.15">
      <c r="A70" s="32" t="s">
        <v>52</v>
      </c>
      <c r="B70" s="33">
        <v>294</v>
      </c>
      <c r="C70" s="40" t="s">
        <v>130</v>
      </c>
      <c r="D70" s="33" t="s">
        <v>55</v>
      </c>
      <c r="E70" s="34">
        <v>31.8</v>
      </c>
      <c r="F70" s="33" t="s">
        <v>133</v>
      </c>
      <c r="G70" s="36">
        <v>6.75</v>
      </c>
      <c r="H70" s="33" t="s">
        <v>57</v>
      </c>
      <c r="I70" s="36">
        <v>20.83</v>
      </c>
      <c r="J70" s="38">
        <v>45192.03</v>
      </c>
      <c r="K70" s="38">
        <v>848554</v>
      </c>
      <c r="L70" s="38">
        <v>6491</v>
      </c>
      <c r="M70" s="38">
        <v>855045</v>
      </c>
      <c r="N70" s="39"/>
    </row>
    <row r="71" spans="1:14" x14ac:dyDescent="0.15">
      <c r="A71" s="32" t="s">
        <v>112</v>
      </c>
      <c r="B71" s="33">
        <v>299</v>
      </c>
      <c r="C71" s="40" t="s">
        <v>139</v>
      </c>
      <c r="D71" s="33" t="s">
        <v>37</v>
      </c>
      <c r="E71" s="41">
        <v>750</v>
      </c>
      <c r="F71" s="33" t="s">
        <v>140</v>
      </c>
      <c r="G71" s="36">
        <v>5</v>
      </c>
      <c r="H71" s="33" t="s">
        <v>129</v>
      </c>
      <c r="I71" s="36">
        <v>6</v>
      </c>
      <c r="J71" s="38">
        <v>685651.2</v>
      </c>
      <c r="K71" s="38">
        <v>12874226</v>
      </c>
      <c r="L71" s="38">
        <v>155465</v>
      </c>
      <c r="M71" s="38">
        <v>13029691</v>
      </c>
      <c r="N71" s="39"/>
    </row>
    <row r="72" spans="1:14" x14ac:dyDescent="0.15">
      <c r="A72" s="32" t="s">
        <v>115</v>
      </c>
      <c r="B72" s="33">
        <v>299</v>
      </c>
      <c r="C72" s="40" t="s">
        <v>139</v>
      </c>
      <c r="D72" s="33" t="s">
        <v>37</v>
      </c>
      <c r="E72" s="41">
        <v>1E-3</v>
      </c>
      <c r="F72" s="33" t="s">
        <v>61</v>
      </c>
      <c r="G72" s="36">
        <v>0</v>
      </c>
      <c r="H72" s="33" t="s">
        <v>129</v>
      </c>
      <c r="I72" s="36">
        <v>6</v>
      </c>
      <c r="J72" s="38">
        <v>1</v>
      </c>
      <c r="K72" s="38">
        <v>19</v>
      </c>
      <c r="L72" s="38">
        <v>0</v>
      </c>
      <c r="M72" s="38">
        <v>19</v>
      </c>
      <c r="N72" s="39"/>
    </row>
    <row r="73" spans="1:14" x14ac:dyDescent="0.15">
      <c r="A73" s="32" t="s">
        <v>141</v>
      </c>
      <c r="B73" s="33">
        <v>300</v>
      </c>
      <c r="C73" s="33" t="s">
        <v>142</v>
      </c>
      <c r="D73" s="33" t="s">
        <v>37</v>
      </c>
      <c r="E73" s="34">
        <v>275</v>
      </c>
      <c r="F73" s="33" t="s">
        <v>143</v>
      </c>
      <c r="G73" s="36">
        <v>6.2</v>
      </c>
      <c r="H73" s="33" t="s">
        <v>65</v>
      </c>
      <c r="I73" s="36">
        <v>22.75</v>
      </c>
      <c r="J73" s="38">
        <v>236508</v>
      </c>
      <c r="K73" s="38">
        <v>4440826</v>
      </c>
      <c r="L73" s="38">
        <v>29041</v>
      </c>
      <c r="M73" s="38">
        <v>4469867</v>
      </c>
      <c r="N73" s="39"/>
    </row>
    <row r="74" spans="1:14" x14ac:dyDescent="0.15">
      <c r="A74" s="32" t="s">
        <v>144</v>
      </c>
      <c r="B74" s="33">
        <v>300</v>
      </c>
      <c r="C74" s="40" t="s">
        <v>142</v>
      </c>
      <c r="D74" s="33" t="s">
        <v>37</v>
      </c>
      <c r="E74" s="34">
        <v>74</v>
      </c>
      <c r="F74" s="33" t="s">
        <v>145</v>
      </c>
      <c r="G74" s="36">
        <v>6.2</v>
      </c>
      <c r="H74" s="33" t="s">
        <v>65</v>
      </c>
      <c r="I74" s="36">
        <v>22.75</v>
      </c>
      <c r="J74" s="38">
        <v>62438</v>
      </c>
      <c r="K74" s="38">
        <v>1172376</v>
      </c>
      <c r="L74" s="38">
        <v>7669</v>
      </c>
      <c r="M74" s="38">
        <v>1180045</v>
      </c>
      <c r="N74" s="39"/>
    </row>
    <row r="75" spans="1:14" x14ac:dyDescent="0.15">
      <c r="A75" s="32" t="s">
        <v>146</v>
      </c>
      <c r="B75" s="33">
        <v>300</v>
      </c>
      <c r="C75" s="40" t="s">
        <v>142</v>
      </c>
      <c r="D75" s="33" t="s">
        <v>37</v>
      </c>
      <c r="E75" s="34">
        <v>70</v>
      </c>
      <c r="F75" s="33" t="s">
        <v>147</v>
      </c>
      <c r="G75" s="36">
        <v>6.2</v>
      </c>
      <c r="H75" s="33" t="s">
        <v>65</v>
      </c>
      <c r="I75" s="36">
        <v>22.75</v>
      </c>
      <c r="J75" s="38">
        <v>70000</v>
      </c>
      <c r="K75" s="38">
        <v>1314365</v>
      </c>
      <c r="L75" s="38">
        <v>472817</v>
      </c>
      <c r="M75" s="44">
        <v>1787182</v>
      </c>
      <c r="N75" s="7"/>
    </row>
    <row r="76" spans="1:14" x14ac:dyDescent="0.15">
      <c r="A76" s="32"/>
      <c r="B76" s="42"/>
      <c r="C76" s="42"/>
      <c r="D76" s="33"/>
      <c r="E76" s="34"/>
      <c r="F76" s="33"/>
      <c r="G76" s="36"/>
      <c r="H76" s="33"/>
      <c r="I76" s="36"/>
      <c r="J76" s="38"/>
      <c r="K76" s="38"/>
      <c r="L76" s="38"/>
      <c r="M76" s="38"/>
      <c r="N76" s="39"/>
    </row>
    <row r="77" spans="1:14" x14ac:dyDescent="0.15">
      <c r="A77" s="32" t="s">
        <v>148</v>
      </c>
      <c r="B77" s="43">
        <v>310</v>
      </c>
      <c r="C77" s="43" t="s">
        <v>149</v>
      </c>
      <c r="D77" s="33" t="s">
        <v>37</v>
      </c>
      <c r="E77" s="34">
        <v>155</v>
      </c>
      <c r="F77" s="33" t="s">
        <v>150</v>
      </c>
      <c r="G77" s="36">
        <v>2.2000000000000002</v>
      </c>
      <c r="H77" s="33" t="s">
        <v>78</v>
      </c>
      <c r="I77" s="36">
        <v>1.33</v>
      </c>
      <c r="J77" s="38">
        <v>0</v>
      </c>
      <c r="K77" s="38">
        <v>0</v>
      </c>
      <c r="L77" s="38"/>
      <c r="M77" s="38"/>
      <c r="N77" s="35"/>
    </row>
    <row r="78" spans="1:14" x14ac:dyDescent="0.15">
      <c r="A78" s="32" t="s">
        <v>148</v>
      </c>
      <c r="B78" s="43">
        <v>310</v>
      </c>
      <c r="C78" s="43" t="s">
        <v>149</v>
      </c>
      <c r="D78" s="33" t="s">
        <v>37</v>
      </c>
      <c r="E78" s="34">
        <v>855</v>
      </c>
      <c r="F78" s="33" t="s">
        <v>151</v>
      </c>
      <c r="G78" s="36">
        <v>2.9</v>
      </c>
      <c r="H78" s="33" t="s">
        <v>78</v>
      </c>
      <c r="I78" s="36">
        <v>2.33</v>
      </c>
      <c r="J78" s="38">
        <v>0</v>
      </c>
      <c r="K78" s="38">
        <v>0</v>
      </c>
      <c r="L78" s="38"/>
      <c r="M78" s="38"/>
      <c r="N78" s="39"/>
    </row>
    <row r="79" spans="1:14" x14ac:dyDescent="0.15">
      <c r="A79" s="32" t="s">
        <v>148</v>
      </c>
      <c r="B79" s="43">
        <v>310</v>
      </c>
      <c r="C79" s="43" t="s">
        <v>149</v>
      </c>
      <c r="D79" s="33" t="s">
        <v>37</v>
      </c>
      <c r="E79" s="34">
        <v>800</v>
      </c>
      <c r="F79" s="33" t="s">
        <v>152</v>
      </c>
      <c r="G79" s="36">
        <v>4.0999999999999996</v>
      </c>
      <c r="H79" s="33" t="s">
        <v>78</v>
      </c>
      <c r="I79" s="36">
        <v>3.33</v>
      </c>
      <c r="J79" s="38">
        <v>0</v>
      </c>
      <c r="K79" s="38">
        <v>0</v>
      </c>
      <c r="L79" s="38"/>
      <c r="M79" s="38"/>
      <c r="N79" s="39"/>
    </row>
    <row r="80" spans="1:14" x14ac:dyDescent="0.15">
      <c r="A80" s="32" t="s">
        <v>148</v>
      </c>
      <c r="B80" s="43">
        <v>310</v>
      </c>
      <c r="C80" s="43" t="s">
        <v>149</v>
      </c>
      <c r="D80" s="33" t="s">
        <v>37</v>
      </c>
      <c r="E80" s="34">
        <v>185</v>
      </c>
      <c r="F80" s="33" t="s">
        <v>153</v>
      </c>
      <c r="G80" s="36">
        <v>4.5</v>
      </c>
      <c r="H80" s="33" t="s">
        <v>78</v>
      </c>
      <c r="I80" s="36">
        <v>4.33</v>
      </c>
      <c r="J80" s="38">
        <v>0</v>
      </c>
      <c r="K80" s="38">
        <v>0</v>
      </c>
      <c r="L80" s="38"/>
      <c r="M80" s="38"/>
      <c r="N80" s="39"/>
    </row>
    <row r="81" spans="1:228" x14ac:dyDescent="0.15">
      <c r="A81" s="32" t="s">
        <v>148</v>
      </c>
      <c r="B81" s="43">
        <v>310</v>
      </c>
      <c r="C81" s="43" t="s">
        <v>149</v>
      </c>
      <c r="D81" s="33" t="s">
        <v>37</v>
      </c>
      <c r="E81" s="34">
        <v>2.8</v>
      </c>
      <c r="F81" s="33" t="s">
        <v>154</v>
      </c>
      <c r="G81" s="36">
        <v>2.2000000000000002</v>
      </c>
      <c r="H81" s="33" t="s">
        <v>78</v>
      </c>
      <c r="I81" s="36">
        <v>1.33</v>
      </c>
      <c r="J81" s="38">
        <v>0</v>
      </c>
      <c r="K81" s="38">
        <v>0</v>
      </c>
      <c r="L81" s="38"/>
      <c r="M81" s="38"/>
      <c r="N81" s="39"/>
    </row>
    <row r="82" spans="1:228" x14ac:dyDescent="0.15">
      <c r="A82" s="32" t="s">
        <v>148</v>
      </c>
      <c r="B82" s="43">
        <v>310</v>
      </c>
      <c r="C82" s="43" t="s">
        <v>149</v>
      </c>
      <c r="D82" s="33" t="s">
        <v>37</v>
      </c>
      <c r="E82" s="34">
        <v>3.7</v>
      </c>
      <c r="F82" s="33" t="s">
        <v>155</v>
      </c>
      <c r="G82" s="36">
        <v>2.9</v>
      </c>
      <c r="H82" s="33" t="s">
        <v>78</v>
      </c>
      <c r="I82" s="36">
        <v>2.33</v>
      </c>
      <c r="J82" s="38">
        <v>0</v>
      </c>
      <c r="K82" s="38">
        <v>0</v>
      </c>
      <c r="L82" s="38"/>
      <c r="M82" s="38"/>
      <c r="N82" s="39"/>
    </row>
    <row r="83" spans="1:228" x14ac:dyDescent="0.15">
      <c r="A83" s="32" t="s">
        <v>148</v>
      </c>
      <c r="B83" s="43">
        <v>310</v>
      </c>
      <c r="C83" s="43" t="s">
        <v>149</v>
      </c>
      <c r="D83" s="33" t="s">
        <v>37</v>
      </c>
      <c r="E83" s="34">
        <v>9</v>
      </c>
      <c r="F83" s="33" t="s">
        <v>156</v>
      </c>
      <c r="G83" s="36">
        <v>4.0999999999999996</v>
      </c>
      <c r="H83" s="33" t="s">
        <v>78</v>
      </c>
      <c r="I83" s="36">
        <v>3.33</v>
      </c>
      <c r="J83" s="38">
        <v>0</v>
      </c>
      <c r="K83" s="38">
        <v>0</v>
      </c>
      <c r="L83" s="38"/>
      <c r="M83" s="38"/>
      <c r="N83" s="39"/>
    </row>
    <row r="84" spans="1:228" x14ac:dyDescent="0.15">
      <c r="A84" s="32" t="s">
        <v>148</v>
      </c>
      <c r="B84" s="43">
        <v>310</v>
      </c>
      <c r="C84" s="43" t="s">
        <v>149</v>
      </c>
      <c r="D84" s="33" t="s">
        <v>37</v>
      </c>
      <c r="E84" s="34">
        <v>2.2999999999999998</v>
      </c>
      <c r="F84" s="33" t="s">
        <v>157</v>
      </c>
      <c r="G84" s="36">
        <v>4.5</v>
      </c>
      <c r="H84" s="33" t="s">
        <v>78</v>
      </c>
      <c r="I84" s="36">
        <v>4.33</v>
      </c>
      <c r="J84" s="38">
        <v>0</v>
      </c>
      <c r="K84" s="38">
        <v>0</v>
      </c>
      <c r="L84" s="38"/>
      <c r="M84" s="38"/>
      <c r="N84" s="39"/>
    </row>
    <row r="85" spans="1:228" x14ac:dyDescent="0.15">
      <c r="A85" s="32" t="s">
        <v>158</v>
      </c>
      <c r="B85" s="43">
        <v>310</v>
      </c>
      <c r="C85" s="43" t="s">
        <v>159</v>
      </c>
      <c r="D85" s="33" t="s">
        <v>37</v>
      </c>
      <c r="E85" s="34">
        <v>595</v>
      </c>
      <c r="F85" s="33" t="s">
        <v>160</v>
      </c>
      <c r="G85" s="36">
        <v>4.0999999999999996</v>
      </c>
      <c r="H85" s="33" t="s">
        <v>78</v>
      </c>
      <c r="I85" s="36">
        <v>3.75</v>
      </c>
      <c r="J85" s="38">
        <v>0</v>
      </c>
      <c r="K85" s="38">
        <v>0</v>
      </c>
      <c r="L85" s="38"/>
      <c r="M85" s="38"/>
      <c r="N85" s="39"/>
    </row>
    <row r="86" spans="1:228" x14ac:dyDescent="0.15">
      <c r="A86" s="32" t="s">
        <v>158</v>
      </c>
      <c r="B86" s="43">
        <v>310</v>
      </c>
      <c r="C86" s="43" t="s">
        <v>159</v>
      </c>
      <c r="D86" s="33" t="s">
        <v>37</v>
      </c>
      <c r="E86" s="34">
        <v>655</v>
      </c>
      <c r="F86" s="33" t="s">
        <v>161</v>
      </c>
      <c r="G86" s="36">
        <v>4.5999999999999996</v>
      </c>
      <c r="H86" s="33" t="s">
        <v>78</v>
      </c>
      <c r="I86" s="36">
        <v>4.75</v>
      </c>
      <c r="J86" s="38">
        <v>0</v>
      </c>
      <c r="K86" s="38">
        <v>0</v>
      </c>
      <c r="L86" s="38"/>
      <c r="M86" s="38"/>
      <c r="N86" s="39"/>
    </row>
    <row r="87" spans="1:228" x14ac:dyDescent="0.15">
      <c r="A87" s="32" t="s">
        <v>158</v>
      </c>
      <c r="B87" s="43">
        <v>310</v>
      </c>
      <c r="C87" s="43" t="s">
        <v>159</v>
      </c>
      <c r="D87" s="33" t="s">
        <v>37</v>
      </c>
      <c r="E87" s="34">
        <v>5.4</v>
      </c>
      <c r="F87" s="33" t="s">
        <v>162</v>
      </c>
      <c r="G87" s="36">
        <v>4.0999999999999996</v>
      </c>
      <c r="H87" s="33" t="s">
        <v>78</v>
      </c>
      <c r="I87" s="36">
        <v>3.75</v>
      </c>
      <c r="J87" s="38">
        <v>0</v>
      </c>
      <c r="K87" s="38">
        <v>0</v>
      </c>
      <c r="L87" s="38"/>
      <c r="M87" s="38"/>
      <c r="N87" s="39"/>
    </row>
    <row r="88" spans="1:228" x14ac:dyDescent="0.15">
      <c r="A88" s="32" t="s">
        <v>158</v>
      </c>
      <c r="B88" s="43">
        <v>310</v>
      </c>
      <c r="C88" s="43" t="s">
        <v>159</v>
      </c>
      <c r="D88" s="33" t="s">
        <v>37</v>
      </c>
      <c r="E88" s="34">
        <v>10.1</v>
      </c>
      <c r="F88" s="33" t="s">
        <v>163</v>
      </c>
      <c r="G88" s="36">
        <v>4.5999999999999996</v>
      </c>
      <c r="H88" s="33" t="s">
        <v>78</v>
      </c>
      <c r="I88" s="36">
        <v>4.75</v>
      </c>
      <c r="J88" s="38">
        <v>0</v>
      </c>
      <c r="K88" s="38">
        <v>0</v>
      </c>
      <c r="L88" s="38"/>
      <c r="M88" s="38"/>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c r="HA88" s="32"/>
      <c r="HB88" s="32"/>
      <c r="HC88" s="32"/>
      <c r="HD88" s="32"/>
      <c r="HE88" s="32"/>
      <c r="HF88" s="32"/>
      <c r="HG88" s="32"/>
      <c r="HH88" s="32"/>
      <c r="HI88" s="32"/>
      <c r="HJ88" s="32"/>
      <c r="HK88" s="32"/>
      <c r="HL88" s="32"/>
      <c r="HM88" s="32"/>
      <c r="HN88" s="32"/>
      <c r="HO88" s="32"/>
      <c r="HP88" s="32"/>
      <c r="HQ88" s="32"/>
      <c r="HR88" s="32"/>
      <c r="HS88" s="32"/>
      <c r="HT88" s="32"/>
    </row>
    <row r="89" spans="1:228" x14ac:dyDescent="0.15">
      <c r="A89" s="32"/>
      <c r="B89" s="43"/>
      <c r="C89" s="43"/>
      <c r="D89" s="33"/>
      <c r="E89" s="34"/>
      <c r="F89" s="33"/>
      <c r="G89" s="36"/>
      <c r="H89" s="33"/>
      <c r="I89" s="36"/>
      <c r="J89" s="38"/>
      <c r="K89" s="38"/>
      <c r="L89" s="38"/>
      <c r="M89" s="38"/>
      <c r="N89" s="39"/>
    </row>
    <row r="90" spans="1:228" x14ac:dyDescent="0.15">
      <c r="A90" s="32" t="s">
        <v>164</v>
      </c>
      <c r="B90" s="43">
        <v>316</v>
      </c>
      <c r="C90" s="43" t="s">
        <v>165</v>
      </c>
      <c r="D90" s="33" t="s">
        <v>37</v>
      </c>
      <c r="E90" s="34">
        <v>500</v>
      </c>
      <c r="F90" s="33" t="s">
        <v>166</v>
      </c>
      <c r="G90" s="36">
        <v>5</v>
      </c>
      <c r="H90" s="33" t="s">
        <v>129</v>
      </c>
      <c r="I90" s="36">
        <v>6.5</v>
      </c>
      <c r="J90" s="38">
        <v>456520</v>
      </c>
      <c r="K90" s="38">
        <v>8571912</v>
      </c>
      <c r="L90" s="38">
        <v>135338</v>
      </c>
      <c r="M90" s="38">
        <v>8707250</v>
      </c>
      <c r="N90" s="39"/>
    </row>
    <row r="91" spans="1:228" x14ac:dyDescent="0.15">
      <c r="A91" s="32" t="s">
        <v>164</v>
      </c>
      <c r="B91" s="43">
        <v>316</v>
      </c>
      <c r="C91" s="43" t="s">
        <v>165</v>
      </c>
      <c r="D91" s="33" t="s">
        <v>37</v>
      </c>
      <c r="E91" s="41">
        <v>1E-3</v>
      </c>
      <c r="F91" s="33" t="s">
        <v>167</v>
      </c>
      <c r="G91" s="36">
        <v>0</v>
      </c>
      <c r="H91" s="33" t="s">
        <v>129</v>
      </c>
      <c r="I91" s="36">
        <v>6.5</v>
      </c>
      <c r="J91" s="38">
        <v>1</v>
      </c>
      <c r="K91" s="38">
        <v>19</v>
      </c>
      <c r="L91" s="38">
        <v>0</v>
      </c>
      <c r="M91" s="38">
        <v>19</v>
      </c>
      <c r="N91" s="39"/>
    </row>
    <row r="92" spans="1:228" x14ac:dyDescent="0.15">
      <c r="A92" s="32" t="s">
        <v>62</v>
      </c>
      <c r="B92" s="43">
        <v>319</v>
      </c>
      <c r="C92" s="43" t="s">
        <v>168</v>
      </c>
      <c r="D92" s="33" t="s">
        <v>37</v>
      </c>
      <c r="E92" s="34">
        <v>950</v>
      </c>
      <c r="F92" s="33" t="s">
        <v>82</v>
      </c>
      <c r="G92" s="36">
        <v>6</v>
      </c>
      <c r="H92" s="33" t="s">
        <v>65</v>
      </c>
      <c r="I92" s="36">
        <v>22</v>
      </c>
      <c r="J92" s="38">
        <v>760347</v>
      </c>
      <c r="K92" s="38">
        <v>14276762</v>
      </c>
      <c r="L92" s="38">
        <v>69832</v>
      </c>
      <c r="M92" s="38">
        <v>14346594</v>
      </c>
      <c r="N92" s="39"/>
    </row>
    <row r="93" spans="1:228" x14ac:dyDescent="0.15">
      <c r="A93" s="32" t="s">
        <v>66</v>
      </c>
      <c r="B93" s="43">
        <v>319</v>
      </c>
      <c r="C93" s="43" t="s">
        <v>168</v>
      </c>
      <c r="D93" s="33" t="s">
        <v>37</v>
      </c>
      <c r="E93" s="34">
        <v>58</v>
      </c>
      <c r="F93" s="33" t="s">
        <v>84</v>
      </c>
      <c r="G93" s="36">
        <v>6</v>
      </c>
      <c r="H93" s="33" t="s">
        <v>65</v>
      </c>
      <c r="I93" s="36">
        <v>22</v>
      </c>
      <c r="J93" s="38">
        <v>75388</v>
      </c>
      <c r="K93" s="38">
        <v>1415533</v>
      </c>
      <c r="L93" s="38">
        <v>6924</v>
      </c>
      <c r="M93" s="38">
        <v>1422457</v>
      </c>
      <c r="N93" s="39"/>
    </row>
    <row r="94" spans="1:228" x14ac:dyDescent="0.15">
      <c r="A94" s="32" t="s">
        <v>66</v>
      </c>
      <c r="B94" s="43">
        <v>319</v>
      </c>
      <c r="C94" s="43" t="s">
        <v>168</v>
      </c>
      <c r="D94" s="33" t="s">
        <v>37</v>
      </c>
      <c r="E94" s="34">
        <v>100</v>
      </c>
      <c r="F94" s="33" t="s">
        <v>169</v>
      </c>
      <c r="G94" s="36">
        <v>6</v>
      </c>
      <c r="H94" s="33" t="s">
        <v>65</v>
      </c>
      <c r="I94" s="36">
        <v>22</v>
      </c>
      <c r="J94" s="38">
        <v>129980</v>
      </c>
      <c r="K94" s="38">
        <v>2440588</v>
      </c>
      <c r="L94" s="38">
        <v>11938</v>
      </c>
      <c r="M94" s="38">
        <v>2452526</v>
      </c>
      <c r="N94" s="39"/>
    </row>
    <row r="95" spans="1:228" x14ac:dyDescent="0.15">
      <c r="A95" s="32" t="s">
        <v>112</v>
      </c>
      <c r="B95" s="43">
        <v>322</v>
      </c>
      <c r="C95" s="43" t="s">
        <v>170</v>
      </c>
      <c r="D95" s="33" t="s">
        <v>37</v>
      </c>
      <c r="E95" s="34">
        <v>440</v>
      </c>
      <c r="F95" s="33" t="s">
        <v>171</v>
      </c>
      <c r="G95" s="36">
        <v>4</v>
      </c>
      <c r="H95" s="33" t="s">
        <v>57</v>
      </c>
      <c r="I95" s="36">
        <v>5</v>
      </c>
      <c r="J95" s="38">
        <v>33492.639999999999</v>
      </c>
      <c r="K95" s="38">
        <v>628879</v>
      </c>
      <c r="L95" s="38">
        <v>617</v>
      </c>
      <c r="M95" s="38">
        <v>629496</v>
      </c>
      <c r="N95" s="39"/>
    </row>
    <row r="96" spans="1:228" x14ac:dyDescent="0.15">
      <c r="A96" s="32" t="s">
        <v>112</v>
      </c>
      <c r="B96" s="43">
        <v>322</v>
      </c>
      <c r="C96" s="43" t="s">
        <v>170</v>
      </c>
      <c r="D96" s="33" t="s">
        <v>37</v>
      </c>
      <c r="E96" s="34">
        <v>114</v>
      </c>
      <c r="F96" s="33" t="s">
        <v>172</v>
      </c>
      <c r="G96" s="36">
        <v>4</v>
      </c>
      <c r="H96" s="33" t="s">
        <v>57</v>
      </c>
      <c r="I96" s="36">
        <v>5</v>
      </c>
      <c r="J96" s="38">
        <v>8698.09</v>
      </c>
      <c r="K96" s="38">
        <v>163321</v>
      </c>
      <c r="L96" s="38">
        <v>160</v>
      </c>
      <c r="M96" s="38">
        <v>163481</v>
      </c>
      <c r="N96" s="39"/>
    </row>
    <row r="97" spans="1:228" x14ac:dyDescent="0.15">
      <c r="A97" s="32" t="s">
        <v>112</v>
      </c>
      <c r="B97" s="43">
        <v>322</v>
      </c>
      <c r="C97" s="43" t="s">
        <v>170</v>
      </c>
      <c r="D97" s="33" t="s">
        <v>37</v>
      </c>
      <c r="E97" s="34">
        <v>1500</v>
      </c>
      <c r="F97" s="33" t="s">
        <v>173</v>
      </c>
      <c r="G97" s="36">
        <v>5.8</v>
      </c>
      <c r="H97" s="33" t="s">
        <v>57</v>
      </c>
      <c r="I97" s="36">
        <v>19.25</v>
      </c>
      <c r="J97" s="38">
        <v>1150000</v>
      </c>
      <c r="K97" s="38">
        <v>21593136</v>
      </c>
      <c r="L97" s="38">
        <v>30457</v>
      </c>
      <c r="M97" s="38">
        <v>21623593</v>
      </c>
      <c r="N97" s="39"/>
    </row>
    <row r="98" spans="1:228" x14ac:dyDescent="0.15">
      <c r="A98" s="32" t="s">
        <v>112</v>
      </c>
      <c r="B98" s="43">
        <v>322</v>
      </c>
      <c r="C98" s="43" t="s">
        <v>170</v>
      </c>
      <c r="D98" s="33" t="s">
        <v>37</v>
      </c>
      <c r="E98" s="34">
        <v>374</v>
      </c>
      <c r="F98" s="33" t="s">
        <v>174</v>
      </c>
      <c r="G98" s="36">
        <v>5.8</v>
      </c>
      <c r="H98" s="33" t="s">
        <v>57</v>
      </c>
      <c r="I98" s="36">
        <v>19.25</v>
      </c>
      <c r="J98" s="38">
        <v>287000</v>
      </c>
      <c r="K98" s="38">
        <v>5388896</v>
      </c>
      <c r="L98" s="38">
        <v>7601</v>
      </c>
      <c r="M98" s="38">
        <v>5396497</v>
      </c>
      <c r="N98" s="39"/>
    </row>
    <row r="99" spans="1:228" x14ac:dyDescent="0.15">
      <c r="A99" s="32" t="s">
        <v>175</v>
      </c>
      <c r="B99" s="43">
        <v>322</v>
      </c>
      <c r="C99" s="43" t="s">
        <v>170</v>
      </c>
      <c r="D99" s="33" t="s">
        <v>37</v>
      </c>
      <c r="E99" s="34">
        <v>314</v>
      </c>
      <c r="F99" s="33" t="s">
        <v>176</v>
      </c>
      <c r="G99" s="36">
        <v>5.8</v>
      </c>
      <c r="H99" s="33" t="s">
        <v>57</v>
      </c>
      <c r="I99" s="36">
        <v>19</v>
      </c>
      <c r="J99" s="38">
        <v>376620.67</v>
      </c>
      <c r="K99" s="38">
        <v>7071671</v>
      </c>
      <c r="L99" s="38">
        <v>9973</v>
      </c>
      <c r="M99" s="38">
        <v>7081644</v>
      </c>
      <c r="N99" s="39"/>
    </row>
    <row r="100" spans="1:228" x14ac:dyDescent="0.15">
      <c r="A100" s="32" t="s">
        <v>138</v>
      </c>
      <c r="B100" s="43">
        <v>322</v>
      </c>
      <c r="C100" s="43" t="s">
        <v>170</v>
      </c>
      <c r="D100" s="33" t="s">
        <v>37</v>
      </c>
      <c r="E100" s="34">
        <v>28</v>
      </c>
      <c r="F100" s="33" t="s">
        <v>177</v>
      </c>
      <c r="G100" s="36">
        <v>5.8</v>
      </c>
      <c r="H100" s="33" t="s">
        <v>57</v>
      </c>
      <c r="I100" s="36">
        <v>19</v>
      </c>
      <c r="J100" s="38">
        <v>36086.39</v>
      </c>
      <c r="K100" s="38">
        <v>677581</v>
      </c>
      <c r="L100" s="38">
        <v>956</v>
      </c>
      <c r="M100" s="38">
        <v>678537</v>
      </c>
      <c r="N100" s="39"/>
    </row>
    <row r="101" spans="1:228" x14ac:dyDescent="0.15">
      <c r="A101" s="32"/>
      <c r="B101" s="43"/>
      <c r="C101" s="43"/>
      <c r="D101" s="33"/>
      <c r="E101" s="34"/>
      <c r="F101" s="33"/>
      <c r="G101" s="36"/>
      <c r="H101" s="33"/>
      <c r="I101" s="36"/>
      <c r="J101" s="38"/>
      <c r="K101" s="38"/>
      <c r="L101" s="38"/>
      <c r="M101" s="38"/>
      <c r="N101" s="39"/>
    </row>
    <row r="102" spans="1:228" x14ac:dyDescent="0.15">
      <c r="A102" s="32" t="s">
        <v>141</v>
      </c>
      <c r="B102" s="43">
        <v>330</v>
      </c>
      <c r="C102" s="43" t="s">
        <v>178</v>
      </c>
      <c r="D102" s="33" t="s">
        <v>37</v>
      </c>
      <c r="E102" s="34">
        <v>1000</v>
      </c>
      <c r="F102" s="33" t="s">
        <v>179</v>
      </c>
      <c r="G102" s="36">
        <v>5</v>
      </c>
      <c r="H102" s="33" t="s">
        <v>180</v>
      </c>
      <c r="I102" s="36">
        <v>11</v>
      </c>
      <c r="J102" s="38">
        <v>600000</v>
      </c>
      <c r="K102" s="38">
        <v>11265984</v>
      </c>
      <c r="L102" s="38">
        <v>90446</v>
      </c>
      <c r="M102" s="38">
        <v>11356430</v>
      </c>
      <c r="N102" s="39"/>
    </row>
    <row r="103" spans="1:228" x14ac:dyDescent="0.15">
      <c r="A103" s="32" t="s">
        <v>181</v>
      </c>
      <c r="B103" s="43">
        <v>332</v>
      </c>
      <c r="C103" s="43" t="s">
        <v>182</v>
      </c>
      <c r="D103" s="33" t="s">
        <v>37</v>
      </c>
      <c r="E103" s="34">
        <v>700</v>
      </c>
      <c r="F103" s="33" t="s">
        <v>183</v>
      </c>
      <c r="G103" s="36">
        <v>6</v>
      </c>
      <c r="H103" s="33" t="s">
        <v>180</v>
      </c>
      <c r="I103" s="36">
        <v>10</v>
      </c>
      <c r="J103" s="38">
        <v>468007</v>
      </c>
      <c r="K103" s="38">
        <v>8787599</v>
      </c>
      <c r="L103" s="38">
        <v>20285</v>
      </c>
      <c r="M103" s="38">
        <v>8807884</v>
      </c>
      <c r="N103" s="39"/>
    </row>
    <row r="104" spans="1:228" x14ac:dyDescent="0.15">
      <c r="A104" s="32" t="s">
        <v>181</v>
      </c>
      <c r="B104" s="43">
        <v>332</v>
      </c>
      <c r="C104" s="43" t="s">
        <v>182</v>
      </c>
      <c r="D104" s="33" t="s">
        <v>37</v>
      </c>
      <c r="E104" s="34">
        <v>1300</v>
      </c>
      <c r="F104" s="33" t="s">
        <v>184</v>
      </c>
      <c r="G104" s="36">
        <v>6</v>
      </c>
      <c r="H104" s="33" t="s">
        <v>180</v>
      </c>
      <c r="I104" s="36">
        <v>10</v>
      </c>
      <c r="J104" s="38">
        <v>869154</v>
      </c>
      <c r="K104" s="38">
        <v>16319792</v>
      </c>
      <c r="L104" s="38">
        <v>37681</v>
      </c>
      <c r="M104" s="38">
        <v>16357473</v>
      </c>
      <c r="N104" s="39"/>
    </row>
    <row r="105" spans="1:228" x14ac:dyDescent="0.15">
      <c r="A105" s="32" t="s">
        <v>185</v>
      </c>
      <c r="B105" s="43">
        <v>332</v>
      </c>
      <c r="C105" s="43" t="s">
        <v>182</v>
      </c>
      <c r="D105" s="33" t="s">
        <v>37</v>
      </c>
      <c r="E105" s="45">
        <v>1E-3</v>
      </c>
      <c r="F105" s="33" t="s">
        <v>56</v>
      </c>
      <c r="G105" s="36">
        <v>6</v>
      </c>
      <c r="H105" s="33" t="s">
        <v>180</v>
      </c>
      <c r="I105" s="36">
        <v>10</v>
      </c>
      <c r="J105" s="38">
        <v>1</v>
      </c>
      <c r="K105" s="38">
        <v>19</v>
      </c>
      <c r="L105" s="38">
        <v>5</v>
      </c>
      <c r="M105" s="38">
        <v>24</v>
      </c>
      <c r="N105" s="39"/>
    </row>
    <row r="106" spans="1:228" x14ac:dyDescent="0.15">
      <c r="A106" s="32" t="s">
        <v>632</v>
      </c>
      <c r="B106" s="43">
        <v>337</v>
      </c>
      <c r="C106" s="43" t="s">
        <v>187</v>
      </c>
      <c r="D106" s="33" t="s">
        <v>37</v>
      </c>
      <c r="E106" s="34">
        <v>400</v>
      </c>
      <c r="F106" s="33" t="s">
        <v>38</v>
      </c>
      <c r="G106" s="36">
        <v>6.3</v>
      </c>
      <c r="H106" s="33" t="s">
        <v>65</v>
      </c>
      <c r="I106" s="36">
        <v>19.5</v>
      </c>
      <c r="J106" s="38">
        <v>328799</v>
      </c>
      <c r="K106" s="38">
        <v>6173740</v>
      </c>
      <c r="L106" s="38">
        <v>68485</v>
      </c>
      <c r="M106" s="38">
        <v>6242225</v>
      </c>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c r="HM106" s="32"/>
      <c r="HN106" s="32"/>
      <c r="HO106" s="32"/>
      <c r="HP106" s="32"/>
      <c r="HQ106" s="32"/>
      <c r="HR106" s="32"/>
      <c r="HS106" s="32"/>
      <c r="HT106" s="32"/>
    </row>
    <row r="107" spans="1:228" x14ac:dyDescent="0.15">
      <c r="A107" s="32" t="s">
        <v>632</v>
      </c>
      <c r="B107" s="43">
        <v>337</v>
      </c>
      <c r="C107" s="43" t="s">
        <v>187</v>
      </c>
      <c r="D107" s="33" t="s">
        <v>37</v>
      </c>
      <c r="E107" s="34">
        <v>74</v>
      </c>
      <c r="F107" s="33" t="s">
        <v>40</v>
      </c>
      <c r="G107" s="36">
        <v>6.3</v>
      </c>
      <c r="H107" s="33" t="s">
        <v>65</v>
      </c>
      <c r="I107" s="36">
        <v>19.5</v>
      </c>
      <c r="J107" s="38">
        <v>60828</v>
      </c>
      <c r="K107" s="38">
        <v>1142145</v>
      </c>
      <c r="L107" s="38">
        <v>12666</v>
      </c>
      <c r="M107" s="38">
        <v>1154811</v>
      </c>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c r="HB107" s="32"/>
      <c r="HC107" s="32"/>
      <c r="HD107" s="32"/>
      <c r="HE107" s="32"/>
      <c r="HF107" s="32"/>
      <c r="HG107" s="32"/>
      <c r="HH107" s="32"/>
      <c r="HI107" s="32"/>
      <c r="HJ107" s="32"/>
      <c r="HK107" s="32"/>
      <c r="HL107" s="32"/>
      <c r="HM107" s="32"/>
      <c r="HN107" s="32"/>
      <c r="HO107" s="32"/>
      <c r="HP107" s="32"/>
      <c r="HQ107" s="32"/>
      <c r="HR107" s="32"/>
      <c r="HS107" s="32"/>
      <c r="HT107" s="32"/>
    </row>
    <row r="108" spans="1:228" x14ac:dyDescent="0.15">
      <c r="A108" s="32" t="s">
        <v>633</v>
      </c>
      <c r="B108" s="43">
        <v>337</v>
      </c>
      <c r="C108" s="43" t="s">
        <v>187</v>
      </c>
      <c r="D108" s="33" t="s">
        <v>37</v>
      </c>
      <c r="E108" s="34">
        <v>38</v>
      </c>
      <c r="F108" s="33" t="s">
        <v>189</v>
      </c>
      <c r="G108" s="36">
        <v>7</v>
      </c>
      <c r="H108" s="33" t="s">
        <v>65</v>
      </c>
      <c r="I108" s="36">
        <v>19.75</v>
      </c>
      <c r="J108" s="38">
        <v>38000</v>
      </c>
      <c r="K108" s="38">
        <v>713512</v>
      </c>
      <c r="L108" s="38">
        <v>233253</v>
      </c>
      <c r="M108" s="38">
        <v>946765</v>
      </c>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c r="HM108" s="32"/>
      <c r="HN108" s="32"/>
      <c r="HO108" s="32"/>
      <c r="HP108" s="32"/>
      <c r="HQ108" s="32"/>
      <c r="HR108" s="32"/>
      <c r="HS108" s="32"/>
      <c r="HT108" s="32"/>
    </row>
    <row r="109" spans="1:228" s="46" customFormat="1" x14ac:dyDescent="0.15">
      <c r="A109" s="32" t="s">
        <v>634</v>
      </c>
      <c r="B109" s="43">
        <v>337</v>
      </c>
      <c r="C109" s="43" t="s">
        <v>191</v>
      </c>
      <c r="D109" s="33" t="s">
        <v>37</v>
      </c>
      <c r="E109" s="34">
        <v>539</v>
      </c>
      <c r="F109" s="33" t="s">
        <v>192</v>
      </c>
      <c r="G109" s="36">
        <v>5</v>
      </c>
      <c r="H109" s="43" t="s">
        <v>57</v>
      </c>
      <c r="I109" s="36">
        <v>19.5</v>
      </c>
      <c r="J109" s="38">
        <v>462367</v>
      </c>
      <c r="K109" s="38">
        <v>8681699</v>
      </c>
      <c r="L109" s="38">
        <v>5889</v>
      </c>
      <c r="M109" s="38">
        <v>8687588</v>
      </c>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c r="HB109" s="32"/>
      <c r="HC109" s="32"/>
      <c r="HD109" s="32"/>
      <c r="HE109" s="32"/>
      <c r="HF109" s="32"/>
      <c r="HG109" s="32"/>
      <c r="HH109" s="32"/>
      <c r="HI109" s="32"/>
      <c r="HJ109" s="32"/>
      <c r="HK109" s="32"/>
      <c r="HL109" s="32"/>
      <c r="HM109" s="32"/>
      <c r="HN109" s="32"/>
      <c r="HO109" s="32"/>
      <c r="HP109" s="32"/>
      <c r="HQ109" s="32"/>
      <c r="HR109" s="32"/>
      <c r="HS109" s="32"/>
      <c r="HT109" s="32"/>
    </row>
    <row r="110" spans="1:228" s="46" customFormat="1" x14ac:dyDescent="0.15">
      <c r="A110" s="32" t="s">
        <v>634</v>
      </c>
      <c r="B110" s="43">
        <v>337</v>
      </c>
      <c r="C110" s="43" t="s">
        <v>191</v>
      </c>
      <c r="D110" s="33" t="s">
        <v>37</v>
      </c>
      <c r="E110" s="34">
        <v>40</v>
      </c>
      <c r="F110" s="33" t="s">
        <v>193</v>
      </c>
      <c r="G110" s="36">
        <v>7.5</v>
      </c>
      <c r="H110" s="43" t="s">
        <v>57</v>
      </c>
      <c r="I110" s="36">
        <v>19.75</v>
      </c>
      <c r="J110" s="38">
        <v>40000</v>
      </c>
      <c r="K110" s="38">
        <v>751066</v>
      </c>
      <c r="L110" s="38">
        <v>182918</v>
      </c>
      <c r="M110" s="38">
        <v>933984</v>
      </c>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c r="HM110" s="32"/>
      <c r="HN110" s="32"/>
      <c r="HO110" s="32"/>
      <c r="HP110" s="32"/>
      <c r="HQ110" s="32"/>
      <c r="HR110" s="32"/>
      <c r="HS110" s="32"/>
      <c r="HT110" s="32"/>
    </row>
    <row r="111" spans="1:228" x14ac:dyDescent="0.15">
      <c r="A111" s="32" t="s">
        <v>635</v>
      </c>
      <c r="B111" s="43">
        <v>337</v>
      </c>
      <c r="C111" s="43" t="s">
        <v>195</v>
      </c>
      <c r="D111" s="33" t="s">
        <v>37</v>
      </c>
      <c r="E111" s="34">
        <v>512</v>
      </c>
      <c r="F111" s="33" t="s">
        <v>618</v>
      </c>
      <c r="G111" s="36">
        <v>4.5</v>
      </c>
      <c r="H111" s="33" t="s">
        <v>65</v>
      </c>
      <c r="I111" s="36">
        <v>19.5</v>
      </c>
      <c r="J111" s="38">
        <v>465568</v>
      </c>
      <c r="K111" s="38">
        <v>8741803</v>
      </c>
      <c r="L111" s="38">
        <v>69755</v>
      </c>
      <c r="M111" s="38">
        <v>8811558</v>
      </c>
      <c r="N111" s="39"/>
    </row>
    <row r="112" spans="1:228" x14ac:dyDescent="0.15">
      <c r="A112" s="32" t="s">
        <v>635</v>
      </c>
      <c r="B112" s="43">
        <v>337</v>
      </c>
      <c r="C112" s="43" t="s">
        <v>195</v>
      </c>
      <c r="D112" s="33" t="s">
        <v>37</v>
      </c>
      <c r="E112" s="34">
        <v>45</v>
      </c>
      <c r="F112" s="33" t="s">
        <v>619</v>
      </c>
      <c r="G112" s="36">
        <v>8</v>
      </c>
      <c r="H112" s="33" t="s">
        <v>65</v>
      </c>
      <c r="I112" s="36">
        <v>19.75</v>
      </c>
      <c r="J112" s="38">
        <v>45000</v>
      </c>
      <c r="K112" s="38">
        <v>844949</v>
      </c>
      <c r="L112" s="38">
        <v>154390</v>
      </c>
      <c r="M112" s="38">
        <v>999339</v>
      </c>
      <c r="N112" s="39"/>
    </row>
    <row r="113" spans="1:228" x14ac:dyDescent="0.15">
      <c r="A113" s="32"/>
      <c r="B113" s="43"/>
      <c r="C113" s="43"/>
      <c r="D113" s="33"/>
      <c r="E113" s="34"/>
      <c r="F113" s="33"/>
      <c r="G113" s="36"/>
      <c r="H113" s="33"/>
      <c r="I113" s="36"/>
      <c r="J113" s="38"/>
      <c r="K113" s="38"/>
      <c r="L113" s="38"/>
      <c r="M113" s="38"/>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c r="HF113" s="32"/>
      <c r="HG113" s="32"/>
      <c r="HH113" s="32"/>
      <c r="HI113" s="32"/>
      <c r="HJ113" s="32"/>
      <c r="HK113" s="32"/>
      <c r="HL113" s="32"/>
      <c r="HM113" s="32"/>
      <c r="HN113" s="32"/>
      <c r="HO113" s="32"/>
      <c r="HP113" s="32"/>
      <c r="HQ113" s="32"/>
      <c r="HR113" s="32"/>
      <c r="HS113" s="32"/>
      <c r="HT113" s="32"/>
    </row>
    <row r="114" spans="1:228" x14ac:dyDescent="0.15">
      <c r="A114" s="32" t="s">
        <v>62</v>
      </c>
      <c r="B114" s="43">
        <v>341</v>
      </c>
      <c r="C114" s="43" t="s">
        <v>199</v>
      </c>
      <c r="D114" s="33" t="s">
        <v>37</v>
      </c>
      <c r="E114" s="34">
        <v>320</v>
      </c>
      <c r="F114" s="33" t="s">
        <v>200</v>
      </c>
      <c r="G114" s="36">
        <v>5.8</v>
      </c>
      <c r="H114" s="33" t="s">
        <v>39</v>
      </c>
      <c r="I114" s="36">
        <v>23.75</v>
      </c>
      <c r="J114" s="38">
        <v>232267</v>
      </c>
      <c r="K114" s="38">
        <v>4361194</v>
      </c>
      <c r="L114" s="38">
        <v>20636</v>
      </c>
      <c r="M114" s="38">
        <v>4381830</v>
      </c>
      <c r="N114" s="39"/>
    </row>
    <row r="115" spans="1:228" x14ac:dyDescent="0.15">
      <c r="A115" s="32" t="s">
        <v>66</v>
      </c>
      <c r="B115" s="43">
        <v>341</v>
      </c>
      <c r="C115" s="43" t="s">
        <v>199</v>
      </c>
      <c r="D115" s="33" t="s">
        <v>37</v>
      </c>
      <c r="E115" s="34">
        <v>6</v>
      </c>
      <c r="F115" s="33" t="s">
        <v>201</v>
      </c>
      <c r="G115" s="36">
        <v>7.5</v>
      </c>
      <c r="H115" s="33" t="s">
        <v>39</v>
      </c>
      <c r="I115" s="36">
        <v>23.75</v>
      </c>
      <c r="J115" s="38">
        <v>7869</v>
      </c>
      <c r="K115" s="38">
        <v>147753</v>
      </c>
      <c r="L115" s="38">
        <v>899</v>
      </c>
      <c r="M115" s="38">
        <v>148652</v>
      </c>
      <c r="N115" s="39"/>
    </row>
    <row r="116" spans="1:228" x14ac:dyDescent="0.15">
      <c r="A116" s="32" t="s">
        <v>66</v>
      </c>
      <c r="B116" s="43">
        <v>341</v>
      </c>
      <c r="C116" s="43" t="s">
        <v>199</v>
      </c>
      <c r="D116" s="33" t="s">
        <v>37</v>
      </c>
      <c r="E116" s="34">
        <v>15.2</v>
      </c>
      <c r="F116" s="33" t="s">
        <v>202</v>
      </c>
      <c r="G116" s="36">
        <v>7.5</v>
      </c>
      <c r="H116" s="33" t="s">
        <v>39</v>
      </c>
      <c r="I116" s="36">
        <v>23.75</v>
      </c>
      <c r="J116" s="38">
        <v>19935</v>
      </c>
      <c r="K116" s="38">
        <v>374312</v>
      </c>
      <c r="L116" s="38">
        <v>2276</v>
      </c>
      <c r="M116" s="38">
        <v>376588</v>
      </c>
      <c r="N116" s="39"/>
    </row>
    <row r="117" spans="1:228" x14ac:dyDescent="0.15">
      <c r="A117" s="32" t="s">
        <v>112</v>
      </c>
      <c r="B117" s="43">
        <v>342</v>
      </c>
      <c r="C117" s="43" t="s">
        <v>203</v>
      </c>
      <c r="D117" s="33" t="s">
        <v>135</v>
      </c>
      <c r="E117" s="34">
        <v>13200000</v>
      </c>
      <c r="F117" s="33" t="s">
        <v>204</v>
      </c>
      <c r="G117" s="36">
        <v>5.5</v>
      </c>
      <c r="H117" s="33" t="s">
        <v>137</v>
      </c>
      <c r="I117" s="36">
        <v>4</v>
      </c>
      <c r="J117" s="38">
        <v>6171000</v>
      </c>
      <c r="K117" s="38">
        <v>6171</v>
      </c>
      <c r="L117" s="38">
        <v>27</v>
      </c>
      <c r="M117" s="38">
        <v>6198</v>
      </c>
      <c r="N117" s="39"/>
    </row>
    <row r="118" spans="1:228" x14ac:dyDescent="0.15">
      <c r="A118" s="32" t="s">
        <v>138</v>
      </c>
      <c r="B118" s="43">
        <v>342</v>
      </c>
      <c r="C118" s="43" t="s">
        <v>203</v>
      </c>
      <c r="D118" s="33" t="s">
        <v>135</v>
      </c>
      <c r="E118" s="34">
        <v>2900000</v>
      </c>
      <c r="F118" s="33" t="s">
        <v>205</v>
      </c>
      <c r="G118" s="36">
        <v>10</v>
      </c>
      <c r="H118" s="33" t="s">
        <v>137</v>
      </c>
      <c r="I118" s="36">
        <v>4</v>
      </c>
      <c r="J118" s="38">
        <v>14296264</v>
      </c>
      <c r="K118" s="38">
        <v>14296</v>
      </c>
      <c r="L118" s="38">
        <v>110</v>
      </c>
      <c r="M118" s="38">
        <v>14406</v>
      </c>
      <c r="N118" s="39"/>
    </row>
    <row r="119" spans="1:228" x14ac:dyDescent="0.15">
      <c r="A119" s="32" t="s">
        <v>206</v>
      </c>
      <c r="B119" s="43">
        <v>342</v>
      </c>
      <c r="C119" s="43" t="s">
        <v>207</v>
      </c>
      <c r="D119" s="33" t="s">
        <v>135</v>
      </c>
      <c r="E119" s="34">
        <v>15500000</v>
      </c>
      <c r="F119" s="33" t="s">
        <v>208</v>
      </c>
      <c r="G119" s="36">
        <v>4.5</v>
      </c>
      <c r="H119" s="43" t="s">
        <v>137</v>
      </c>
      <c r="I119" s="36">
        <v>4</v>
      </c>
      <c r="J119" s="38">
        <v>1775311875</v>
      </c>
      <c r="K119" s="38">
        <v>1775312</v>
      </c>
      <c r="L119" s="38">
        <v>6306</v>
      </c>
      <c r="M119" s="38">
        <v>1781618</v>
      </c>
      <c r="N119" s="39"/>
    </row>
    <row r="120" spans="1:228" x14ac:dyDescent="0.15">
      <c r="A120" s="32" t="s">
        <v>209</v>
      </c>
      <c r="B120" s="43">
        <v>342</v>
      </c>
      <c r="C120" s="43" t="s">
        <v>207</v>
      </c>
      <c r="D120" s="33" t="s">
        <v>135</v>
      </c>
      <c r="E120" s="34">
        <v>100000</v>
      </c>
      <c r="F120" s="33" t="s">
        <v>210</v>
      </c>
      <c r="G120" s="36">
        <v>10</v>
      </c>
      <c r="H120" s="43" t="s">
        <v>137</v>
      </c>
      <c r="I120" s="36">
        <v>4.25</v>
      </c>
      <c r="J120" s="38">
        <v>126905871</v>
      </c>
      <c r="K120" s="38">
        <v>126906</v>
      </c>
      <c r="L120" s="38">
        <v>4062</v>
      </c>
      <c r="M120" s="38">
        <v>130968</v>
      </c>
      <c r="N120" s="39"/>
    </row>
    <row r="121" spans="1:228" x14ac:dyDescent="0.15">
      <c r="A121" s="32" t="s">
        <v>211</v>
      </c>
      <c r="B121" s="43">
        <v>342</v>
      </c>
      <c r="C121" s="43" t="s">
        <v>212</v>
      </c>
      <c r="D121" s="33" t="s">
        <v>135</v>
      </c>
      <c r="E121" s="47">
        <v>15860000</v>
      </c>
      <c r="F121" s="33" t="s">
        <v>620</v>
      </c>
      <c r="G121" s="36">
        <v>4.5</v>
      </c>
      <c r="H121" s="43" t="s">
        <v>137</v>
      </c>
      <c r="I121" s="36">
        <v>4</v>
      </c>
      <c r="J121" s="38">
        <v>4046320112</v>
      </c>
      <c r="K121" s="38">
        <v>4046320</v>
      </c>
      <c r="L121" s="38">
        <v>14373</v>
      </c>
      <c r="M121" s="38">
        <v>4060693</v>
      </c>
      <c r="N121" s="39"/>
    </row>
    <row r="122" spans="1:228" x14ac:dyDescent="0.15">
      <c r="A122" s="32" t="s">
        <v>214</v>
      </c>
      <c r="B122" s="43">
        <v>342</v>
      </c>
      <c r="C122" s="43" t="s">
        <v>212</v>
      </c>
      <c r="D122" s="33" t="s">
        <v>135</v>
      </c>
      <c r="E122" s="47">
        <v>100000</v>
      </c>
      <c r="F122" s="33" t="s">
        <v>621</v>
      </c>
      <c r="G122" s="36">
        <v>10</v>
      </c>
      <c r="H122" s="43" t="s">
        <v>137</v>
      </c>
      <c r="I122" s="36">
        <v>4.25</v>
      </c>
      <c r="J122" s="38">
        <v>121000001</v>
      </c>
      <c r="K122" s="38">
        <v>121000</v>
      </c>
      <c r="L122" s="38">
        <v>3873</v>
      </c>
      <c r="M122" s="38">
        <v>124873</v>
      </c>
      <c r="N122" s="39"/>
    </row>
    <row r="123" spans="1:228" x14ac:dyDescent="0.15">
      <c r="A123" s="32" t="s">
        <v>103</v>
      </c>
      <c r="B123" s="43">
        <v>346</v>
      </c>
      <c r="C123" s="43" t="s">
        <v>215</v>
      </c>
      <c r="D123" s="33" t="s">
        <v>135</v>
      </c>
      <c r="E123" s="34">
        <v>10065000</v>
      </c>
      <c r="F123" s="33" t="s">
        <v>124</v>
      </c>
      <c r="G123" s="36">
        <v>4.75</v>
      </c>
      <c r="H123" s="33" t="s">
        <v>180</v>
      </c>
      <c r="I123" s="36">
        <v>6.5</v>
      </c>
      <c r="J123" s="38">
        <v>10065000000</v>
      </c>
      <c r="K123" s="38">
        <v>10065000</v>
      </c>
      <c r="L123" s="38">
        <v>76598</v>
      </c>
      <c r="M123" s="38">
        <v>10141598</v>
      </c>
      <c r="N123" s="39"/>
    </row>
    <row r="124" spans="1:228" x14ac:dyDescent="0.15">
      <c r="A124" s="32" t="s">
        <v>216</v>
      </c>
      <c r="B124" s="43">
        <v>346</v>
      </c>
      <c r="C124" s="43" t="s">
        <v>215</v>
      </c>
      <c r="D124" s="33" t="s">
        <v>135</v>
      </c>
      <c r="E124" s="34">
        <v>6435000</v>
      </c>
      <c r="F124" s="33" t="s">
        <v>126</v>
      </c>
      <c r="G124" s="36">
        <v>16</v>
      </c>
      <c r="H124" s="33" t="s">
        <v>180</v>
      </c>
      <c r="I124" s="36">
        <v>6.75</v>
      </c>
      <c r="J124" s="38">
        <v>8658936000</v>
      </c>
      <c r="K124" s="38">
        <v>8658936</v>
      </c>
      <c r="L124" s="38">
        <v>238609</v>
      </c>
      <c r="M124" s="38">
        <v>8897545</v>
      </c>
      <c r="N124" s="39"/>
    </row>
    <row r="125" spans="1:228" x14ac:dyDescent="0.15">
      <c r="A125" s="32"/>
      <c r="B125" s="43"/>
      <c r="C125" s="43"/>
      <c r="D125" s="33"/>
      <c r="E125" s="34"/>
      <c r="F125" s="33"/>
      <c r="G125" s="36"/>
      <c r="H125" s="33"/>
      <c r="I125" s="36"/>
      <c r="J125" s="38"/>
      <c r="K125" s="38"/>
      <c r="L125" s="38"/>
      <c r="M125" s="38"/>
      <c r="N125" s="39"/>
    </row>
    <row r="126" spans="1:228" x14ac:dyDescent="0.15">
      <c r="A126" s="32" t="s">
        <v>112</v>
      </c>
      <c r="B126" s="43">
        <v>351</v>
      </c>
      <c r="C126" s="43" t="s">
        <v>217</v>
      </c>
      <c r="D126" s="33" t="s">
        <v>37</v>
      </c>
      <c r="E126" s="34">
        <v>400</v>
      </c>
      <c r="F126" s="33" t="s">
        <v>218</v>
      </c>
      <c r="G126" s="36">
        <v>6.5</v>
      </c>
      <c r="H126" s="33" t="s">
        <v>57</v>
      </c>
      <c r="I126" s="36">
        <v>20</v>
      </c>
      <c r="J126" s="38">
        <v>336665.16</v>
      </c>
      <c r="K126" s="38">
        <v>6321441</v>
      </c>
      <c r="L126" s="38">
        <v>9960</v>
      </c>
      <c r="M126" s="38">
        <v>6331401</v>
      </c>
      <c r="N126" s="39"/>
    </row>
    <row r="127" spans="1:228" x14ac:dyDescent="0.15">
      <c r="A127" s="32" t="s">
        <v>112</v>
      </c>
      <c r="B127" s="43">
        <v>351</v>
      </c>
      <c r="C127" s="43" t="s">
        <v>217</v>
      </c>
      <c r="D127" s="33" t="s">
        <v>37</v>
      </c>
      <c r="E127" s="34">
        <v>155</v>
      </c>
      <c r="F127" s="33" t="s">
        <v>219</v>
      </c>
      <c r="G127" s="36">
        <v>6.5</v>
      </c>
      <c r="H127" s="33" t="s">
        <v>57</v>
      </c>
      <c r="I127" s="36">
        <v>20</v>
      </c>
      <c r="J127" s="38">
        <v>130457.95</v>
      </c>
      <c r="K127" s="38">
        <v>2449562</v>
      </c>
      <c r="L127" s="38">
        <v>3859</v>
      </c>
      <c r="M127" s="38">
        <v>2453421</v>
      </c>
      <c r="N127" s="39"/>
    </row>
    <row r="128" spans="1:228" x14ac:dyDescent="0.15">
      <c r="A128" s="32" t="s">
        <v>220</v>
      </c>
      <c r="B128" s="43">
        <v>351</v>
      </c>
      <c r="C128" s="43" t="s">
        <v>217</v>
      </c>
      <c r="D128" s="33" t="s">
        <v>37</v>
      </c>
      <c r="E128" s="34">
        <v>21</v>
      </c>
      <c r="F128" s="33" t="s">
        <v>221</v>
      </c>
      <c r="G128" s="36">
        <v>5</v>
      </c>
      <c r="H128" s="33" t="s">
        <v>57</v>
      </c>
      <c r="I128" s="36">
        <v>5.5</v>
      </c>
      <c r="J128" s="38">
        <v>12654.26</v>
      </c>
      <c r="K128" s="38">
        <v>237604</v>
      </c>
      <c r="L128" s="38">
        <v>290</v>
      </c>
      <c r="M128" s="38">
        <v>237894</v>
      </c>
      <c r="N128" s="39"/>
    </row>
    <row r="129" spans="1:14" x14ac:dyDescent="0.15">
      <c r="A129" s="32" t="s">
        <v>121</v>
      </c>
      <c r="B129" s="43">
        <v>351</v>
      </c>
      <c r="C129" s="43" t="s">
        <v>217</v>
      </c>
      <c r="D129" s="33" t="s">
        <v>37</v>
      </c>
      <c r="E129" s="34">
        <v>60</v>
      </c>
      <c r="F129" s="33" t="s">
        <v>222</v>
      </c>
      <c r="G129" s="36">
        <v>6.5</v>
      </c>
      <c r="H129" s="33" t="s">
        <v>57</v>
      </c>
      <c r="I129" s="36">
        <v>20</v>
      </c>
      <c r="J129" s="38">
        <v>75982.27</v>
      </c>
      <c r="K129" s="38">
        <v>1426692</v>
      </c>
      <c r="L129" s="38">
        <v>2248</v>
      </c>
      <c r="M129" s="38">
        <v>1428940</v>
      </c>
      <c r="N129" s="39"/>
    </row>
    <row r="130" spans="1:14" x14ac:dyDescent="0.15">
      <c r="A130" s="32" t="s">
        <v>121</v>
      </c>
      <c r="B130" s="43">
        <v>351</v>
      </c>
      <c r="C130" s="43" t="s">
        <v>217</v>
      </c>
      <c r="D130" s="33" t="s">
        <v>37</v>
      </c>
      <c r="E130" s="34">
        <v>2</v>
      </c>
      <c r="F130" s="33" t="s">
        <v>223</v>
      </c>
      <c r="G130" s="36">
        <v>6.5</v>
      </c>
      <c r="H130" s="33" t="s">
        <v>57</v>
      </c>
      <c r="I130" s="36">
        <v>21</v>
      </c>
      <c r="J130" s="38">
        <v>2532.7399999999998</v>
      </c>
      <c r="K130" s="38">
        <v>47556</v>
      </c>
      <c r="L130" s="38">
        <v>75</v>
      </c>
      <c r="M130" s="38">
        <v>47631</v>
      </c>
      <c r="N130" s="39"/>
    </row>
    <row r="131" spans="1:14" x14ac:dyDescent="0.15">
      <c r="A131" s="32" t="s">
        <v>224</v>
      </c>
      <c r="B131" s="43">
        <v>351</v>
      </c>
      <c r="C131" s="43" t="s">
        <v>225</v>
      </c>
      <c r="D131" s="33" t="s">
        <v>37</v>
      </c>
      <c r="E131" s="34">
        <v>160</v>
      </c>
      <c r="F131" s="33" t="s">
        <v>226</v>
      </c>
      <c r="G131" s="36">
        <v>5.3</v>
      </c>
      <c r="H131" s="33" t="s">
        <v>57</v>
      </c>
      <c r="I131" s="36">
        <v>6</v>
      </c>
      <c r="J131" s="38">
        <v>60538.55</v>
      </c>
      <c r="K131" s="38">
        <v>1136711</v>
      </c>
      <c r="L131" s="38">
        <v>1468</v>
      </c>
      <c r="M131" s="38">
        <v>1138179</v>
      </c>
      <c r="N131" s="39"/>
    </row>
    <row r="132" spans="1:14" x14ac:dyDescent="0.15">
      <c r="A132" s="32" t="s">
        <v>224</v>
      </c>
      <c r="B132" s="43">
        <v>351</v>
      </c>
      <c r="C132" s="43" t="s">
        <v>225</v>
      </c>
      <c r="D132" s="33" t="s">
        <v>37</v>
      </c>
      <c r="E132" s="34">
        <v>60</v>
      </c>
      <c r="F132" s="33" t="s">
        <v>227</v>
      </c>
      <c r="G132" s="36">
        <v>5.3</v>
      </c>
      <c r="H132" s="33" t="s">
        <v>57</v>
      </c>
      <c r="I132" s="36">
        <v>6</v>
      </c>
      <c r="J132" s="38">
        <v>22701.55</v>
      </c>
      <c r="K132" s="38">
        <v>426259</v>
      </c>
      <c r="L132" s="38">
        <v>551</v>
      </c>
      <c r="M132" s="38">
        <v>426810</v>
      </c>
      <c r="N132" s="39"/>
    </row>
    <row r="133" spans="1:14" x14ac:dyDescent="0.15">
      <c r="A133" s="32" t="s">
        <v>224</v>
      </c>
      <c r="B133" s="43">
        <v>351</v>
      </c>
      <c r="C133" s="43" t="s">
        <v>225</v>
      </c>
      <c r="D133" s="33" t="s">
        <v>37</v>
      </c>
      <c r="E133" s="34">
        <v>600</v>
      </c>
      <c r="F133" s="33" t="s">
        <v>228</v>
      </c>
      <c r="G133" s="36">
        <v>6.5</v>
      </c>
      <c r="H133" s="33" t="s">
        <v>57</v>
      </c>
      <c r="I133" s="36">
        <v>22.5</v>
      </c>
      <c r="J133" s="38">
        <v>564673.54</v>
      </c>
      <c r="K133" s="38">
        <v>10602672</v>
      </c>
      <c r="L133" s="38">
        <v>16705</v>
      </c>
      <c r="M133" s="38">
        <v>10619377</v>
      </c>
      <c r="N133" s="39"/>
    </row>
    <row r="134" spans="1:14" x14ac:dyDescent="0.15">
      <c r="A134" s="32" t="s">
        <v>224</v>
      </c>
      <c r="B134" s="43">
        <v>351</v>
      </c>
      <c r="C134" s="43" t="s">
        <v>225</v>
      </c>
      <c r="D134" s="33" t="s">
        <v>37</v>
      </c>
      <c r="E134" s="34">
        <v>129</v>
      </c>
      <c r="F134" s="33" t="s">
        <v>229</v>
      </c>
      <c r="G134" s="36">
        <v>6.5</v>
      </c>
      <c r="H134" s="33" t="s">
        <v>57</v>
      </c>
      <c r="I134" s="36">
        <v>22.5</v>
      </c>
      <c r="J134" s="38">
        <v>121405.34</v>
      </c>
      <c r="K134" s="38">
        <v>2279584</v>
      </c>
      <c r="L134" s="38">
        <v>3594</v>
      </c>
      <c r="M134" s="38">
        <v>2283178</v>
      </c>
      <c r="N134" s="39"/>
    </row>
    <row r="135" spans="1:14" x14ac:dyDescent="0.15">
      <c r="A135" s="32" t="s">
        <v>230</v>
      </c>
      <c r="B135" s="43">
        <v>351</v>
      </c>
      <c r="C135" s="43" t="s">
        <v>225</v>
      </c>
      <c r="D135" s="33" t="s">
        <v>37</v>
      </c>
      <c r="E135" s="34">
        <v>82</v>
      </c>
      <c r="F135" s="33" t="s">
        <v>231</v>
      </c>
      <c r="G135" s="36">
        <v>6.5</v>
      </c>
      <c r="H135" s="33" t="s">
        <v>57</v>
      </c>
      <c r="I135" s="36">
        <v>22.5</v>
      </c>
      <c r="J135" s="38">
        <v>102220.38</v>
      </c>
      <c r="K135" s="38">
        <v>1919355</v>
      </c>
      <c r="L135" s="38">
        <v>3024</v>
      </c>
      <c r="M135" s="38">
        <v>1922379</v>
      </c>
      <c r="N135" s="39"/>
    </row>
    <row r="136" spans="1:14" x14ac:dyDescent="0.15">
      <c r="A136" s="32" t="s">
        <v>230</v>
      </c>
      <c r="B136" s="43">
        <v>351</v>
      </c>
      <c r="C136" s="43" t="s">
        <v>225</v>
      </c>
      <c r="D136" s="33" t="s">
        <v>37</v>
      </c>
      <c r="E136" s="34">
        <v>7</v>
      </c>
      <c r="F136" s="33" t="s">
        <v>232</v>
      </c>
      <c r="G136" s="36">
        <v>6.5</v>
      </c>
      <c r="H136" s="33" t="s">
        <v>57</v>
      </c>
      <c r="I136" s="36">
        <v>22.5</v>
      </c>
      <c r="J136" s="38">
        <v>8726.1299999999992</v>
      </c>
      <c r="K136" s="38">
        <v>163847</v>
      </c>
      <c r="L136" s="38">
        <v>259</v>
      </c>
      <c r="M136" s="38">
        <v>164106</v>
      </c>
      <c r="N136" s="39"/>
    </row>
    <row r="137" spans="1:14" x14ac:dyDescent="0.15">
      <c r="A137" s="32" t="s">
        <v>233</v>
      </c>
      <c r="B137" s="43">
        <v>351</v>
      </c>
      <c r="C137" s="43" t="s">
        <v>234</v>
      </c>
      <c r="D137" s="33" t="s">
        <v>37</v>
      </c>
      <c r="E137" s="34">
        <v>255</v>
      </c>
      <c r="F137" s="33" t="s">
        <v>235</v>
      </c>
      <c r="G137" s="36">
        <v>4</v>
      </c>
      <c r="H137" s="43" t="s">
        <v>65</v>
      </c>
      <c r="I137" s="36">
        <v>5.75</v>
      </c>
      <c r="J137" s="38">
        <v>122363.2</v>
      </c>
      <c r="K137" s="38">
        <v>2297570</v>
      </c>
      <c r="L137" s="38">
        <v>2254</v>
      </c>
      <c r="M137" s="38">
        <v>2299824</v>
      </c>
      <c r="N137" s="39"/>
    </row>
    <row r="138" spans="1:14" x14ac:dyDescent="0.15">
      <c r="A138" s="32" t="s">
        <v>233</v>
      </c>
      <c r="B138" s="43">
        <v>351</v>
      </c>
      <c r="C138" s="43" t="s">
        <v>234</v>
      </c>
      <c r="D138" s="33" t="s">
        <v>37</v>
      </c>
      <c r="E138" s="34">
        <v>69</v>
      </c>
      <c r="F138" s="33" t="s">
        <v>236</v>
      </c>
      <c r="G138" s="36">
        <v>4</v>
      </c>
      <c r="H138" s="43" t="s">
        <v>65</v>
      </c>
      <c r="I138" s="36">
        <v>5.75</v>
      </c>
      <c r="J138" s="38">
        <v>33110.42</v>
      </c>
      <c r="K138" s="38">
        <v>621702</v>
      </c>
      <c r="L138" s="38">
        <v>610</v>
      </c>
      <c r="M138" s="38">
        <v>622312</v>
      </c>
      <c r="N138" s="39"/>
    </row>
    <row r="139" spans="1:14" x14ac:dyDescent="0.15">
      <c r="A139" s="32" t="s">
        <v>237</v>
      </c>
      <c r="B139" s="43">
        <v>351</v>
      </c>
      <c r="C139" s="43" t="s">
        <v>234</v>
      </c>
      <c r="D139" s="33" t="s">
        <v>37</v>
      </c>
      <c r="E139" s="34">
        <v>305</v>
      </c>
      <c r="F139" s="33" t="s">
        <v>238</v>
      </c>
      <c r="G139" s="36">
        <v>6</v>
      </c>
      <c r="H139" s="43" t="s">
        <v>65</v>
      </c>
      <c r="I139" s="36">
        <v>22.5</v>
      </c>
      <c r="J139" s="38">
        <v>342348.27</v>
      </c>
      <c r="K139" s="38">
        <v>6428150</v>
      </c>
      <c r="L139" s="38">
        <v>9371</v>
      </c>
      <c r="M139" s="38">
        <v>6437521</v>
      </c>
      <c r="N139" s="39"/>
    </row>
    <row r="140" spans="1:14" x14ac:dyDescent="0.15">
      <c r="A140" s="32" t="s">
        <v>237</v>
      </c>
      <c r="B140" s="43">
        <v>351</v>
      </c>
      <c r="C140" s="43" t="s">
        <v>234</v>
      </c>
      <c r="D140" s="33" t="s">
        <v>37</v>
      </c>
      <c r="E140" s="34">
        <v>77</v>
      </c>
      <c r="F140" s="33" t="s">
        <v>239</v>
      </c>
      <c r="G140" s="36">
        <v>6</v>
      </c>
      <c r="H140" s="43" t="s">
        <v>65</v>
      </c>
      <c r="I140" s="36">
        <v>22.5</v>
      </c>
      <c r="J140" s="38">
        <v>86429.37</v>
      </c>
      <c r="K140" s="38">
        <v>1622853</v>
      </c>
      <c r="L140" s="38">
        <v>2366</v>
      </c>
      <c r="M140" s="38">
        <v>1625219</v>
      </c>
      <c r="N140" s="39"/>
    </row>
    <row r="141" spans="1:14" x14ac:dyDescent="0.15">
      <c r="A141" s="32" t="s">
        <v>237</v>
      </c>
      <c r="B141" s="43">
        <v>351</v>
      </c>
      <c r="C141" s="43" t="s">
        <v>234</v>
      </c>
      <c r="D141" s="33" t="s">
        <v>37</v>
      </c>
      <c r="E141" s="34">
        <v>29</v>
      </c>
      <c r="F141" s="33" t="s">
        <v>240</v>
      </c>
      <c r="G141" s="36">
        <v>6</v>
      </c>
      <c r="H141" s="43" t="s">
        <v>65</v>
      </c>
      <c r="I141" s="36">
        <v>25.5</v>
      </c>
      <c r="J141" s="38">
        <v>34372.160000000003</v>
      </c>
      <c r="K141" s="38">
        <v>645394</v>
      </c>
      <c r="L141" s="38">
        <v>940</v>
      </c>
      <c r="M141" s="38">
        <v>646334</v>
      </c>
      <c r="N141" s="39"/>
    </row>
    <row r="142" spans="1:14" x14ac:dyDescent="0.15">
      <c r="A142" s="32" t="s">
        <v>241</v>
      </c>
      <c r="B142" s="43">
        <v>351</v>
      </c>
      <c r="C142" s="43" t="s">
        <v>234</v>
      </c>
      <c r="D142" s="33" t="s">
        <v>37</v>
      </c>
      <c r="E142" s="34">
        <v>29</v>
      </c>
      <c r="F142" s="33" t="s">
        <v>242</v>
      </c>
      <c r="G142" s="36">
        <v>4.5</v>
      </c>
      <c r="H142" s="43" t="s">
        <v>65</v>
      </c>
      <c r="I142" s="36">
        <v>26</v>
      </c>
      <c r="J142" s="38">
        <v>32972.65</v>
      </c>
      <c r="K142" s="38">
        <v>619116</v>
      </c>
      <c r="L142" s="38">
        <v>681</v>
      </c>
      <c r="M142" s="38">
        <v>619797</v>
      </c>
      <c r="N142" s="39"/>
    </row>
    <row r="143" spans="1:14" x14ac:dyDescent="0.15">
      <c r="A143" s="32" t="s">
        <v>243</v>
      </c>
      <c r="B143" s="43">
        <v>351</v>
      </c>
      <c r="C143" s="43" t="s">
        <v>244</v>
      </c>
      <c r="D143" s="33" t="s">
        <v>37</v>
      </c>
      <c r="E143" s="34">
        <v>205</v>
      </c>
      <c r="F143" s="33" t="s">
        <v>245</v>
      </c>
      <c r="G143" s="36">
        <v>4</v>
      </c>
      <c r="H143" s="43" t="s">
        <v>65</v>
      </c>
      <c r="I143" s="36">
        <v>5.75</v>
      </c>
      <c r="J143" s="38">
        <v>105961.94</v>
      </c>
      <c r="K143" s="38">
        <v>1989609</v>
      </c>
      <c r="L143" s="38">
        <v>1952</v>
      </c>
      <c r="M143" s="38">
        <v>1991561</v>
      </c>
      <c r="N143" s="39"/>
    </row>
    <row r="144" spans="1:14" x14ac:dyDescent="0.15">
      <c r="A144" s="32" t="s">
        <v>243</v>
      </c>
      <c r="B144" s="43">
        <v>351</v>
      </c>
      <c r="C144" s="43" t="s">
        <v>244</v>
      </c>
      <c r="D144" s="33" t="s">
        <v>37</v>
      </c>
      <c r="E144" s="34">
        <v>57</v>
      </c>
      <c r="F144" s="33" t="s">
        <v>246</v>
      </c>
      <c r="G144" s="36">
        <v>4</v>
      </c>
      <c r="H144" s="43" t="s">
        <v>65</v>
      </c>
      <c r="I144" s="36">
        <v>5.75</v>
      </c>
      <c r="J144" s="38">
        <v>29462.84</v>
      </c>
      <c r="K144" s="38">
        <v>553213</v>
      </c>
      <c r="L144" s="38">
        <v>543</v>
      </c>
      <c r="M144" s="38">
        <v>553756</v>
      </c>
      <c r="N144" s="39"/>
    </row>
    <row r="145" spans="1:14" x14ac:dyDescent="0.15">
      <c r="A145" s="32" t="s">
        <v>247</v>
      </c>
      <c r="B145" s="43">
        <v>351</v>
      </c>
      <c r="C145" s="43" t="s">
        <v>244</v>
      </c>
      <c r="D145" s="33" t="s">
        <v>37</v>
      </c>
      <c r="E145" s="34">
        <v>270</v>
      </c>
      <c r="F145" s="33" t="s">
        <v>248</v>
      </c>
      <c r="G145" s="36">
        <v>5.6</v>
      </c>
      <c r="H145" s="43" t="s">
        <v>65</v>
      </c>
      <c r="I145" s="36">
        <v>19.75</v>
      </c>
      <c r="J145" s="38">
        <v>288816.89</v>
      </c>
      <c r="K145" s="38">
        <v>5423011</v>
      </c>
      <c r="L145" s="38">
        <v>7392</v>
      </c>
      <c r="M145" s="38">
        <v>5430403</v>
      </c>
      <c r="N145" s="39"/>
    </row>
    <row r="146" spans="1:14" x14ac:dyDescent="0.15">
      <c r="A146" s="32" t="s">
        <v>249</v>
      </c>
      <c r="B146" s="43">
        <v>351</v>
      </c>
      <c r="C146" s="43" t="s">
        <v>244</v>
      </c>
      <c r="D146" s="33" t="s">
        <v>37</v>
      </c>
      <c r="E146" s="34">
        <v>69</v>
      </c>
      <c r="F146" s="33" t="s">
        <v>250</v>
      </c>
      <c r="G146" s="36">
        <v>5.6</v>
      </c>
      <c r="H146" s="43" t="s">
        <v>65</v>
      </c>
      <c r="I146" s="36">
        <v>19.75</v>
      </c>
      <c r="J146" s="38">
        <v>73809</v>
      </c>
      <c r="K146" s="38">
        <v>1385885</v>
      </c>
      <c r="L146" s="38">
        <v>1889</v>
      </c>
      <c r="M146" s="38">
        <v>1387774</v>
      </c>
      <c r="N146" s="39"/>
    </row>
    <row r="147" spans="1:14" x14ac:dyDescent="0.15">
      <c r="A147" s="32" t="s">
        <v>251</v>
      </c>
      <c r="B147" s="43">
        <v>351</v>
      </c>
      <c r="C147" s="43" t="s">
        <v>244</v>
      </c>
      <c r="D147" s="33" t="s">
        <v>37</v>
      </c>
      <c r="E147" s="34">
        <v>20</v>
      </c>
      <c r="F147" s="33" t="s">
        <v>252</v>
      </c>
      <c r="G147" s="36">
        <v>6</v>
      </c>
      <c r="H147" s="43" t="s">
        <v>65</v>
      </c>
      <c r="I147" s="36">
        <v>25.25</v>
      </c>
      <c r="J147" s="38">
        <v>23248.959999999999</v>
      </c>
      <c r="K147" s="38">
        <v>436537</v>
      </c>
      <c r="L147" s="38">
        <v>637</v>
      </c>
      <c r="M147" s="38">
        <v>437174</v>
      </c>
      <c r="N147" s="39"/>
    </row>
    <row r="148" spans="1:14" x14ac:dyDescent="0.15">
      <c r="A148" s="32" t="s">
        <v>247</v>
      </c>
      <c r="B148" s="43">
        <v>351</v>
      </c>
      <c r="C148" s="43" t="s">
        <v>244</v>
      </c>
      <c r="D148" s="33" t="s">
        <v>37</v>
      </c>
      <c r="E148" s="34">
        <v>46</v>
      </c>
      <c r="F148" s="33" t="s">
        <v>253</v>
      </c>
      <c r="G148" s="36">
        <v>4.5</v>
      </c>
      <c r="H148" s="43" t="s">
        <v>65</v>
      </c>
      <c r="I148" s="36">
        <v>25.75</v>
      </c>
      <c r="J148" s="38">
        <v>51539.66</v>
      </c>
      <c r="K148" s="38">
        <v>967742</v>
      </c>
      <c r="L148" s="38">
        <v>1065</v>
      </c>
      <c r="M148" s="38">
        <v>968807</v>
      </c>
      <c r="N148" s="39"/>
    </row>
    <row r="149" spans="1:14" x14ac:dyDescent="0.15">
      <c r="A149" s="32"/>
      <c r="B149" s="43"/>
      <c r="C149" s="43"/>
      <c r="D149" s="33"/>
      <c r="E149" s="34"/>
      <c r="F149" s="33"/>
      <c r="G149" s="36"/>
      <c r="H149" s="43"/>
      <c r="I149" s="36"/>
      <c r="J149" s="38"/>
      <c r="K149" s="38"/>
      <c r="L149" s="38"/>
      <c r="M149" s="38"/>
      <c r="N149" s="39"/>
    </row>
    <row r="150" spans="1:14" x14ac:dyDescent="0.15">
      <c r="A150" s="32" t="s">
        <v>112</v>
      </c>
      <c r="B150" s="43">
        <v>363</v>
      </c>
      <c r="C150" s="43" t="s">
        <v>254</v>
      </c>
      <c r="D150" s="33" t="s">
        <v>37</v>
      </c>
      <c r="E150" s="34">
        <v>400</v>
      </c>
      <c r="F150" s="33" t="s">
        <v>255</v>
      </c>
      <c r="G150" s="36">
        <v>5</v>
      </c>
      <c r="H150" s="43" t="s">
        <v>180</v>
      </c>
      <c r="I150" s="36">
        <v>17.5</v>
      </c>
      <c r="J150" s="38">
        <v>344470.48</v>
      </c>
      <c r="K150" s="38">
        <v>6467998</v>
      </c>
      <c r="L150" s="38">
        <v>5100</v>
      </c>
      <c r="M150" s="38">
        <v>6473098</v>
      </c>
      <c r="N150" s="39"/>
    </row>
    <row r="151" spans="1:14" x14ac:dyDescent="0.15">
      <c r="A151" s="32" t="s">
        <v>112</v>
      </c>
      <c r="B151" s="43">
        <v>363</v>
      </c>
      <c r="C151" s="43" t="s">
        <v>254</v>
      </c>
      <c r="D151" s="33" t="s">
        <v>37</v>
      </c>
      <c r="E151" s="34">
        <v>96</v>
      </c>
      <c r="F151" s="33" t="s">
        <v>256</v>
      </c>
      <c r="G151" s="36">
        <v>5</v>
      </c>
      <c r="H151" s="43" t="s">
        <v>180</v>
      </c>
      <c r="I151" s="36">
        <v>17.5</v>
      </c>
      <c r="J151" s="38">
        <v>82672.92</v>
      </c>
      <c r="K151" s="38">
        <v>1552320</v>
      </c>
      <c r="L151" s="38">
        <v>1224</v>
      </c>
      <c r="M151" s="38">
        <v>1553544</v>
      </c>
      <c r="N151" s="39"/>
    </row>
    <row r="152" spans="1:14" x14ac:dyDescent="0.15">
      <c r="A152" s="32" t="s">
        <v>220</v>
      </c>
      <c r="B152" s="43">
        <v>363</v>
      </c>
      <c r="C152" s="43" t="s">
        <v>254</v>
      </c>
      <c r="D152" s="33" t="s">
        <v>37</v>
      </c>
      <c r="E152" s="45">
        <v>1E-3</v>
      </c>
      <c r="F152" s="33" t="s">
        <v>257</v>
      </c>
      <c r="G152" s="36">
        <v>0</v>
      </c>
      <c r="H152" s="43" t="s">
        <v>180</v>
      </c>
      <c r="I152" s="36">
        <v>17.5</v>
      </c>
      <c r="J152" s="38">
        <v>1</v>
      </c>
      <c r="K152" s="38">
        <v>19</v>
      </c>
      <c r="L152" s="38">
        <v>0</v>
      </c>
      <c r="M152" s="38">
        <v>19</v>
      </c>
      <c r="N152" s="39"/>
    </row>
    <row r="153" spans="1:14" x14ac:dyDescent="0.15">
      <c r="A153" s="32" t="s">
        <v>258</v>
      </c>
      <c r="B153" s="43">
        <v>365</v>
      </c>
      <c r="C153" s="43" t="s">
        <v>259</v>
      </c>
      <c r="D153" s="33" t="s">
        <v>135</v>
      </c>
      <c r="E153" s="34">
        <v>6350000</v>
      </c>
      <c r="F153" s="33" t="s">
        <v>124</v>
      </c>
      <c r="G153" s="36" t="s">
        <v>260</v>
      </c>
      <c r="H153" s="43" t="s">
        <v>180</v>
      </c>
      <c r="I153" s="36">
        <v>6</v>
      </c>
      <c r="J153" s="38">
        <v>6350000000</v>
      </c>
      <c r="K153" s="38">
        <v>6350000</v>
      </c>
      <c r="L153" s="38">
        <v>22458</v>
      </c>
      <c r="M153" s="38">
        <v>6372458</v>
      </c>
      <c r="N153" s="39"/>
    </row>
    <row r="154" spans="1:14" x14ac:dyDescent="0.15">
      <c r="A154" s="32" t="s">
        <v>261</v>
      </c>
      <c r="B154" s="43">
        <v>365</v>
      </c>
      <c r="C154" s="43" t="s">
        <v>259</v>
      </c>
      <c r="D154" s="33" t="s">
        <v>135</v>
      </c>
      <c r="E154" s="34">
        <v>50</v>
      </c>
      <c r="F154" s="33" t="s">
        <v>126</v>
      </c>
      <c r="G154" s="36" t="s">
        <v>260</v>
      </c>
      <c r="H154" s="43" t="s">
        <v>180</v>
      </c>
      <c r="I154" s="36">
        <v>6.25</v>
      </c>
      <c r="J154" s="38">
        <v>63405</v>
      </c>
      <c r="K154" s="38">
        <v>63</v>
      </c>
      <c r="L154" s="38">
        <v>1</v>
      </c>
      <c r="M154" s="38">
        <v>64</v>
      </c>
      <c r="N154" s="39"/>
    </row>
    <row r="155" spans="1:14" x14ac:dyDescent="0.15">
      <c r="A155" s="32" t="s">
        <v>62</v>
      </c>
      <c r="B155" s="43">
        <v>367</v>
      </c>
      <c r="C155" s="43" t="s">
        <v>262</v>
      </c>
      <c r="D155" s="33" t="s">
        <v>37</v>
      </c>
      <c r="E155" s="34">
        <v>321.5</v>
      </c>
      <c r="F155" s="33" t="s">
        <v>263</v>
      </c>
      <c r="G155" s="36">
        <v>5.5</v>
      </c>
      <c r="H155" s="43" t="s">
        <v>65</v>
      </c>
      <c r="I155" s="36">
        <v>19</v>
      </c>
      <c r="J155" s="38">
        <v>268967</v>
      </c>
      <c r="K155" s="38">
        <v>5050297</v>
      </c>
      <c r="L155" s="38">
        <v>22684</v>
      </c>
      <c r="M155" s="38">
        <v>5072981</v>
      </c>
      <c r="N155" s="39"/>
    </row>
    <row r="156" spans="1:14" x14ac:dyDescent="0.15">
      <c r="A156" s="32" t="s">
        <v>62</v>
      </c>
      <c r="B156" s="43">
        <v>367</v>
      </c>
      <c r="C156" s="43" t="s">
        <v>262</v>
      </c>
      <c r="D156" s="33" t="s">
        <v>37</v>
      </c>
      <c r="E156" s="34">
        <v>452.5</v>
      </c>
      <c r="F156" s="33" t="s">
        <v>264</v>
      </c>
      <c r="G156" s="36">
        <v>5.9</v>
      </c>
      <c r="H156" s="43" t="s">
        <v>65</v>
      </c>
      <c r="I156" s="36">
        <v>21.5</v>
      </c>
      <c r="J156" s="38">
        <v>420188</v>
      </c>
      <c r="K156" s="38">
        <v>7889719</v>
      </c>
      <c r="L156" s="38">
        <v>37961</v>
      </c>
      <c r="M156" s="38">
        <v>7927680</v>
      </c>
      <c r="N156" s="39"/>
    </row>
    <row r="157" spans="1:14" x14ac:dyDescent="0.15">
      <c r="A157" s="32" t="s">
        <v>66</v>
      </c>
      <c r="B157" s="43">
        <v>367</v>
      </c>
      <c r="C157" s="43" t="s">
        <v>262</v>
      </c>
      <c r="D157" s="33" t="s">
        <v>37</v>
      </c>
      <c r="E157" s="34">
        <v>31</v>
      </c>
      <c r="F157" s="33" t="s">
        <v>265</v>
      </c>
      <c r="G157" s="36">
        <v>6.3</v>
      </c>
      <c r="H157" s="43" t="s">
        <v>65</v>
      </c>
      <c r="I157" s="36">
        <v>21.5</v>
      </c>
      <c r="J157" s="38">
        <v>37809</v>
      </c>
      <c r="K157" s="38">
        <v>709926</v>
      </c>
      <c r="L157" s="38">
        <v>3642</v>
      </c>
      <c r="M157" s="38">
        <v>713568</v>
      </c>
      <c r="N157" s="39"/>
    </row>
    <row r="158" spans="1:14" x14ac:dyDescent="0.15">
      <c r="A158" s="32" t="s">
        <v>66</v>
      </c>
      <c r="B158" s="43">
        <v>367</v>
      </c>
      <c r="C158" s="43" t="s">
        <v>262</v>
      </c>
      <c r="D158" s="33" t="s">
        <v>37</v>
      </c>
      <c r="E158" s="34">
        <v>51.8</v>
      </c>
      <c r="F158" s="33" t="s">
        <v>266</v>
      </c>
      <c r="G158" s="36">
        <v>6.3</v>
      </c>
      <c r="H158" s="43" t="s">
        <v>65</v>
      </c>
      <c r="I158" s="36">
        <v>21.5</v>
      </c>
      <c r="J158" s="38">
        <v>63178</v>
      </c>
      <c r="K158" s="38">
        <v>1186271</v>
      </c>
      <c r="L158" s="38">
        <v>6086</v>
      </c>
      <c r="M158" s="38">
        <v>1192357</v>
      </c>
      <c r="N158" s="39"/>
    </row>
    <row r="159" spans="1:14" x14ac:dyDescent="0.15">
      <c r="A159" s="32"/>
      <c r="B159" s="43"/>
      <c r="C159" s="43"/>
      <c r="D159" s="33"/>
      <c r="E159" s="34"/>
      <c r="F159" s="33"/>
      <c r="G159" s="36"/>
      <c r="H159" s="43"/>
      <c r="I159" s="36"/>
      <c r="J159" s="38"/>
      <c r="K159" s="38"/>
      <c r="L159" s="38"/>
      <c r="M159" s="38"/>
      <c r="N159" s="39"/>
    </row>
    <row r="160" spans="1:14" x14ac:dyDescent="0.15">
      <c r="A160" s="32" t="s">
        <v>258</v>
      </c>
      <c r="B160" s="43">
        <v>369</v>
      </c>
      <c r="C160" s="43" t="s">
        <v>272</v>
      </c>
      <c r="D160" s="33" t="s">
        <v>135</v>
      </c>
      <c r="E160" s="34">
        <v>14720000</v>
      </c>
      <c r="F160" s="33" t="s">
        <v>269</v>
      </c>
      <c r="G160" s="36">
        <v>4.5</v>
      </c>
      <c r="H160" s="33" t="s">
        <v>137</v>
      </c>
      <c r="I160" s="36">
        <v>4</v>
      </c>
      <c r="J160" s="38">
        <v>543880558</v>
      </c>
      <c r="K160" s="38">
        <v>543881</v>
      </c>
      <c r="L160" s="38">
        <v>1970</v>
      </c>
      <c r="M160" s="38">
        <v>545851</v>
      </c>
      <c r="N160" s="39"/>
    </row>
    <row r="161" spans="1:14" x14ac:dyDescent="0.15">
      <c r="A161" s="32" t="s">
        <v>273</v>
      </c>
      <c r="B161" s="43">
        <v>369</v>
      </c>
      <c r="C161" s="43" t="s">
        <v>272</v>
      </c>
      <c r="D161" s="33" t="s">
        <v>135</v>
      </c>
      <c r="E161" s="34">
        <v>3420000</v>
      </c>
      <c r="F161" s="33" t="s">
        <v>271</v>
      </c>
      <c r="G161" s="36">
        <v>10</v>
      </c>
      <c r="H161" s="33" t="s">
        <v>137</v>
      </c>
      <c r="I161" s="36">
        <v>4</v>
      </c>
      <c r="J161" s="38">
        <v>68154766</v>
      </c>
      <c r="K161" s="38">
        <v>68155</v>
      </c>
      <c r="L161" s="38">
        <v>535</v>
      </c>
      <c r="M161" s="38">
        <v>68690</v>
      </c>
      <c r="N161" s="39"/>
    </row>
    <row r="162" spans="1:14" x14ac:dyDescent="0.15">
      <c r="A162" s="32" t="s">
        <v>141</v>
      </c>
      <c r="B162" s="43">
        <v>373</v>
      </c>
      <c r="C162" s="43" t="s">
        <v>274</v>
      </c>
      <c r="D162" s="33" t="s">
        <v>135</v>
      </c>
      <c r="E162" s="34">
        <v>8400000</v>
      </c>
      <c r="F162" s="33" t="s">
        <v>275</v>
      </c>
      <c r="G162" s="36">
        <v>6</v>
      </c>
      <c r="H162" s="43" t="s">
        <v>180</v>
      </c>
      <c r="I162" s="36">
        <v>6</v>
      </c>
      <c r="J162" s="38">
        <v>8400000000</v>
      </c>
      <c r="K162" s="38">
        <v>8400000</v>
      </c>
      <c r="L162" s="38">
        <v>61403</v>
      </c>
      <c r="M162" s="38">
        <v>8461403</v>
      </c>
      <c r="N162" s="48"/>
    </row>
    <row r="163" spans="1:14" x14ac:dyDescent="0.15">
      <c r="A163" s="32" t="s">
        <v>276</v>
      </c>
      <c r="B163" s="43">
        <v>373</v>
      </c>
      <c r="C163" s="43" t="s">
        <v>274</v>
      </c>
      <c r="D163" s="33" t="s">
        <v>135</v>
      </c>
      <c r="E163" s="34">
        <v>3100000</v>
      </c>
      <c r="F163" s="33" t="s">
        <v>277</v>
      </c>
      <c r="G163" s="36">
        <v>6.5</v>
      </c>
      <c r="H163" s="43" t="s">
        <v>180</v>
      </c>
      <c r="I163" s="36">
        <v>6.25</v>
      </c>
      <c r="J163" s="38">
        <v>3100000000</v>
      </c>
      <c r="K163" s="38">
        <v>3100000</v>
      </c>
      <c r="L163" s="38">
        <v>615282</v>
      </c>
      <c r="M163" s="38">
        <v>3715282</v>
      </c>
      <c r="N163" s="39"/>
    </row>
    <row r="164" spans="1:14" x14ac:dyDescent="0.15">
      <c r="A164" s="32" t="s">
        <v>278</v>
      </c>
      <c r="B164" s="43">
        <v>379</v>
      </c>
      <c r="C164" s="43" t="s">
        <v>279</v>
      </c>
      <c r="D164" s="33" t="s">
        <v>37</v>
      </c>
      <c r="E164" s="34">
        <v>1148</v>
      </c>
      <c r="F164" s="33" t="s">
        <v>189</v>
      </c>
      <c r="G164" s="36">
        <v>5.2</v>
      </c>
      <c r="H164" s="43" t="s">
        <v>129</v>
      </c>
      <c r="I164" s="36">
        <v>11.5</v>
      </c>
      <c r="J164" s="38"/>
      <c r="K164" s="38"/>
      <c r="L164" s="38"/>
      <c r="M164" s="38"/>
      <c r="N164" s="39"/>
    </row>
    <row r="165" spans="1:14" x14ac:dyDescent="0.15">
      <c r="A165" s="32" t="s">
        <v>278</v>
      </c>
      <c r="B165" s="43">
        <v>379</v>
      </c>
      <c r="C165" s="43" t="s">
        <v>279</v>
      </c>
      <c r="D165" s="33" t="s">
        <v>37</v>
      </c>
      <c r="E165" s="45">
        <v>1E-3</v>
      </c>
      <c r="F165" s="33" t="s">
        <v>280</v>
      </c>
      <c r="G165" s="36">
        <v>0</v>
      </c>
      <c r="H165" s="33" t="s">
        <v>129</v>
      </c>
      <c r="I165" s="36">
        <v>11.5</v>
      </c>
      <c r="J165" s="38"/>
      <c r="K165" s="38"/>
      <c r="L165" s="38"/>
      <c r="M165" s="38"/>
      <c r="N165" s="39"/>
    </row>
    <row r="166" spans="1:14" x14ac:dyDescent="0.15">
      <c r="A166" s="32" t="s">
        <v>181</v>
      </c>
      <c r="B166" s="43">
        <v>383</v>
      </c>
      <c r="C166" s="43" t="s">
        <v>234</v>
      </c>
      <c r="D166" s="33" t="s">
        <v>37</v>
      </c>
      <c r="E166" s="34">
        <v>1250</v>
      </c>
      <c r="F166" s="33" t="s">
        <v>120</v>
      </c>
      <c r="G166" s="36">
        <v>4.5</v>
      </c>
      <c r="H166" s="43" t="s">
        <v>57</v>
      </c>
      <c r="I166" s="36">
        <v>22</v>
      </c>
      <c r="J166" s="38">
        <v>781172</v>
      </c>
      <c r="K166" s="38">
        <v>14667785</v>
      </c>
      <c r="L166" s="38">
        <v>4750</v>
      </c>
      <c r="M166" s="38">
        <v>14672535</v>
      </c>
      <c r="N166" s="39"/>
    </row>
    <row r="167" spans="1:14" x14ac:dyDescent="0.15">
      <c r="A167" s="32" t="s">
        <v>185</v>
      </c>
      <c r="B167" s="43">
        <v>383</v>
      </c>
      <c r="C167" s="43" t="s">
        <v>234</v>
      </c>
      <c r="D167" s="33" t="s">
        <v>37</v>
      </c>
      <c r="E167" s="45">
        <v>161</v>
      </c>
      <c r="F167" s="33" t="s">
        <v>58</v>
      </c>
      <c r="G167" s="36">
        <v>6</v>
      </c>
      <c r="H167" s="43" t="s">
        <v>57</v>
      </c>
      <c r="I167" s="36">
        <v>22</v>
      </c>
      <c r="J167" s="38">
        <v>183554</v>
      </c>
      <c r="K167" s="38">
        <v>3446527</v>
      </c>
      <c r="L167" s="38">
        <v>1213251</v>
      </c>
      <c r="M167" s="38">
        <v>4659778</v>
      </c>
      <c r="N167" s="39"/>
    </row>
    <row r="168" spans="1:14" x14ac:dyDescent="0.15">
      <c r="A168" s="32" t="s">
        <v>80</v>
      </c>
      <c r="B168" s="43">
        <v>392</v>
      </c>
      <c r="C168" s="43" t="s">
        <v>281</v>
      </c>
      <c r="D168" s="33" t="s">
        <v>37</v>
      </c>
      <c r="E168" s="34">
        <v>240</v>
      </c>
      <c r="F168" s="33" t="s">
        <v>269</v>
      </c>
      <c r="G168" s="36">
        <v>3.5</v>
      </c>
      <c r="H168" s="43" t="s">
        <v>57</v>
      </c>
      <c r="I168" s="36">
        <v>7</v>
      </c>
      <c r="J168" s="38">
        <v>165960</v>
      </c>
      <c r="K168" s="38">
        <v>3116171</v>
      </c>
      <c r="L168" s="38">
        <v>17554</v>
      </c>
      <c r="M168" s="38">
        <v>3133725</v>
      </c>
      <c r="N168" s="39"/>
    </row>
    <row r="169" spans="1:14" x14ac:dyDescent="0.15">
      <c r="A169" s="32" t="s">
        <v>282</v>
      </c>
      <c r="B169" s="43">
        <v>392</v>
      </c>
      <c r="C169" s="43" t="s">
        <v>281</v>
      </c>
      <c r="D169" s="33" t="s">
        <v>37</v>
      </c>
      <c r="E169" s="34">
        <v>245</v>
      </c>
      <c r="F169" s="33" t="s">
        <v>265</v>
      </c>
      <c r="G169" s="36">
        <v>4.5</v>
      </c>
      <c r="H169" s="43" t="s">
        <v>57</v>
      </c>
      <c r="I169" s="36">
        <v>11</v>
      </c>
      <c r="J169" s="38">
        <v>126099.66</v>
      </c>
      <c r="K169" s="38">
        <v>2367728</v>
      </c>
      <c r="L169" s="38">
        <v>0</v>
      </c>
      <c r="M169" s="38">
        <v>2367728</v>
      </c>
      <c r="N169" s="39"/>
    </row>
    <row r="170" spans="1:14" x14ac:dyDescent="0.15">
      <c r="A170" s="32" t="s">
        <v>282</v>
      </c>
      <c r="B170" s="43">
        <v>392</v>
      </c>
      <c r="C170" s="43" t="s">
        <v>281</v>
      </c>
      <c r="D170" s="33" t="s">
        <v>37</v>
      </c>
      <c r="E170" s="49" t="s">
        <v>283</v>
      </c>
      <c r="F170" s="33" t="s">
        <v>284</v>
      </c>
      <c r="G170" s="36">
        <v>4.5</v>
      </c>
      <c r="H170" s="43" t="s">
        <v>57</v>
      </c>
      <c r="I170" s="36">
        <v>11</v>
      </c>
      <c r="J170" s="38">
        <v>205.24</v>
      </c>
      <c r="K170" s="38">
        <v>3854</v>
      </c>
      <c r="L170" s="38">
        <v>0</v>
      </c>
      <c r="M170" s="38">
        <v>3854</v>
      </c>
      <c r="N170" s="39"/>
    </row>
    <row r="171" spans="1:14" x14ac:dyDescent="0.15">
      <c r="A171" s="32" t="s">
        <v>282</v>
      </c>
      <c r="B171" s="43">
        <v>392</v>
      </c>
      <c r="C171" s="43" t="s">
        <v>281</v>
      </c>
      <c r="D171" s="33" t="s">
        <v>37</v>
      </c>
      <c r="E171" s="49" t="s">
        <v>283</v>
      </c>
      <c r="F171" s="33" t="s">
        <v>285</v>
      </c>
      <c r="G171" s="36">
        <v>5</v>
      </c>
      <c r="H171" s="43" t="s">
        <v>57</v>
      </c>
      <c r="I171" s="36">
        <v>11.5</v>
      </c>
      <c r="J171" s="38">
        <v>155413.70000000001</v>
      </c>
      <c r="K171" s="38">
        <v>2918147</v>
      </c>
      <c r="L171" s="38">
        <v>0</v>
      </c>
      <c r="M171" s="38">
        <v>2918147</v>
      </c>
      <c r="N171" s="39"/>
    </row>
    <row r="173" spans="1:14" x14ac:dyDescent="0.15">
      <c r="A173" s="32" t="s">
        <v>164</v>
      </c>
      <c r="B173" s="43">
        <v>405</v>
      </c>
      <c r="C173" s="43" t="s">
        <v>286</v>
      </c>
      <c r="D173" s="33" t="s">
        <v>37</v>
      </c>
      <c r="E173" s="34">
        <v>680</v>
      </c>
      <c r="F173" s="33" t="s">
        <v>287</v>
      </c>
      <c r="G173" s="36">
        <v>6.4107000000000003</v>
      </c>
      <c r="H173" s="43" t="s">
        <v>39</v>
      </c>
      <c r="I173" s="36">
        <v>25</v>
      </c>
      <c r="J173" s="38">
        <v>656619.11</v>
      </c>
      <c r="K173" s="38">
        <v>12329101</v>
      </c>
      <c r="L173" s="38">
        <v>33032</v>
      </c>
      <c r="M173" s="38">
        <v>12362133</v>
      </c>
      <c r="N173" s="39"/>
    </row>
    <row r="174" spans="1:14" x14ac:dyDescent="0.15">
      <c r="A174" s="32" t="s">
        <v>267</v>
      </c>
      <c r="B174" s="43">
        <v>412</v>
      </c>
      <c r="C174" s="43" t="s">
        <v>288</v>
      </c>
      <c r="D174" s="33" t="s">
        <v>135</v>
      </c>
      <c r="E174" s="47">
        <v>50000000</v>
      </c>
      <c r="F174" s="33" t="s">
        <v>289</v>
      </c>
      <c r="G174" s="36">
        <v>5</v>
      </c>
      <c r="H174" s="43" t="s">
        <v>180</v>
      </c>
      <c r="I174" s="36">
        <v>7</v>
      </c>
      <c r="J174" s="38">
        <v>50000000000</v>
      </c>
      <c r="K174" s="38">
        <v>50000000</v>
      </c>
      <c r="L174" s="38">
        <v>400180</v>
      </c>
      <c r="M174" s="38">
        <v>50400180</v>
      </c>
      <c r="N174" s="39"/>
    </row>
    <row r="175" spans="1:14" x14ac:dyDescent="0.15">
      <c r="A175" s="32" t="s">
        <v>267</v>
      </c>
      <c r="B175" s="43">
        <v>412</v>
      </c>
      <c r="C175" s="43" t="s">
        <v>288</v>
      </c>
      <c r="D175" s="33" t="s">
        <v>135</v>
      </c>
      <c r="E175" s="47">
        <v>30000000</v>
      </c>
      <c r="F175" s="33" t="s">
        <v>290</v>
      </c>
      <c r="G175" s="36">
        <v>0</v>
      </c>
      <c r="H175" s="43" t="s">
        <v>180</v>
      </c>
      <c r="I175" s="36">
        <v>7.25</v>
      </c>
      <c r="J175" s="38">
        <v>23100000000</v>
      </c>
      <c r="K175" s="38">
        <v>23100000</v>
      </c>
      <c r="L175" s="38">
        <v>0</v>
      </c>
      <c r="M175" s="38">
        <v>23100000</v>
      </c>
      <c r="N175" s="39"/>
    </row>
    <row r="176" spans="1:14" x14ac:dyDescent="0.15">
      <c r="A176" s="32" t="s">
        <v>258</v>
      </c>
      <c r="B176" s="43">
        <v>414</v>
      </c>
      <c r="C176" s="43" t="s">
        <v>291</v>
      </c>
      <c r="D176" s="33" t="s">
        <v>135</v>
      </c>
      <c r="E176" s="47">
        <v>36000000</v>
      </c>
      <c r="F176" s="33" t="s">
        <v>292</v>
      </c>
      <c r="G176" s="36">
        <v>5.5</v>
      </c>
      <c r="H176" s="43" t="s">
        <v>180</v>
      </c>
      <c r="I176" s="36">
        <v>6</v>
      </c>
      <c r="J176" s="38">
        <v>36000000000</v>
      </c>
      <c r="K176" s="38">
        <v>36000000</v>
      </c>
      <c r="L176" s="38">
        <v>317875</v>
      </c>
      <c r="M176" s="38">
        <v>36317875</v>
      </c>
      <c r="N176" s="39"/>
    </row>
    <row r="177" spans="1:14" x14ac:dyDescent="0.15">
      <c r="A177" s="32" t="s">
        <v>261</v>
      </c>
      <c r="B177" s="43">
        <v>414</v>
      </c>
      <c r="C177" s="43" t="s">
        <v>291</v>
      </c>
      <c r="D177" s="33" t="s">
        <v>135</v>
      </c>
      <c r="E177" s="47">
        <v>2500000</v>
      </c>
      <c r="F177" s="33" t="s">
        <v>293</v>
      </c>
      <c r="G177" s="36">
        <v>10</v>
      </c>
      <c r="H177" s="43" t="s">
        <v>180</v>
      </c>
      <c r="I177" s="36">
        <v>6.25</v>
      </c>
      <c r="J177" s="38">
        <v>3097943925</v>
      </c>
      <c r="K177" s="38">
        <v>3097944</v>
      </c>
      <c r="L177" s="38">
        <v>48881</v>
      </c>
      <c r="M177" s="38">
        <v>3146825</v>
      </c>
      <c r="N177" s="39"/>
    </row>
    <row r="178" spans="1:14" x14ac:dyDescent="0.15">
      <c r="A178" s="32" t="s">
        <v>62</v>
      </c>
      <c r="B178" s="43">
        <v>420</v>
      </c>
      <c r="C178" s="43" t="s">
        <v>294</v>
      </c>
      <c r="D178" s="33" t="s">
        <v>37</v>
      </c>
      <c r="E178" s="34">
        <v>507</v>
      </c>
      <c r="F178" s="33" t="s">
        <v>289</v>
      </c>
      <c r="G178" s="36">
        <v>4.5</v>
      </c>
      <c r="H178" s="43" t="s">
        <v>39</v>
      </c>
      <c r="I178" s="36">
        <v>19.5</v>
      </c>
      <c r="J178" s="38">
        <v>430768</v>
      </c>
      <c r="K178" s="38">
        <v>8088376</v>
      </c>
      <c r="L178" s="38">
        <v>29832</v>
      </c>
      <c r="M178" s="38">
        <v>8118208</v>
      </c>
      <c r="N178" s="39"/>
    </row>
    <row r="179" spans="1:14" x14ac:dyDescent="0.15">
      <c r="A179" s="32" t="s">
        <v>62</v>
      </c>
      <c r="B179" s="43">
        <v>420</v>
      </c>
      <c r="C179" s="43" t="s">
        <v>294</v>
      </c>
      <c r="D179" s="33" t="s">
        <v>37</v>
      </c>
      <c r="E179" s="34">
        <v>91</v>
      </c>
      <c r="F179" s="33" t="s">
        <v>290</v>
      </c>
      <c r="G179" s="36">
        <v>4.5</v>
      </c>
      <c r="H179" s="43" t="s">
        <v>39</v>
      </c>
      <c r="I179" s="36">
        <v>19.5</v>
      </c>
      <c r="J179" s="38">
        <v>84030</v>
      </c>
      <c r="K179" s="38">
        <v>1577801</v>
      </c>
      <c r="L179" s="38">
        <v>5819</v>
      </c>
      <c r="M179" s="38">
        <v>1583620</v>
      </c>
      <c r="N179" s="39"/>
    </row>
    <row r="180" spans="1:14" x14ac:dyDescent="0.15">
      <c r="A180" s="32" t="s">
        <v>62</v>
      </c>
      <c r="B180" s="43">
        <v>420</v>
      </c>
      <c r="C180" s="43" t="s">
        <v>294</v>
      </c>
      <c r="D180" s="33" t="s">
        <v>37</v>
      </c>
      <c r="E180" s="34">
        <v>32</v>
      </c>
      <c r="F180" s="33" t="s">
        <v>295</v>
      </c>
      <c r="G180" s="36">
        <v>4.5</v>
      </c>
      <c r="H180" s="43" t="s">
        <v>39</v>
      </c>
      <c r="I180" s="36">
        <v>19.5</v>
      </c>
      <c r="J180" s="38">
        <v>35331</v>
      </c>
      <c r="K180" s="38">
        <v>663397</v>
      </c>
      <c r="L180" s="38">
        <v>2447</v>
      </c>
      <c r="M180" s="38">
        <v>665844</v>
      </c>
      <c r="N180" s="39"/>
    </row>
    <row r="181" spans="1:14" x14ac:dyDescent="0.15">
      <c r="A181" s="32" t="s">
        <v>62</v>
      </c>
      <c r="B181" s="43">
        <v>420</v>
      </c>
      <c r="C181" s="43" t="s">
        <v>294</v>
      </c>
      <c r="D181" s="33" t="s">
        <v>37</v>
      </c>
      <c r="E181" s="34">
        <v>28</v>
      </c>
      <c r="F181" s="33" t="s">
        <v>296</v>
      </c>
      <c r="G181" s="36">
        <v>4.5</v>
      </c>
      <c r="H181" s="43" t="s">
        <v>39</v>
      </c>
      <c r="I181" s="36">
        <v>19.5</v>
      </c>
      <c r="J181" s="38">
        <v>30915</v>
      </c>
      <c r="K181" s="38">
        <v>580480</v>
      </c>
      <c r="L181" s="38">
        <v>2141</v>
      </c>
      <c r="M181" s="38">
        <v>582621</v>
      </c>
      <c r="N181" s="39"/>
    </row>
    <row r="182" spans="1:14" x14ac:dyDescent="0.15">
      <c r="A182" s="32" t="s">
        <v>66</v>
      </c>
      <c r="B182" s="43">
        <v>420</v>
      </c>
      <c r="C182" s="43" t="s">
        <v>294</v>
      </c>
      <c r="D182" s="33" t="s">
        <v>37</v>
      </c>
      <c r="E182" s="34">
        <v>25</v>
      </c>
      <c r="F182" s="33" t="s">
        <v>297</v>
      </c>
      <c r="G182" s="36">
        <v>4.5</v>
      </c>
      <c r="H182" s="43" t="s">
        <v>39</v>
      </c>
      <c r="I182" s="36">
        <v>19.5</v>
      </c>
      <c r="J182" s="38">
        <v>27603</v>
      </c>
      <c r="K182" s="38">
        <v>518292</v>
      </c>
      <c r="L182" s="38">
        <v>1912</v>
      </c>
      <c r="M182" s="38">
        <v>520204</v>
      </c>
      <c r="N182" s="39"/>
    </row>
    <row r="183" spans="1:14" x14ac:dyDescent="0.15">
      <c r="A183" s="32"/>
      <c r="B183" s="43"/>
      <c r="C183" s="43"/>
      <c r="D183" s="33"/>
      <c r="E183" s="34"/>
      <c r="F183" s="33"/>
      <c r="G183" s="36"/>
      <c r="H183" s="43"/>
      <c r="I183" s="36"/>
      <c r="J183" s="38"/>
      <c r="K183" s="38"/>
      <c r="L183" s="38"/>
      <c r="M183" s="38"/>
      <c r="N183" s="39"/>
    </row>
    <row r="184" spans="1:14" x14ac:dyDescent="0.15">
      <c r="A184" s="32" t="s">
        <v>148</v>
      </c>
      <c r="B184" s="43">
        <v>424</v>
      </c>
      <c r="C184" s="43" t="s">
        <v>298</v>
      </c>
      <c r="D184" s="33" t="s">
        <v>37</v>
      </c>
      <c r="E184" s="34">
        <v>893.5</v>
      </c>
      <c r="F184" s="33" t="s">
        <v>299</v>
      </c>
      <c r="G184" s="36">
        <v>1.51</v>
      </c>
      <c r="H184" s="33" t="s">
        <v>78</v>
      </c>
      <c r="I184" s="36">
        <v>1.04</v>
      </c>
      <c r="J184" s="38">
        <v>0</v>
      </c>
      <c r="K184" s="38">
        <v>0</v>
      </c>
      <c r="L184" s="38"/>
      <c r="M184" s="38"/>
      <c r="N184" s="39"/>
    </row>
    <row r="185" spans="1:14" x14ac:dyDescent="0.15">
      <c r="A185" s="32" t="s">
        <v>148</v>
      </c>
      <c r="B185" s="43">
        <v>424</v>
      </c>
      <c r="C185" s="43" t="s">
        <v>298</v>
      </c>
      <c r="D185" s="33" t="s">
        <v>37</v>
      </c>
      <c r="E185" s="34">
        <v>638.5</v>
      </c>
      <c r="F185" s="33" t="s">
        <v>300</v>
      </c>
      <c r="G185" s="36">
        <v>1.61</v>
      </c>
      <c r="H185" s="33" t="s">
        <v>78</v>
      </c>
      <c r="I185" s="36">
        <v>1.1399999999999999</v>
      </c>
      <c r="J185" s="38">
        <v>0</v>
      </c>
      <c r="K185" s="38">
        <v>0</v>
      </c>
      <c r="L185" s="38"/>
      <c r="M185" s="38"/>
      <c r="N185" s="39"/>
    </row>
    <row r="186" spans="1:14" x14ac:dyDescent="0.15">
      <c r="A186" s="32" t="s">
        <v>148</v>
      </c>
      <c r="B186" s="43">
        <v>424</v>
      </c>
      <c r="C186" s="43" t="s">
        <v>298</v>
      </c>
      <c r="D186" s="33" t="s">
        <v>37</v>
      </c>
      <c r="E186" s="34">
        <v>618</v>
      </c>
      <c r="F186" s="33" t="s">
        <v>301</v>
      </c>
      <c r="G186" s="36">
        <v>2.41</v>
      </c>
      <c r="H186" s="33" t="s">
        <v>78</v>
      </c>
      <c r="I186" s="36">
        <v>2.15</v>
      </c>
      <c r="J186" s="38">
        <v>618000</v>
      </c>
      <c r="K186" s="38">
        <v>11603964</v>
      </c>
      <c r="L186" s="38">
        <v>583239</v>
      </c>
      <c r="M186" s="38">
        <v>12187203</v>
      </c>
      <c r="N186" s="39"/>
    </row>
    <row r="187" spans="1:14" x14ac:dyDescent="0.15">
      <c r="A187" s="32" t="s">
        <v>148</v>
      </c>
      <c r="B187" s="43">
        <v>424</v>
      </c>
      <c r="C187" s="43" t="s">
        <v>298</v>
      </c>
      <c r="D187" s="33" t="s">
        <v>37</v>
      </c>
      <c r="E187" s="34">
        <v>821</v>
      </c>
      <c r="F187" s="33" t="s">
        <v>302</v>
      </c>
      <c r="G187" s="36">
        <v>2.72</v>
      </c>
      <c r="H187" s="33" t="s">
        <v>78</v>
      </c>
      <c r="I187" s="36">
        <v>3.07</v>
      </c>
      <c r="J187" s="38">
        <v>821000</v>
      </c>
      <c r="K187" s="38">
        <v>15415621</v>
      </c>
      <c r="L187" s="38">
        <v>873705</v>
      </c>
      <c r="M187" s="38">
        <v>16289326</v>
      </c>
      <c r="N187" s="39"/>
    </row>
    <row r="188" spans="1:14" x14ac:dyDescent="0.15">
      <c r="A188" s="32" t="s">
        <v>148</v>
      </c>
      <c r="B188" s="43">
        <v>424</v>
      </c>
      <c r="C188" s="43" t="s">
        <v>298</v>
      </c>
      <c r="D188" s="33" t="s">
        <v>37</v>
      </c>
      <c r="E188" s="34">
        <v>789.5</v>
      </c>
      <c r="F188" s="33" t="s">
        <v>303</v>
      </c>
      <c r="G188" s="36">
        <v>3.02</v>
      </c>
      <c r="H188" s="33" t="s">
        <v>78</v>
      </c>
      <c r="I188" s="36">
        <v>4.08</v>
      </c>
      <c r="J188" s="38">
        <v>789500</v>
      </c>
      <c r="K188" s="38">
        <v>14824157</v>
      </c>
      <c r="L188" s="38">
        <v>935713</v>
      </c>
      <c r="M188" s="38">
        <v>15759870</v>
      </c>
      <c r="N188" s="39"/>
    </row>
    <row r="189" spans="1:14" x14ac:dyDescent="0.15">
      <c r="A189" s="32" t="s">
        <v>148</v>
      </c>
      <c r="B189" s="43">
        <v>424</v>
      </c>
      <c r="C189" s="43" t="s">
        <v>298</v>
      </c>
      <c r="D189" s="33" t="s">
        <v>37</v>
      </c>
      <c r="E189" s="34">
        <v>764</v>
      </c>
      <c r="F189" s="33" t="s">
        <v>304</v>
      </c>
      <c r="G189" s="36">
        <v>3.07</v>
      </c>
      <c r="H189" s="33" t="s">
        <v>78</v>
      </c>
      <c r="I189" s="36">
        <v>5.09</v>
      </c>
      <c r="J189" s="38">
        <v>764000</v>
      </c>
      <c r="K189" s="38">
        <v>14345353</v>
      </c>
      <c r="L189" s="38">
        <v>920939</v>
      </c>
      <c r="M189" s="38">
        <v>15266292</v>
      </c>
      <c r="N189" s="39"/>
    </row>
    <row r="190" spans="1:14" x14ac:dyDescent="0.15">
      <c r="A190" s="32" t="s">
        <v>148</v>
      </c>
      <c r="B190" s="43">
        <v>424</v>
      </c>
      <c r="C190" s="43" t="s">
        <v>298</v>
      </c>
      <c r="D190" s="33" t="s">
        <v>37</v>
      </c>
      <c r="E190" s="34">
        <v>738.5</v>
      </c>
      <c r="F190" s="33" t="s">
        <v>305</v>
      </c>
      <c r="G190" s="36">
        <v>3.12</v>
      </c>
      <c r="H190" s="33" t="s">
        <v>78</v>
      </c>
      <c r="I190" s="36">
        <v>6.11</v>
      </c>
      <c r="J190" s="38">
        <v>738500</v>
      </c>
      <c r="K190" s="38">
        <v>13866549</v>
      </c>
      <c r="L190" s="38">
        <v>905145</v>
      </c>
      <c r="M190" s="38">
        <v>14771694</v>
      </c>
      <c r="N190" s="39"/>
    </row>
    <row r="191" spans="1:14" x14ac:dyDescent="0.15">
      <c r="A191" s="32" t="s">
        <v>148</v>
      </c>
      <c r="B191" s="43">
        <v>424</v>
      </c>
      <c r="C191" s="43" t="s">
        <v>298</v>
      </c>
      <c r="D191" s="33" t="s">
        <v>37</v>
      </c>
      <c r="E191" s="34">
        <v>708</v>
      </c>
      <c r="F191" s="33" t="s">
        <v>306</v>
      </c>
      <c r="G191" s="36">
        <v>3.17</v>
      </c>
      <c r="H191" s="33" t="s">
        <v>78</v>
      </c>
      <c r="I191" s="36">
        <v>7.13</v>
      </c>
      <c r="J191" s="38">
        <v>708000</v>
      </c>
      <c r="K191" s="38">
        <v>13293861</v>
      </c>
      <c r="L191" s="38">
        <v>882101</v>
      </c>
      <c r="M191" s="38">
        <v>14175962</v>
      </c>
      <c r="N191" s="39"/>
    </row>
    <row r="192" spans="1:14" x14ac:dyDescent="0.15">
      <c r="A192" s="32" t="s">
        <v>148</v>
      </c>
      <c r="B192" s="43">
        <v>424</v>
      </c>
      <c r="C192" s="43" t="s">
        <v>298</v>
      </c>
      <c r="D192" s="33" t="s">
        <v>37</v>
      </c>
      <c r="E192" s="45">
        <v>1E-3</v>
      </c>
      <c r="F192" s="33" t="s">
        <v>307</v>
      </c>
      <c r="G192" s="36">
        <v>0</v>
      </c>
      <c r="H192" s="33" t="s">
        <v>78</v>
      </c>
      <c r="I192" s="36">
        <v>7.13</v>
      </c>
      <c r="J192" s="38">
        <v>1</v>
      </c>
      <c r="K192" s="38">
        <v>19</v>
      </c>
      <c r="L192" s="38">
        <v>0</v>
      </c>
      <c r="M192" s="38">
        <v>19</v>
      </c>
      <c r="N192" s="39"/>
    </row>
    <row r="193" spans="1:14" x14ac:dyDescent="0.15">
      <c r="A193" s="32"/>
      <c r="B193" s="43"/>
      <c r="C193" s="43"/>
      <c r="D193" s="33"/>
      <c r="E193" s="34"/>
      <c r="F193" s="33"/>
      <c r="G193" s="36"/>
      <c r="H193" s="43"/>
      <c r="I193" s="36"/>
      <c r="J193" s="38"/>
      <c r="K193" s="38"/>
      <c r="L193" s="38"/>
      <c r="M193" s="38"/>
      <c r="N193" s="39"/>
    </row>
    <row r="194" spans="1:14" x14ac:dyDescent="0.15">
      <c r="A194" s="32" t="s">
        <v>308</v>
      </c>
      <c r="B194" s="43">
        <v>430</v>
      </c>
      <c r="C194" s="43" t="s">
        <v>309</v>
      </c>
      <c r="D194" s="33" t="s">
        <v>37</v>
      </c>
      <c r="E194" s="47">
        <v>3660</v>
      </c>
      <c r="F194" s="33" t="s">
        <v>310</v>
      </c>
      <c r="G194" s="36">
        <v>3</v>
      </c>
      <c r="H194" s="43" t="s">
        <v>180</v>
      </c>
      <c r="I194" s="36">
        <v>11.42</v>
      </c>
      <c r="J194" s="38">
        <v>3401264.35</v>
      </c>
      <c r="K194" s="38">
        <v>63864316</v>
      </c>
      <c r="L194" s="38">
        <v>249166</v>
      </c>
      <c r="M194" s="38">
        <v>64113482</v>
      </c>
      <c r="N194" s="39"/>
    </row>
    <row r="195" spans="1:14" x14ac:dyDescent="0.15">
      <c r="A195" s="32" t="s">
        <v>308</v>
      </c>
      <c r="B195" s="43">
        <v>430</v>
      </c>
      <c r="C195" s="43" t="s">
        <v>309</v>
      </c>
      <c r="D195" s="33" t="s">
        <v>37</v>
      </c>
      <c r="E195" s="47">
        <v>479</v>
      </c>
      <c r="F195" s="33" t="s">
        <v>311</v>
      </c>
      <c r="G195" s="36">
        <v>4</v>
      </c>
      <c r="H195" s="43" t="s">
        <v>180</v>
      </c>
      <c r="I195" s="36">
        <v>11.42</v>
      </c>
      <c r="J195" s="38">
        <v>498788.21</v>
      </c>
      <c r="K195" s="38">
        <v>9365567</v>
      </c>
      <c r="L195" s="38">
        <v>47552</v>
      </c>
      <c r="M195" s="38">
        <v>9413119</v>
      </c>
      <c r="N195" s="39"/>
    </row>
    <row r="196" spans="1:14" x14ac:dyDescent="0.15">
      <c r="A196" s="32" t="s">
        <v>672</v>
      </c>
      <c r="B196" s="43">
        <v>430</v>
      </c>
      <c r="C196" s="43" t="s">
        <v>309</v>
      </c>
      <c r="D196" s="33" t="s">
        <v>37</v>
      </c>
      <c r="E196" s="47">
        <v>1.5289999999999999</v>
      </c>
      <c r="F196" s="33" t="s">
        <v>312</v>
      </c>
      <c r="G196" s="36">
        <v>10</v>
      </c>
      <c r="H196" s="43" t="s">
        <v>180</v>
      </c>
      <c r="I196" s="36">
        <v>11.42</v>
      </c>
      <c r="J196" s="38">
        <v>1813.74</v>
      </c>
      <c r="K196" s="38">
        <v>34056</v>
      </c>
      <c r="L196" s="38">
        <v>299</v>
      </c>
      <c r="M196" s="38">
        <v>34355</v>
      </c>
      <c r="N196" s="39"/>
    </row>
    <row r="197" spans="1:14" x14ac:dyDescent="0.15">
      <c r="A197" s="32" t="s">
        <v>313</v>
      </c>
      <c r="B197" s="43">
        <v>436</v>
      </c>
      <c r="C197" s="43" t="s">
        <v>314</v>
      </c>
      <c r="D197" s="33" t="s">
        <v>135</v>
      </c>
      <c r="E197" s="47">
        <v>22000000</v>
      </c>
      <c r="F197" s="43" t="s">
        <v>315</v>
      </c>
      <c r="G197" s="36">
        <v>5.5</v>
      </c>
      <c r="H197" s="43" t="s">
        <v>180</v>
      </c>
      <c r="I197" s="36">
        <v>6</v>
      </c>
      <c r="J197" s="38">
        <v>22000000000</v>
      </c>
      <c r="K197" s="38">
        <v>22000000</v>
      </c>
      <c r="L197" s="38">
        <v>129441</v>
      </c>
      <c r="M197" s="38">
        <v>22129441</v>
      </c>
      <c r="N197" s="39"/>
    </row>
    <row r="198" spans="1:14" x14ac:dyDescent="0.15">
      <c r="A198" s="32" t="s">
        <v>261</v>
      </c>
      <c r="B198" s="43">
        <v>436</v>
      </c>
      <c r="C198" s="43" t="s">
        <v>314</v>
      </c>
      <c r="D198" s="33" t="s">
        <v>135</v>
      </c>
      <c r="E198" s="47">
        <v>14100000</v>
      </c>
      <c r="F198" s="43" t="s">
        <v>316</v>
      </c>
      <c r="G198" s="36">
        <v>10</v>
      </c>
      <c r="H198" s="43" t="s">
        <v>180</v>
      </c>
      <c r="I198" s="36">
        <v>6</v>
      </c>
      <c r="J198" s="38">
        <v>16659283224</v>
      </c>
      <c r="K198" s="38">
        <v>16659283</v>
      </c>
      <c r="L198" s="38">
        <v>174861</v>
      </c>
      <c r="M198" s="38">
        <v>16834144</v>
      </c>
      <c r="N198" s="39"/>
    </row>
    <row r="199" spans="1:14" x14ac:dyDescent="0.15">
      <c r="A199" s="32" t="s">
        <v>164</v>
      </c>
      <c r="B199" s="43">
        <v>437</v>
      </c>
      <c r="C199" s="43" t="s">
        <v>317</v>
      </c>
      <c r="D199" s="33" t="s">
        <v>37</v>
      </c>
      <c r="E199" s="47">
        <v>110</v>
      </c>
      <c r="F199" s="33" t="s">
        <v>318</v>
      </c>
      <c r="G199" s="36">
        <v>3</v>
      </c>
      <c r="H199" s="43" t="s">
        <v>65</v>
      </c>
      <c r="I199" s="36">
        <v>7</v>
      </c>
      <c r="J199" s="38">
        <v>81655.7</v>
      </c>
      <c r="K199" s="38">
        <v>1533220</v>
      </c>
      <c r="L199" s="38">
        <v>4917</v>
      </c>
      <c r="M199" s="38">
        <v>1538137</v>
      </c>
      <c r="N199" s="39"/>
    </row>
    <row r="200" spans="1:14" x14ac:dyDescent="0.15">
      <c r="A200" s="32" t="s">
        <v>164</v>
      </c>
      <c r="B200" s="43">
        <v>437</v>
      </c>
      <c r="C200" s="43" t="s">
        <v>317</v>
      </c>
      <c r="D200" s="33" t="s">
        <v>37</v>
      </c>
      <c r="E200" s="47">
        <v>33</v>
      </c>
      <c r="F200" s="33" t="s">
        <v>319</v>
      </c>
      <c r="G200" s="36">
        <v>3</v>
      </c>
      <c r="H200" s="43" t="s">
        <v>65</v>
      </c>
      <c r="I200" s="36">
        <v>7</v>
      </c>
      <c r="J200" s="38">
        <v>24496.71</v>
      </c>
      <c r="K200" s="38">
        <v>459966</v>
      </c>
      <c r="L200" s="38">
        <v>1475</v>
      </c>
      <c r="M200" s="38">
        <v>461441</v>
      </c>
      <c r="N200" s="39"/>
    </row>
    <row r="201" spans="1:14" x14ac:dyDescent="0.15">
      <c r="A201" s="32" t="s">
        <v>164</v>
      </c>
      <c r="B201" s="43">
        <v>437</v>
      </c>
      <c r="C201" s="43" t="s">
        <v>317</v>
      </c>
      <c r="D201" s="33" t="s">
        <v>37</v>
      </c>
      <c r="E201" s="47">
        <v>260</v>
      </c>
      <c r="F201" s="33" t="s">
        <v>320</v>
      </c>
      <c r="G201" s="36">
        <v>4.2</v>
      </c>
      <c r="H201" s="43" t="s">
        <v>65</v>
      </c>
      <c r="I201" s="36">
        <v>20</v>
      </c>
      <c r="J201" s="38">
        <v>260000</v>
      </c>
      <c r="K201" s="38">
        <v>4881926</v>
      </c>
      <c r="L201" s="38">
        <v>21808</v>
      </c>
      <c r="M201" s="38">
        <v>4903734</v>
      </c>
      <c r="N201" s="39"/>
    </row>
    <row r="202" spans="1:14" x14ac:dyDescent="0.15">
      <c r="A202" s="32" t="s">
        <v>164</v>
      </c>
      <c r="B202" s="43">
        <v>437</v>
      </c>
      <c r="C202" s="43" t="s">
        <v>317</v>
      </c>
      <c r="D202" s="33" t="s">
        <v>37</v>
      </c>
      <c r="E202" s="47">
        <v>68</v>
      </c>
      <c r="F202" s="33" t="s">
        <v>321</v>
      </c>
      <c r="G202" s="36">
        <v>4.2</v>
      </c>
      <c r="H202" s="43" t="s">
        <v>65</v>
      </c>
      <c r="I202" s="36">
        <v>20</v>
      </c>
      <c r="J202" s="38">
        <v>68000</v>
      </c>
      <c r="K202" s="38">
        <v>1276812</v>
      </c>
      <c r="L202" s="38">
        <v>5704</v>
      </c>
      <c r="M202" s="38">
        <v>1282516</v>
      </c>
      <c r="N202" s="39"/>
    </row>
    <row r="203" spans="1:14" x14ac:dyDescent="0.15">
      <c r="A203" s="32" t="s">
        <v>322</v>
      </c>
      <c r="B203" s="43">
        <v>437</v>
      </c>
      <c r="C203" s="43" t="s">
        <v>317</v>
      </c>
      <c r="D203" s="33" t="s">
        <v>37</v>
      </c>
      <c r="E203" s="50">
        <v>132</v>
      </c>
      <c r="F203" s="33" t="s">
        <v>323</v>
      </c>
      <c r="G203" s="36">
        <v>4.2</v>
      </c>
      <c r="H203" s="43" t="s">
        <v>65</v>
      </c>
      <c r="I203" s="36">
        <v>20</v>
      </c>
      <c r="J203" s="38">
        <v>127934.26</v>
      </c>
      <c r="K203" s="38">
        <v>2402176</v>
      </c>
      <c r="L203" s="38">
        <v>10730</v>
      </c>
      <c r="M203" s="38">
        <v>2412906</v>
      </c>
      <c r="N203" s="39"/>
    </row>
    <row r="204" spans="1:14" x14ac:dyDescent="0.15">
      <c r="A204" s="32" t="s">
        <v>324</v>
      </c>
      <c r="B204" s="43">
        <v>437</v>
      </c>
      <c r="C204" s="43" t="s">
        <v>317</v>
      </c>
      <c r="D204" s="33" t="s">
        <v>37</v>
      </c>
      <c r="E204" s="50">
        <v>55</v>
      </c>
      <c r="F204" s="33" t="s">
        <v>55</v>
      </c>
      <c r="G204" s="36">
        <v>4.2</v>
      </c>
      <c r="H204" s="43" t="s">
        <v>65</v>
      </c>
      <c r="I204" s="36">
        <v>20</v>
      </c>
      <c r="J204" s="38">
        <v>55310.16</v>
      </c>
      <c r="K204" s="38">
        <v>1038539</v>
      </c>
      <c r="L204" s="38">
        <v>15424</v>
      </c>
      <c r="M204" s="38">
        <v>1053963</v>
      </c>
      <c r="N204" s="39"/>
    </row>
    <row r="205" spans="1:14" x14ac:dyDescent="0.15">
      <c r="A205" s="32" t="s">
        <v>324</v>
      </c>
      <c r="B205" s="43">
        <v>437</v>
      </c>
      <c r="C205" s="43" t="s">
        <v>317</v>
      </c>
      <c r="D205" s="33" t="s">
        <v>37</v>
      </c>
      <c r="E205" s="50">
        <v>1</v>
      </c>
      <c r="F205" s="33" t="s">
        <v>325</v>
      </c>
      <c r="G205" s="36">
        <v>4.2</v>
      </c>
      <c r="H205" s="43" t="s">
        <v>65</v>
      </c>
      <c r="I205" s="36">
        <v>20</v>
      </c>
      <c r="J205" s="38">
        <v>1063.6600000000001</v>
      </c>
      <c r="K205" s="38">
        <v>19972</v>
      </c>
      <c r="L205" s="38">
        <v>297</v>
      </c>
      <c r="M205" s="38">
        <v>20269</v>
      </c>
      <c r="N205" s="39"/>
    </row>
    <row r="206" spans="1:14" x14ac:dyDescent="0.15">
      <c r="A206" s="32"/>
      <c r="B206" s="43"/>
      <c r="C206" s="43"/>
      <c r="D206" s="33"/>
      <c r="E206" s="34"/>
      <c r="F206" s="33"/>
      <c r="G206" s="36"/>
      <c r="H206" s="43"/>
      <c r="I206" s="36"/>
      <c r="J206" s="38"/>
      <c r="K206" s="38"/>
      <c r="L206" s="38"/>
      <c r="M206" s="38"/>
      <c r="N206" s="39"/>
    </row>
    <row r="207" spans="1:14" x14ac:dyDescent="0.15">
      <c r="A207" s="32" t="s">
        <v>258</v>
      </c>
      <c r="B207" s="43">
        <v>441</v>
      </c>
      <c r="C207" s="43" t="s">
        <v>326</v>
      </c>
      <c r="D207" s="33" t="s">
        <v>135</v>
      </c>
      <c r="E207" s="34">
        <v>17200000</v>
      </c>
      <c r="F207" s="33" t="s">
        <v>327</v>
      </c>
      <c r="G207" s="36">
        <v>6</v>
      </c>
      <c r="H207" s="43" t="s">
        <v>137</v>
      </c>
      <c r="I207" s="36">
        <v>4</v>
      </c>
      <c r="J207" s="38">
        <v>8409232833</v>
      </c>
      <c r="K207" s="38">
        <v>8409233</v>
      </c>
      <c r="L207" s="38">
        <v>123087</v>
      </c>
      <c r="M207" s="38">
        <v>8532320</v>
      </c>
      <c r="N207" s="39"/>
    </row>
    <row r="208" spans="1:14" x14ac:dyDescent="0.15">
      <c r="A208" s="32" t="s">
        <v>328</v>
      </c>
      <c r="B208" s="43">
        <v>441</v>
      </c>
      <c r="C208" s="43" t="s">
        <v>326</v>
      </c>
      <c r="D208" s="33" t="s">
        <v>135</v>
      </c>
      <c r="E208" s="34">
        <v>2500000</v>
      </c>
      <c r="F208" s="33" t="s">
        <v>329</v>
      </c>
      <c r="G208" s="36">
        <v>10</v>
      </c>
      <c r="H208" s="43" t="s">
        <v>137</v>
      </c>
      <c r="I208" s="36">
        <v>4</v>
      </c>
      <c r="J208" s="38">
        <v>1788219086</v>
      </c>
      <c r="K208" s="38">
        <v>1788219</v>
      </c>
      <c r="L208" s="38">
        <v>42971</v>
      </c>
      <c r="M208" s="38">
        <v>1831190</v>
      </c>
      <c r="N208" s="39"/>
    </row>
    <row r="209" spans="1:14" x14ac:dyDescent="0.15">
      <c r="A209" s="32" t="s">
        <v>267</v>
      </c>
      <c r="B209" s="43">
        <v>442</v>
      </c>
      <c r="C209" s="43" t="s">
        <v>330</v>
      </c>
      <c r="D209" s="33" t="s">
        <v>135</v>
      </c>
      <c r="E209" s="34">
        <v>30700000</v>
      </c>
      <c r="F209" s="33" t="s">
        <v>292</v>
      </c>
      <c r="G209" s="36">
        <v>6</v>
      </c>
      <c r="H209" s="43" t="s">
        <v>180</v>
      </c>
      <c r="I209" s="36">
        <v>6.25</v>
      </c>
      <c r="J209" s="38">
        <v>30700000000</v>
      </c>
      <c r="K209" s="38">
        <v>30700000</v>
      </c>
      <c r="L209" s="38">
        <v>146897</v>
      </c>
      <c r="M209" s="38">
        <v>30846897</v>
      </c>
      <c r="N209" s="39"/>
    </row>
    <row r="210" spans="1:14" x14ac:dyDescent="0.15">
      <c r="A210" s="32" t="s">
        <v>267</v>
      </c>
      <c r="B210" s="43">
        <v>442</v>
      </c>
      <c r="C210" s="43" t="s">
        <v>330</v>
      </c>
      <c r="D210" s="33" t="s">
        <v>135</v>
      </c>
      <c r="E210" s="34">
        <v>18000</v>
      </c>
      <c r="F210" s="33" t="s">
        <v>293</v>
      </c>
      <c r="G210" s="36">
        <v>0</v>
      </c>
      <c r="H210" s="43" t="s">
        <v>180</v>
      </c>
      <c r="I210" s="36">
        <v>6.5</v>
      </c>
      <c r="J210" s="38">
        <v>18000000</v>
      </c>
      <c r="K210" s="38">
        <v>18000</v>
      </c>
      <c r="L210" s="38">
        <v>0</v>
      </c>
      <c r="M210" s="38">
        <v>18000</v>
      </c>
      <c r="N210" s="39"/>
    </row>
    <row r="211" spans="1:14" x14ac:dyDescent="0.15">
      <c r="A211" s="32" t="s">
        <v>80</v>
      </c>
      <c r="B211" s="43">
        <v>449</v>
      </c>
      <c r="C211" s="43" t="s">
        <v>331</v>
      </c>
      <c r="D211" s="33" t="s">
        <v>37</v>
      </c>
      <c r="E211" s="34">
        <v>162</v>
      </c>
      <c r="F211" s="33" t="s">
        <v>289</v>
      </c>
      <c r="G211" s="36">
        <v>4.8</v>
      </c>
      <c r="H211" s="33" t="s">
        <v>57</v>
      </c>
      <c r="I211" s="36">
        <v>7.75</v>
      </c>
      <c r="J211" s="38">
        <v>136187.24</v>
      </c>
      <c r="K211" s="38">
        <v>2557139</v>
      </c>
      <c r="L211" s="38">
        <v>9831</v>
      </c>
      <c r="M211" s="38">
        <v>2566970</v>
      </c>
      <c r="N211" s="39"/>
    </row>
    <row r="212" spans="1:14" x14ac:dyDescent="0.15">
      <c r="A212" s="32" t="s">
        <v>332</v>
      </c>
      <c r="B212" s="43">
        <v>449</v>
      </c>
      <c r="C212" s="43" t="s">
        <v>331</v>
      </c>
      <c r="D212" s="33" t="s">
        <v>37</v>
      </c>
      <c r="E212" s="34">
        <v>50</v>
      </c>
      <c r="F212" s="33" t="s">
        <v>290</v>
      </c>
      <c r="G212" s="36">
        <v>5.4</v>
      </c>
      <c r="H212" s="33" t="s">
        <v>57</v>
      </c>
      <c r="I212" s="36">
        <v>14.75</v>
      </c>
      <c r="J212" s="38">
        <v>54337.69</v>
      </c>
      <c r="K212" s="38">
        <v>1020279</v>
      </c>
      <c r="L212" s="38">
        <v>0</v>
      </c>
      <c r="M212" s="38">
        <v>1020279</v>
      </c>
      <c r="N212" s="39"/>
    </row>
    <row r="213" spans="1:14" x14ac:dyDescent="0.15">
      <c r="A213" s="32" t="s">
        <v>332</v>
      </c>
      <c r="B213" s="43">
        <v>449</v>
      </c>
      <c r="C213" s="43" t="s">
        <v>331</v>
      </c>
      <c r="D213" s="33" t="s">
        <v>37</v>
      </c>
      <c r="E213" s="34">
        <v>59.52</v>
      </c>
      <c r="F213" s="33" t="s">
        <v>295</v>
      </c>
      <c r="G213" s="36">
        <v>4.5</v>
      </c>
      <c r="H213" s="33" t="s">
        <v>57</v>
      </c>
      <c r="I213" s="36">
        <v>15</v>
      </c>
      <c r="J213" s="38">
        <v>63811.88</v>
      </c>
      <c r="K213" s="38">
        <v>1198173</v>
      </c>
      <c r="L213" s="38">
        <v>0</v>
      </c>
      <c r="M213" s="38">
        <v>1198173</v>
      </c>
      <c r="N213" s="39"/>
    </row>
    <row r="214" spans="1:14" x14ac:dyDescent="0.15">
      <c r="A214" s="32" t="s">
        <v>267</v>
      </c>
      <c r="B214" s="43">
        <v>450</v>
      </c>
      <c r="C214" s="43" t="s">
        <v>333</v>
      </c>
      <c r="D214" s="33" t="s">
        <v>135</v>
      </c>
      <c r="E214" s="34">
        <v>30420000</v>
      </c>
      <c r="F214" s="33" t="s">
        <v>327</v>
      </c>
      <c r="G214" s="36">
        <v>6.5</v>
      </c>
      <c r="H214" s="43" t="s">
        <v>180</v>
      </c>
      <c r="I214" s="36">
        <v>6.5</v>
      </c>
      <c r="J214" s="38">
        <v>30420000000</v>
      </c>
      <c r="K214" s="38">
        <v>30420000</v>
      </c>
      <c r="L214" s="38">
        <v>314811</v>
      </c>
      <c r="M214" s="38">
        <v>30734811</v>
      </c>
      <c r="N214" s="39"/>
    </row>
    <row r="215" spans="1:14" x14ac:dyDescent="0.15">
      <c r="A215" s="32" t="s">
        <v>216</v>
      </c>
      <c r="B215" s="43">
        <v>450</v>
      </c>
      <c r="C215" s="43" t="s">
        <v>333</v>
      </c>
      <c r="D215" s="33" t="s">
        <v>135</v>
      </c>
      <c r="E215" s="34">
        <v>19580000</v>
      </c>
      <c r="F215" s="33" t="s">
        <v>329</v>
      </c>
      <c r="G215" s="36">
        <v>5</v>
      </c>
      <c r="H215" s="43" t="s">
        <v>180</v>
      </c>
      <c r="I215" s="36">
        <v>9.75</v>
      </c>
      <c r="J215" s="38">
        <v>20309750516</v>
      </c>
      <c r="K215" s="38">
        <v>20309751</v>
      </c>
      <c r="L215" s="38">
        <v>168609</v>
      </c>
      <c r="M215" s="38">
        <v>20478360</v>
      </c>
      <c r="N215" s="39"/>
    </row>
    <row r="216" spans="1:14" x14ac:dyDescent="0.15">
      <c r="A216" s="32" t="s">
        <v>692</v>
      </c>
      <c r="B216" s="43">
        <v>450</v>
      </c>
      <c r="C216" s="43" t="s">
        <v>648</v>
      </c>
      <c r="D216" s="33" t="s">
        <v>135</v>
      </c>
      <c r="E216" s="34">
        <v>21280000</v>
      </c>
      <c r="F216" s="33" t="s">
        <v>649</v>
      </c>
      <c r="G216" s="36">
        <v>6</v>
      </c>
      <c r="H216" s="43" t="s">
        <v>180</v>
      </c>
      <c r="I216" s="36">
        <v>5.3</v>
      </c>
      <c r="J216" s="38">
        <v>21280000000</v>
      </c>
      <c r="K216" s="38">
        <v>21280000</v>
      </c>
      <c r="L216" s="38">
        <v>203647</v>
      </c>
      <c r="M216" s="38">
        <v>21483647</v>
      </c>
      <c r="N216" s="39"/>
    </row>
    <row r="217" spans="1:14" x14ac:dyDescent="0.15">
      <c r="A217" s="32" t="s">
        <v>693</v>
      </c>
      <c r="B217" s="43">
        <v>450</v>
      </c>
      <c r="C217" s="43" t="s">
        <v>648</v>
      </c>
      <c r="D217" s="33" t="s">
        <v>135</v>
      </c>
      <c r="E217" s="34">
        <v>13720000</v>
      </c>
      <c r="F217" s="33" t="s">
        <v>650</v>
      </c>
      <c r="G217" s="36">
        <v>2</v>
      </c>
      <c r="H217" s="43" t="s">
        <v>180</v>
      </c>
      <c r="I217" s="36">
        <v>8.5</v>
      </c>
      <c r="J217" s="38">
        <v>13788092360</v>
      </c>
      <c r="K217" s="38">
        <v>13788092</v>
      </c>
      <c r="L217" s="38">
        <v>44629</v>
      </c>
      <c r="M217" s="38">
        <v>13832721</v>
      </c>
      <c r="N217" s="39"/>
    </row>
    <row r="218" spans="1:14" x14ac:dyDescent="0.15">
      <c r="A218" s="32"/>
      <c r="B218" s="43"/>
      <c r="C218" s="43"/>
      <c r="D218" s="33"/>
      <c r="E218" s="34"/>
      <c r="F218" s="33"/>
      <c r="G218" s="36"/>
      <c r="H218" s="43"/>
      <c r="I218" s="36"/>
      <c r="J218" s="38"/>
      <c r="K218" s="38"/>
      <c r="L218" s="38"/>
      <c r="M218" s="38"/>
      <c r="N218" s="39"/>
    </row>
    <row r="219" spans="1:14" x14ac:dyDescent="0.15">
      <c r="A219" s="32" t="s">
        <v>334</v>
      </c>
      <c r="B219" s="43">
        <v>455</v>
      </c>
      <c r="C219" s="43" t="s">
        <v>335</v>
      </c>
      <c r="D219" s="33" t="s">
        <v>37</v>
      </c>
      <c r="E219" s="34">
        <v>750</v>
      </c>
      <c r="F219" s="33" t="s">
        <v>128</v>
      </c>
      <c r="G219" s="36">
        <v>5.3</v>
      </c>
      <c r="H219" s="43" t="s">
        <v>180</v>
      </c>
      <c r="I219" s="36">
        <v>8</v>
      </c>
      <c r="J219" s="38"/>
      <c r="K219" s="38"/>
      <c r="L219" s="38"/>
      <c r="M219" s="38"/>
      <c r="N219" s="39"/>
    </row>
    <row r="220" spans="1:14" x14ac:dyDescent="0.15">
      <c r="A220" s="32" t="s">
        <v>334</v>
      </c>
      <c r="B220" s="43">
        <v>455</v>
      </c>
      <c r="C220" s="43" t="s">
        <v>335</v>
      </c>
      <c r="D220" s="33" t="s">
        <v>37</v>
      </c>
      <c r="E220" s="45">
        <v>1E-3</v>
      </c>
      <c r="F220" s="33" t="s">
        <v>59</v>
      </c>
      <c r="G220" s="36">
        <v>0</v>
      </c>
      <c r="H220" s="43" t="s">
        <v>180</v>
      </c>
      <c r="I220" s="36">
        <v>8</v>
      </c>
      <c r="J220" s="38"/>
      <c r="K220" s="38"/>
      <c r="L220" s="38"/>
      <c r="M220" s="38"/>
      <c r="N220" s="39"/>
    </row>
    <row r="221" spans="1:14" x14ac:dyDescent="0.15">
      <c r="A221" s="32" t="s">
        <v>336</v>
      </c>
      <c r="B221" s="43">
        <v>458</v>
      </c>
      <c r="C221" s="43" t="s">
        <v>337</v>
      </c>
      <c r="D221" s="33" t="s">
        <v>135</v>
      </c>
      <c r="E221" s="34">
        <v>16320000</v>
      </c>
      <c r="F221" s="33" t="s">
        <v>338</v>
      </c>
      <c r="G221" s="36">
        <v>6</v>
      </c>
      <c r="H221" s="43" t="s">
        <v>180</v>
      </c>
      <c r="I221" s="36">
        <v>4</v>
      </c>
      <c r="J221" s="38">
        <v>9720504528</v>
      </c>
      <c r="K221" s="38">
        <v>9720505</v>
      </c>
      <c r="L221" s="38">
        <v>141040</v>
      </c>
      <c r="M221" s="38">
        <v>9861545</v>
      </c>
      <c r="N221" s="39"/>
    </row>
    <row r="222" spans="1:14" x14ac:dyDescent="0.15">
      <c r="A222" s="32" t="s">
        <v>175</v>
      </c>
      <c r="B222" s="43">
        <v>458</v>
      </c>
      <c r="C222" s="43" t="s">
        <v>337</v>
      </c>
      <c r="D222" s="33" t="s">
        <v>135</v>
      </c>
      <c r="E222" s="34">
        <v>3500000</v>
      </c>
      <c r="F222" s="33" t="s">
        <v>339</v>
      </c>
      <c r="G222" s="36">
        <v>10</v>
      </c>
      <c r="H222" s="43" t="s">
        <v>180</v>
      </c>
      <c r="I222" s="36">
        <v>6.1666600000000003</v>
      </c>
      <c r="J222" s="38">
        <v>3154270560</v>
      </c>
      <c r="K222" s="38">
        <v>3154271</v>
      </c>
      <c r="L222" s="38">
        <v>75206</v>
      </c>
      <c r="M222" s="38">
        <v>3229477</v>
      </c>
      <c r="N222" s="39"/>
    </row>
    <row r="223" spans="1:14" x14ac:dyDescent="0.15">
      <c r="A223" s="32" t="s">
        <v>175</v>
      </c>
      <c r="B223" s="43">
        <v>458</v>
      </c>
      <c r="C223" s="43" t="s">
        <v>337</v>
      </c>
      <c r="D223" s="33" t="s">
        <v>135</v>
      </c>
      <c r="E223" s="34">
        <v>1000</v>
      </c>
      <c r="F223" s="33" t="s">
        <v>340</v>
      </c>
      <c r="G223" s="36">
        <v>10</v>
      </c>
      <c r="H223" s="43" t="s">
        <v>180</v>
      </c>
      <c r="I223" s="36">
        <v>6.1666600000000003</v>
      </c>
      <c r="J223" s="38">
        <v>1126526</v>
      </c>
      <c r="K223" s="38">
        <v>1127</v>
      </c>
      <c r="L223" s="38">
        <v>26</v>
      </c>
      <c r="M223" s="38">
        <v>1153</v>
      </c>
      <c r="N223" s="39"/>
    </row>
    <row r="224" spans="1:14" x14ac:dyDescent="0.15">
      <c r="A224" s="32" t="s">
        <v>267</v>
      </c>
      <c r="B224" s="43">
        <v>462</v>
      </c>
      <c r="C224" s="43" t="s">
        <v>341</v>
      </c>
      <c r="D224" s="33" t="s">
        <v>135</v>
      </c>
      <c r="E224" s="34">
        <v>8250000</v>
      </c>
      <c r="F224" s="33" t="s">
        <v>315</v>
      </c>
      <c r="G224" s="36">
        <v>6.5</v>
      </c>
      <c r="H224" s="43" t="s">
        <v>180</v>
      </c>
      <c r="I224" s="36">
        <v>4.5</v>
      </c>
      <c r="J224" s="38">
        <v>8250000000</v>
      </c>
      <c r="K224" s="38">
        <v>8250000</v>
      </c>
      <c r="L224" s="38">
        <v>42689</v>
      </c>
      <c r="M224" s="38">
        <v>8292689</v>
      </c>
      <c r="N224" s="39"/>
    </row>
    <row r="225" spans="1:14" x14ac:dyDescent="0.15">
      <c r="A225" s="32" t="s">
        <v>267</v>
      </c>
      <c r="B225" s="43">
        <v>462</v>
      </c>
      <c r="C225" s="43" t="s">
        <v>341</v>
      </c>
      <c r="D225" s="33" t="s">
        <v>135</v>
      </c>
      <c r="E225" s="34">
        <v>10000</v>
      </c>
      <c r="F225" s="33" t="s">
        <v>316</v>
      </c>
      <c r="G225" s="36">
        <v>0</v>
      </c>
      <c r="H225" s="43" t="s">
        <v>180</v>
      </c>
      <c r="I225" s="36">
        <v>4.75</v>
      </c>
      <c r="J225" s="38">
        <v>10000000</v>
      </c>
      <c r="K225" s="38">
        <v>10000</v>
      </c>
      <c r="L225" s="38">
        <v>0</v>
      </c>
      <c r="M225" s="38">
        <v>10000</v>
      </c>
      <c r="N225" s="39"/>
    </row>
    <row r="226" spans="1:14" x14ac:dyDescent="0.15">
      <c r="A226" s="32"/>
      <c r="B226" s="43"/>
      <c r="C226" s="43"/>
      <c r="D226" s="33"/>
      <c r="E226" s="34"/>
      <c r="F226" s="33"/>
      <c r="G226" s="36"/>
      <c r="H226" s="43"/>
      <c r="I226" s="36"/>
      <c r="J226" s="38"/>
      <c r="K226" s="38"/>
      <c r="L226" s="38"/>
      <c r="M226" s="38"/>
      <c r="N226" s="39"/>
    </row>
    <row r="227" spans="1:14" x14ac:dyDescent="0.15">
      <c r="A227" s="32" t="s">
        <v>267</v>
      </c>
      <c r="B227" s="43">
        <v>471</v>
      </c>
      <c r="C227" s="43" t="s">
        <v>342</v>
      </c>
      <c r="D227" s="33" t="s">
        <v>135</v>
      </c>
      <c r="E227" s="34">
        <v>35250000</v>
      </c>
      <c r="F227" s="33" t="s">
        <v>343</v>
      </c>
      <c r="G227" s="36">
        <v>6.5</v>
      </c>
      <c r="H227" s="43" t="s">
        <v>180</v>
      </c>
      <c r="I227" s="36">
        <v>7</v>
      </c>
      <c r="J227" s="38">
        <v>35250000000</v>
      </c>
      <c r="K227" s="38">
        <v>35250000</v>
      </c>
      <c r="L227" s="38">
        <v>364796</v>
      </c>
      <c r="M227" s="38">
        <v>35614796</v>
      </c>
      <c r="N227" s="39"/>
    </row>
    <row r="228" spans="1:14" x14ac:dyDescent="0.15">
      <c r="A228" s="32" t="s">
        <v>267</v>
      </c>
      <c r="B228" s="43">
        <v>471</v>
      </c>
      <c r="C228" s="43" t="s">
        <v>342</v>
      </c>
      <c r="D228" s="33" t="s">
        <v>135</v>
      </c>
      <c r="E228" s="34">
        <v>4750000</v>
      </c>
      <c r="F228" s="33" t="s">
        <v>344</v>
      </c>
      <c r="G228" s="36">
        <v>0</v>
      </c>
      <c r="H228" s="43" t="s">
        <v>180</v>
      </c>
      <c r="I228" s="36">
        <v>7.25</v>
      </c>
      <c r="J228" s="38">
        <v>4750000000</v>
      </c>
      <c r="K228" s="38">
        <v>4750000</v>
      </c>
      <c r="L228" s="38">
        <v>0</v>
      </c>
      <c r="M228" s="38">
        <v>4750000</v>
      </c>
      <c r="N228" s="39"/>
    </row>
    <row r="229" spans="1:14" x14ac:dyDescent="0.15">
      <c r="A229" s="32" t="s">
        <v>632</v>
      </c>
      <c r="B229" s="43">
        <v>472</v>
      </c>
      <c r="C229" s="43" t="s">
        <v>346</v>
      </c>
      <c r="D229" s="33" t="s">
        <v>135</v>
      </c>
      <c r="E229" s="34">
        <v>15700000</v>
      </c>
      <c r="F229" s="33" t="s">
        <v>82</v>
      </c>
      <c r="G229" s="36">
        <v>6</v>
      </c>
      <c r="H229" s="43" t="s">
        <v>180</v>
      </c>
      <c r="I229" s="36">
        <v>4</v>
      </c>
      <c r="J229" s="38">
        <v>10044625000</v>
      </c>
      <c r="K229" s="38">
        <v>10044625</v>
      </c>
      <c r="L229" s="38">
        <v>47259</v>
      </c>
      <c r="M229" s="38">
        <v>10091884</v>
      </c>
      <c r="N229" s="39"/>
    </row>
    <row r="230" spans="1:14" x14ac:dyDescent="0.15">
      <c r="A230" s="32" t="s">
        <v>632</v>
      </c>
      <c r="B230" s="43">
        <v>472</v>
      </c>
      <c r="C230" s="43" t="s">
        <v>346</v>
      </c>
      <c r="D230" s="33" t="s">
        <v>135</v>
      </c>
      <c r="E230" s="34">
        <v>500000</v>
      </c>
      <c r="F230" s="33" t="s">
        <v>84</v>
      </c>
      <c r="G230" s="36" t="s">
        <v>347</v>
      </c>
      <c r="H230" s="43" t="s">
        <v>180</v>
      </c>
      <c r="I230" s="36">
        <v>6</v>
      </c>
      <c r="J230" s="38">
        <v>500000000</v>
      </c>
      <c r="K230" s="38">
        <v>500000</v>
      </c>
      <c r="L230" s="38">
        <v>0</v>
      </c>
      <c r="M230" s="38">
        <v>500000</v>
      </c>
      <c r="N230" s="39"/>
    </row>
    <row r="231" spans="1:14" x14ac:dyDescent="0.15">
      <c r="A231" s="32" t="s">
        <v>632</v>
      </c>
      <c r="B231" s="43">
        <v>472</v>
      </c>
      <c r="C231" s="43" t="s">
        <v>346</v>
      </c>
      <c r="D231" s="33" t="s">
        <v>135</v>
      </c>
      <c r="E231" s="34">
        <v>1000</v>
      </c>
      <c r="F231" s="33" t="s">
        <v>169</v>
      </c>
      <c r="G231" s="36">
        <v>10</v>
      </c>
      <c r="H231" s="43" t="s">
        <v>180</v>
      </c>
      <c r="I231" s="36">
        <v>6</v>
      </c>
      <c r="J231" s="38">
        <v>1000000</v>
      </c>
      <c r="K231" s="38">
        <v>1000</v>
      </c>
      <c r="L231" s="38">
        <v>108</v>
      </c>
      <c r="M231" s="38">
        <v>1108</v>
      </c>
      <c r="N231" s="38"/>
    </row>
    <row r="232" spans="1:14" x14ac:dyDescent="0.15">
      <c r="A232" s="32" t="s">
        <v>267</v>
      </c>
      <c r="B232" s="43">
        <v>473</v>
      </c>
      <c r="C232" s="43" t="s">
        <v>348</v>
      </c>
      <c r="D232" s="33" t="s">
        <v>135</v>
      </c>
      <c r="E232" s="34">
        <v>13000000</v>
      </c>
      <c r="F232" s="33" t="s">
        <v>349</v>
      </c>
      <c r="G232" s="36">
        <v>6.5</v>
      </c>
      <c r="H232" s="43" t="s">
        <v>180</v>
      </c>
      <c r="I232" s="36">
        <v>5.25</v>
      </c>
      <c r="J232" s="38">
        <v>13000000000</v>
      </c>
      <c r="K232" s="38">
        <v>13000000</v>
      </c>
      <c r="L232" s="38">
        <v>134535</v>
      </c>
      <c r="M232" s="38">
        <v>13134535</v>
      </c>
      <c r="N232" s="39"/>
    </row>
    <row r="233" spans="1:14" x14ac:dyDescent="0.15">
      <c r="A233" s="32" t="s">
        <v>267</v>
      </c>
      <c r="B233" s="43">
        <v>473</v>
      </c>
      <c r="C233" s="43" t="s">
        <v>348</v>
      </c>
      <c r="D233" s="33" t="s">
        <v>135</v>
      </c>
      <c r="E233" s="34">
        <v>10000</v>
      </c>
      <c r="F233" s="33" t="s">
        <v>350</v>
      </c>
      <c r="G233" s="36">
        <v>0</v>
      </c>
      <c r="H233" s="43" t="s">
        <v>180</v>
      </c>
      <c r="I233" s="36">
        <v>5.5</v>
      </c>
      <c r="J233" s="38">
        <v>10000000</v>
      </c>
      <c r="K233" s="38">
        <v>10000</v>
      </c>
      <c r="L233" s="38">
        <v>0</v>
      </c>
      <c r="M233" s="38">
        <v>10000</v>
      </c>
      <c r="N233" s="39"/>
    </row>
    <row r="234" spans="1:14" x14ac:dyDescent="0.15">
      <c r="A234" s="32" t="s">
        <v>632</v>
      </c>
      <c r="B234" s="43">
        <v>486</v>
      </c>
      <c r="C234" s="43" t="s">
        <v>352</v>
      </c>
      <c r="D234" s="33" t="s">
        <v>55</v>
      </c>
      <c r="E234" s="34">
        <v>450</v>
      </c>
      <c r="F234" s="33" t="s">
        <v>124</v>
      </c>
      <c r="G234" s="36">
        <v>4.25</v>
      </c>
      <c r="H234" s="43" t="s">
        <v>65</v>
      </c>
      <c r="I234" s="36">
        <v>19.5</v>
      </c>
      <c r="J234" s="38">
        <v>430157</v>
      </c>
      <c r="K234" s="38">
        <v>8076903</v>
      </c>
      <c r="L234" s="38">
        <v>4662</v>
      </c>
      <c r="M234" s="38">
        <v>8081565</v>
      </c>
      <c r="N234" s="39"/>
    </row>
    <row r="235" spans="1:14" x14ac:dyDescent="0.15">
      <c r="A235" s="32" t="s">
        <v>636</v>
      </c>
      <c r="B235" s="43">
        <v>486</v>
      </c>
      <c r="C235" s="43" t="s">
        <v>352</v>
      </c>
      <c r="D235" s="33" t="s">
        <v>55</v>
      </c>
      <c r="E235" s="34">
        <v>50</v>
      </c>
      <c r="F235" s="33" t="s">
        <v>126</v>
      </c>
      <c r="G235" s="36">
        <v>8</v>
      </c>
      <c r="H235" s="43" t="s">
        <v>65</v>
      </c>
      <c r="I235" s="36">
        <v>23.25</v>
      </c>
      <c r="J235" s="38">
        <v>50000</v>
      </c>
      <c r="K235" s="38">
        <v>938832</v>
      </c>
      <c r="L235" s="38">
        <v>76191</v>
      </c>
      <c r="M235" s="38">
        <v>1015023</v>
      </c>
      <c r="N235" s="39"/>
    </row>
    <row r="236" spans="1:14" x14ac:dyDescent="0.15">
      <c r="A236" s="32"/>
      <c r="B236" s="43"/>
      <c r="C236" s="43"/>
      <c r="D236" s="33"/>
      <c r="E236" s="34"/>
      <c r="F236" s="33"/>
      <c r="G236" s="36"/>
      <c r="H236" s="43"/>
      <c r="I236" s="36"/>
      <c r="J236" s="38"/>
      <c r="K236" s="38"/>
      <c r="L236" s="38"/>
      <c r="M236" s="38"/>
      <c r="N236" s="39"/>
    </row>
    <row r="237" spans="1:14" x14ac:dyDescent="0.15">
      <c r="A237" s="32" t="s">
        <v>336</v>
      </c>
      <c r="B237" s="43">
        <v>487</v>
      </c>
      <c r="C237" s="43" t="s">
        <v>354</v>
      </c>
      <c r="D237" s="33" t="s">
        <v>55</v>
      </c>
      <c r="E237" s="34">
        <v>110</v>
      </c>
      <c r="F237" s="33" t="s">
        <v>355</v>
      </c>
      <c r="G237" s="36">
        <v>3</v>
      </c>
      <c r="H237" s="43" t="s">
        <v>65</v>
      </c>
      <c r="I237" s="36">
        <v>5.93</v>
      </c>
      <c r="J237" s="38">
        <v>102773.48</v>
      </c>
      <c r="K237" s="38">
        <v>1929741</v>
      </c>
      <c r="L237" s="38">
        <v>6189</v>
      </c>
      <c r="M237" s="38">
        <v>1935930</v>
      </c>
      <c r="N237" s="39"/>
    </row>
    <row r="238" spans="1:14" x14ac:dyDescent="0.15">
      <c r="A238" s="32" t="s">
        <v>336</v>
      </c>
      <c r="B238" s="43">
        <v>487</v>
      </c>
      <c r="C238" s="43" t="s">
        <v>354</v>
      </c>
      <c r="D238" s="33" t="s">
        <v>55</v>
      </c>
      <c r="E238" s="34">
        <v>33</v>
      </c>
      <c r="F238" s="33" t="s">
        <v>356</v>
      </c>
      <c r="G238" s="36">
        <v>3</v>
      </c>
      <c r="H238" s="43" t="s">
        <v>65</v>
      </c>
      <c r="I238" s="36">
        <v>5.93</v>
      </c>
      <c r="J238" s="38">
        <v>30832.05</v>
      </c>
      <c r="K238" s="38">
        <v>578922</v>
      </c>
      <c r="L238" s="38">
        <v>1857</v>
      </c>
      <c r="M238" s="38">
        <v>580779</v>
      </c>
      <c r="N238" s="39"/>
    </row>
    <row r="239" spans="1:14" x14ac:dyDescent="0.15">
      <c r="A239" s="32" t="s">
        <v>336</v>
      </c>
      <c r="B239" s="43">
        <v>487</v>
      </c>
      <c r="C239" s="43" t="s">
        <v>354</v>
      </c>
      <c r="D239" s="33" t="s">
        <v>55</v>
      </c>
      <c r="E239" s="34">
        <v>375</v>
      </c>
      <c r="F239" s="33" t="s">
        <v>357</v>
      </c>
      <c r="G239" s="36">
        <v>4.2</v>
      </c>
      <c r="H239" s="43" t="s">
        <v>65</v>
      </c>
      <c r="I239" s="36">
        <v>19.75</v>
      </c>
      <c r="J239" s="38">
        <v>375000</v>
      </c>
      <c r="K239" s="38">
        <v>7041240</v>
      </c>
      <c r="L239" s="38">
        <v>31453</v>
      </c>
      <c r="M239" s="38">
        <v>7072693</v>
      </c>
      <c r="N239" s="39"/>
    </row>
    <row r="240" spans="1:14" x14ac:dyDescent="0.15">
      <c r="A240" s="32" t="s">
        <v>336</v>
      </c>
      <c r="B240" s="43">
        <v>487</v>
      </c>
      <c r="C240" s="43" t="s">
        <v>354</v>
      </c>
      <c r="D240" s="33" t="s">
        <v>55</v>
      </c>
      <c r="E240" s="34">
        <v>99</v>
      </c>
      <c r="F240" s="33" t="s">
        <v>358</v>
      </c>
      <c r="G240" s="36">
        <v>4.2</v>
      </c>
      <c r="H240" s="43" t="s">
        <v>65</v>
      </c>
      <c r="I240" s="36">
        <v>19.75</v>
      </c>
      <c r="J240" s="38">
        <v>99000</v>
      </c>
      <c r="K240" s="38">
        <v>1858887</v>
      </c>
      <c r="L240" s="38">
        <v>8305</v>
      </c>
      <c r="M240" s="38">
        <v>1867192</v>
      </c>
      <c r="N240" s="39"/>
    </row>
    <row r="241" spans="1:14" x14ac:dyDescent="0.15">
      <c r="A241" s="32" t="s">
        <v>336</v>
      </c>
      <c r="B241" s="43">
        <v>487</v>
      </c>
      <c r="C241" s="43" t="s">
        <v>354</v>
      </c>
      <c r="D241" s="33" t="s">
        <v>55</v>
      </c>
      <c r="E241" s="34">
        <v>93</v>
      </c>
      <c r="F241" s="33" t="s">
        <v>359</v>
      </c>
      <c r="G241" s="36">
        <v>4.2</v>
      </c>
      <c r="H241" s="43" t="s">
        <v>65</v>
      </c>
      <c r="I241" s="36">
        <v>19.75</v>
      </c>
      <c r="J241" s="38">
        <v>94607.99</v>
      </c>
      <c r="K241" s="38">
        <v>1776420</v>
      </c>
      <c r="L241" s="38">
        <v>7935</v>
      </c>
      <c r="M241" s="38">
        <v>1784355</v>
      </c>
      <c r="N241" s="39"/>
    </row>
    <row r="242" spans="1:14" x14ac:dyDescent="0.15">
      <c r="A242" s="32" t="s">
        <v>121</v>
      </c>
      <c r="B242" s="43">
        <v>487</v>
      </c>
      <c r="C242" s="43" t="s">
        <v>354</v>
      </c>
      <c r="D242" s="33" t="s">
        <v>55</v>
      </c>
      <c r="E242" s="34">
        <v>122</v>
      </c>
      <c r="F242" s="33" t="s">
        <v>360</v>
      </c>
      <c r="G242" s="36">
        <v>4.2</v>
      </c>
      <c r="H242" s="43" t="s">
        <v>65</v>
      </c>
      <c r="I242" s="36">
        <v>19.75</v>
      </c>
      <c r="J242" s="38">
        <v>124109.42</v>
      </c>
      <c r="K242" s="38">
        <v>2330358</v>
      </c>
      <c r="L242" s="38">
        <v>10410</v>
      </c>
      <c r="M242" s="38">
        <v>2340768</v>
      </c>
      <c r="N242" s="39"/>
    </row>
    <row r="243" spans="1:14" x14ac:dyDescent="0.15">
      <c r="A243" s="32" t="s">
        <v>121</v>
      </c>
      <c r="B243" s="43">
        <v>487</v>
      </c>
      <c r="C243" s="43" t="s">
        <v>354</v>
      </c>
      <c r="D243" s="33" t="s">
        <v>55</v>
      </c>
      <c r="E243" s="34">
        <v>1</v>
      </c>
      <c r="F243" s="33" t="s">
        <v>361</v>
      </c>
      <c r="G243" s="36">
        <v>4.2</v>
      </c>
      <c r="H243" s="43" t="s">
        <v>65</v>
      </c>
      <c r="I243" s="36">
        <v>19.75</v>
      </c>
      <c r="J243" s="38">
        <v>1017.29</v>
      </c>
      <c r="K243" s="38">
        <v>19101</v>
      </c>
      <c r="L243" s="38">
        <v>86</v>
      </c>
      <c r="M243" s="38">
        <v>19187</v>
      </c>
      <c r="N243" s="39"/>
    </row>
    <row r="244" spans="1:14" x14ac:dyDescent="0.15">
      <c r="A244" s="32"/>
      <c r="B244" s="43"/>
      <c r="C244" s="43"/>
      <c r="D244" s="33"/>
      <c r="E244" s="34"/>
      <c r="F244" s="33"/>
      <c r="G244" s="36"/>
      <c r="H244" s="43"/>
      <c r="I244" s="36"/>
      <c r="J244" s="38"/>
      <c r="K244" s="38"/>
      <c r="L244" s="38"/>
      <c r="M244" s="38"/>
      <c r="N244" s="39"/>
    </row>
    <row r="245" spans="1:14" x14ac:dyDescent="0.15">
      <c r="A245" s="32" t="s">
        <v>267</v>
      </c>
      <c r="B245" s="43">
        <v>490</v>
      </c>
      <c r="C245" s="43" t="s">
        <v>363</v>
      </c>
      <c r="D245" s="33" t="s">
        <v>135</v>
      </c>
      <c r="E245" s="34">
        <v>15000000</v>
      </c>
      <c r="F245" s="33" t="s">
        <v>364</v>
      </c>
      <c r="G245" s="36">
        <v>6.25</v>
      </c>
      <c r="H245" s="43" t="s">
        <v>180</v>
      </c>
      <c r="I245" s="36">
        <v>6.25</v>
      </c>
      <c r="J245" s="38">
        <v>15000000000</v>
      </c>
      <c r="K245" s="38">
        <v>15000000</v>
      </c>
      <c r="L245" s="38">
        <v>149396</v>
      </c>
      <c r="M245" s="38">
        <v>15149396</v>
      </c>
      <c r="N245" s="39"/>
    </row>
    <row r="246" spans="1:14" x14ac:dyDescent="0.15">
      <c r="A246" s="32" t="s">
        <v>267</v>
      </c>
      <c r="B246" s="43">
        <v>490</v>
      </c>
      <c r="C246" s="43" t="s">
        <v>363</v>
      </c>
      <c r="D246" s="33" t="s">
        <v>135</v>
      </c>
      <c r="E246" s="34">
        <v>10000000</v>
      </c>
      <c r="F246" s="33" t="s">
        <v>663</v>
      </c>
      <c r="G246" s="36">
        <v>0</v>
      </c>
      <c r="H246" s="43" t="s">
        <v>180</v>
      </c>
      <c r="I246" s="36">
        <v>6.5</v>
      </c>
      <c r="J246" s="38">
        <v>10000000000</v>
      </c>
      <c r="K246" s="38">
        <v>10000000</v>
      </c>
      <c r="L246" s="38">
        <v>0</v>
      </c>
      <c r="M246" s="38">
        <v>10000000</v>
      </c>
      <c r="N246" s="39"/>
    </row>
    <row r="247" spans="1:14" x14ac:dyDescent="0.15">
      <c r="A247" s="32" t="s">
        <v>62</v>
      </c>
      <c r="B247" s="43">
        <v>495</v>
      </c>
      <c r="C247" s="43" t="s">
        <v>638</v>
      </c>
      <c r="D247" s="33" t="s">
        <v>55</v>
      </c>
      <c r="E247" s="34">
        <v>578.5</v>
      </c>
      <c r="F247" s="33" t="s">
        <v>639</v>
      </c>
      <c r="G247" s="36">
        <v>4</v>
      </c>
      <c r="H247" s="43" t="s">
        <v>65</v>
      </c>
      <c r="I247" s="36">
        <v>19.25</v>
      </c>
      <c r="J247" s="38">
        <v>564754</v>
      </c>
      <c r="K247" s="38">
        <v>10604183</v>
      </c>
      <c r="L247" s="38">
        <v>34828</v>
      </c>
      <c r="M247" s="38">
        <v>10639011</v>
      </c>
      <c r="N247" s="39"/>
    </row>
    <row r="248" spans="1:14" x14ac:dyDescent="0.15">
      <c r="A248" s="32" t="s">
        <v>62</v>
      </c>
      <c r="B248" s="43">
        <v>495</v>
      </c>
      <c r="C248" s="43" t="s">
        <v>638</v>
      </c>
      <c r="D248" s="33" t="s">
        <v>55</v>
      </c>
      <c r="E248" s="34">
        <v>52.2</v>
      </c>
      <c r="F248" s="33" t="s">
        <v>640</v>
      </c>
      <c r="G248" s="36">
        <v>5</v>
      </c>
      <c r="H248" s="43" t="s">
        <v>65</v>
      </c>
      <c r="I248" s="36">
        <v>19.25</v>
      </c>
      <c r="J248" s="38">
        <v>52841</v>
      </c>
      <c r="K248" s="38">
        <v>992176</v>
      </c>
      <c r="L248" s="38">
        <v>4058</v>
      </c>
      <c r="M248" s="38">
        <v>996234</v>
      </c>
      <c r="N248" s="39"/>
    </row>
    <row r="249" spans="1:14" x14ac:dyDescent="0.15">
      <c r="A249" s="32" t="s">
        <v>62</v>
      </c>
      <c r="B249" s="43">
        <v>495</v>
      </c>
      <c r="C249" s="43" t="s">
        <v>638</v>
      </c>
      <c r="D249" s="33" t="s">
        <v>55</v>
      </c>
      <c r="E249" s="34">
        <v>27.4</v>
      </c>
      <c r="F249" s="33" t="s">
        <v>641</v>
      </c>
      <c r="G249" s="36">
        <v>5.5</v>
      </c>
      <c r="H249" s="43" t="s">
        <v>65</v>
      </c>
      <c r="I249" s="36">
        <v>19.25</v>
      </c>
      <c r="J249" s="38">
        <v>28143</v>
      </c>
      <c r="K249" s="38">
        <v>528431</v>
      </c>
      <c r="L249" s="38">
        <v>2374</v>
      </c>
      <c r="M249" s="38">
        <v>530805</v>
      </c>
      <c r="N249" s="39"/>
    </row>
    <row r="250" spans="1:14" x14ac:dyDescent="0.15">
      <c r="A250" s="32" t="s">
        <v>62</v>
      </c>
      <c r="B250" s="43">
        <v>495</v>
      </c>
      <c r="C250" s="43" t="s">
        <v>638</v>
      </c>
      <c r="D250" s="33" t="s">
        <v>55</v>
      </c>
      <c r="E250" s="34">
        <v>20.399999999999999</v>
      </c>
      <c r="F250" s="33" t="s">
        <v>642</v>
      </c>
      <c r="G250" s="36">
        <v>6</v>
      </c>
      <c r="H250" s="43" t="s">
        <v>65</v>
      </c>
      <c r="I250" s="36">
        <v>19.25</v>
      </c>
      <c r="J250" s="38">
        <v>21003</v>
      </c>
      <c r="K250" s="38">
        <v>394366</v>
      </c>
      <c r="L250" s="38">
        <v>1929</v>
      </c>
      <c r="M250" s="38">
        <v>396295</v>
      </c>
      <c r="N250" s="39"/>
    </row>
    <row r="251" spans="1:14" x14ac:dyDescent="0.15">
      <c r="A251" s="32" t="s">
        <v>637</v>
      </c>
      <c r="B251" s="43">
        <v>495</v>
      </c>
      <c r="C251" s="43" t="s">
        <v>638</v>
      </c>
      <c r="D251" s="33" t="s">
        <v>55</v>
      </c>
      <c r="E251" s="34">
        <v>22</v>
      </c>
      <c r="F251" s="127" t="s">
        <v>643</v>
      </c>
      <c r="G251" s="36">
        <v>7</v>
      </c>
      <c r="H251" s="43" t="s">
        <v>65</v>
      </c>
      <c r="I251" s="36">
        <v>19.25</v>
      </c>
      <c r="J251" s="38"/>
      <c r="K251" s="38">
        <v>0</v>
      </c>
      <c r="L251" s="38"/>
      <c r="M251" s="38"/>
      <c r="N251" s="39"/>
    </row>
    <row r="252" spans="1:14" x14ac:dyDescent="0.15">
      <c r="A252" s="32" t="s">
        <v>637</v>
      </c>
      <c r="B252" s="43">
        <v>495</v>
      </c>
      <c r="C252" s="43" t="s">
        <v>638</v>
      </c>
      <c r="D252" s="33" t="s">
        <v>55</v>
      </c>
      <c r="E252" s="34">
        <v>31</v>
      </c>
      <c r="F252" s="33" t="s">
        <v>644</v>
      </c>
      <c r="G252" s="36">
        <v>7.5</v>
      </c>
      <c r="H252" s="43" t="s">
        <v>65</v>
      </c>
      <c r="I252" s="36">
        <v>19.25</v>
      </c>
      <c r="J252" s="38"/>
      <c r="K252" s="38">
        <v>0</v>
      </c>
      <c r="L252" s="38"/>
      <c r="M252" s="38"/>
      <c r="N252" s="39"/>
    </row>
    <row r="253" spans="1:14" x14ac:dyDescent="0.15">
      <c r="A253" s="32"/>
      <c r="B253" s="43"/>
      <c r="C253" s="43"/>
      <c r="D253" s="33"/>
      <c r="E253" s="34"/>
      <c r="F253" s="33"/>
      <c r="G253" s="36"/>
      <c r="H253" s="43"/>
      <c r="I253" s="36"/>
      <c r="J253" s="38"/>
      <c r="K253" s="38"/>
      <c r="L253" s="38"/>
      <c r="M253" s="38"/>
      <c r="N253" s="39"/>
    </row>
    <row r="254" spans="1:14" x14ac:dyDescent="0.15">
      <c r="A254" s="32" t="s">
        <v>362</v>
      </c>
      <c r="B254" s="43">
        <v>496</v>
      </c>
      <c r="C254" s="43" t="s">
        <v>645</v>
      </c>
      <c r="D254" s="33" t="s">
        <v>135</v>
      </c>
      <c r="E254" s="34">
        <v>55000000</v>
      </c>
      <c r="F254" s="33" t="s">
        <v>646</v>
      </c>
      <c r="G254" s="36">
        <v>6</v>
      </c>
      <c r="H254" s="43" t="s">
        <v>180</v>
      </c>
      <c r="I254" s="36">
        <v>6.5</v>
      </c>
      <c r="J254" s="38"/>
      <c r="K254" s="38">
        <v>0</v>
      </c>
      <c r="L254" s="38"/>
      <c r="M254" s="38"/>
      <c r="N254" s="39"/>
    </row>
    <row r="255" spans="1:14" x14ac:dyDescent="0.15">
      <c r="A255" s="32" t="s">
        <v>362</v>
      </c>
      <c r="B255" s="43">
        <v>496</v>
      </c>
      <c r="C255" s="43" t="s">
        <v>645</v>
      </c>
      <c r="D255" s="33" t="s">
        <v>135</v>
      </c>
      <c r="E255" s="34">
        <v>30000000</v>
      </c>
      <c r="F255" s="33" t="s">
        <v>647</v>
      </c>
      <c r="G255" s="36">
        <v>0</v>
      </c>
      <c r="H255" s="43" t="s">
        <v>180</v>
      </c>
      <c r="I255" s="36">
        <v>6.75</v>
      </c>
      <c r="J255" s="38"/>
      <c r="K255" s="38">
        <v>0</v>
      </c>
      <c r="L255" s="38"/>
      <c r="M255" s="38"/>
      <c r="N255" s="39"/>
    </row>
    <row r="256" spans="1:14" x14ac:dyDescent="0.15">
      <c r="A256" s="32" t="s">
        <v>80</v>
      </c>
      <c r="B256" s="43">
        <v>501</v>
      </c>
      <c r="C256" s="43" t="s">
        <v>681</v>
      </c>
      <c r="D256" s="33" t="s">
        <v>55</v>
      </c>
      <c r="E256" s="34">
        <v>156.30000000000001</v>
      </c>
      <c r="F256" s="33" t="s">
        <v>292</v>
      </c>
      <c r="G256" s="36">
        <v>4.1500000000000004</v>
      </c>
      <c r="H256" s="33" t="s">
        <v>57</v>
      </c>
      <c r="I256" s="36">
        <v>7.75</v>
      </c>
      <c r="J256" s="38">
        <v>154648.85</v>
      </c>
      <c r="K256" s="38">
        <v>2903786</v>
      </c>
      <c r="L256" s="38">
        <v>19348</v>
      </c>
      <c r="M256" s="38">
        <v>2923134</v>
      </c>
      <c r="N256" s="39"/>
    </row>
    <row r="257" spans="1:14" x14ac:dyDescent="0.15">
      <c r="A257" s="32" t="s">
        <v>80</v>
      </c>
      <c r="B257" s="43">
        <v>501</v>
      </c>
      <c r="C257" s="43" t="s">
        <v>681</v>
      </c>
      <c r="D257" s="33" t="s">
        <v>55</v>
      </c>
      <c r="E257" s="34">
        <v>47.1</v>
      </c>
      <c r="F257" s="33" t="s">
        <v>293</v>
      </c>
      <c r="G257" s="36">
        <v>4.5</v>
      </c>
      <c r="H257" s="33" t="s">
        <v>57</v>
      </c>
      <c r="I257" s="36">
        <v>14.75</v>
      </c>
      <c r="J257" s="38">
        <v>47964.800000000003</v>
      </c>
      <c r="K257" s="38">
        <v>900618</v>
      </c>
      <c r="L257" s="38">
        <v>0</v>
      </c>
      <c r="M257" s="38">
        <v>900618</v>
      </c>
      <c r="N257" s="39"/>
    </row>
    <row r="258" spans="1:14" x14ac:dyDescent="0.15">
      <c r="A258" s="32" t="s">
        <v>80</v>
      </c>
      <c r="B258" s="43">
        <v>501</v>
      </c>
      <c r="C258" s="43" t="s">
        <v>681</v>
      </c>
      <c r="D258" s="33" t="s">
        <v>55</v>
      </c>
      <c r="E258" s="34">
        <v>11.4</v>
      </c>
      <c r="F258" s="33" t="s">
        <v>682</v>
      </c>
      <c r="G258" s="36">
        <v>5.5</v>
      </c>
      <c r="H258" s="33" t="s">
        <v>57</v>
      </c>
      <c r="I258" s="36">
        <v>15</v>
      </c>
      <c r="J258" s="38">
        <v>11636.79</v>
      </c>
      <c r="K258" s="38">
        <v>218500</v>
      </c>
      <c r="L258" s="38">
        <v>0</v>
      </c>
      <c r="M258" s="38">
        <v>218500</v>
      </c>
      <c r="N258" s="39"/>
    </row>
    <row r="259" spans="1:14" x14ac:dyDescent="0.15">
      <c r="A259" s="32" t="s">
        <v>80</v>
      </c>
      <c r="B259" s="43">
        <v>501</v>
      </c>
      <c r="C259" s="43" t="s">
        <v>681</v>
      </c>
      <c r="D259" s="33" t="s">
        <v>55</v>
      </c>
      <c r="E259" s="34">
        <v>58</v>
      </c>
      <c r="F259" s="33" t="s">
        <v>683</v>
      </c>
      <c r="G259" s="36">
        <v>5</v>
      </c>
      <c r="H259" s="33" t="s">
        <v>57</v>
      </c>
      <c r="I259" s="36">
        <v>15.25</v>
      </c>
      <c r="J259" s="38">
        <v>59181.69</v>
      </c>
      <c r="K259" s="38">
        <v>1111233</v>
      </c>
      <c r="L259" s="38">
        <v>0</v>
      </c>
      <c r="M259" s="38">
        <v>1111233</v>
      </c>
      <c r="N259" s="39"/>
    </row>
    <row r="260" spans="1:14" x14ac:dyDescent="0.15">
      <c r="A260" s="32" t="s">
        <v>362</v>
      </c>
      <c r="B260" s="43">
        <v>508</v>
      </c>
      <c r="C260" s="43" t="s">
        <v>694</v>
      </c>
      <c r="D260" s="33" t="s">
        <v>135</v>
      </c>
      <c r="E260" s="34">
        <v>16800000</v>
      </c>
      <c r="F260" s="33" t="s">
        <v>695</v>
      </c>
      <c r="G260" s="36">
        <v>6.5</v>
      </c>
      <c r="H260" s="43" t="s">
        <v>180</v>
      </c>
      <c r="I260" s="36">
        <v>5.75</v>
      </c>
      <c r="J260" s="38"/>
      <c r="K260" s="38"/>
      <c r="L260" s="38"/>
      <c r="M260" s="38"/>
      <c r="N260" s="39"/>
    </row>
    <row r="261" spans="1:14" x14ac:dyDescent="0.15">
      <c r="A261" s="32" t="s">
        <v>362</v>
      </c>
      <c r="B261" s="43">
        <v>508</v>
      </c>
      <c r="C261" s="43" t="s">
        <v>694</v>
      </c>
      <c r="D261" s="33" t="s">
        <v>135</v>
      </c>
      <c r="E261" s="34">
        <v>11200000</v>
      </c>
      <c r="F261" s="33" t="s">
        <v>696</v>
      </c>
      <c r="G261" s="36">
        <v>0</v>
      </c>
      <c r="H261" s="43" t="s">
        <v>180</v>
      </c>
      <c r="I261" s="36">
        <v>6</v>
      </c>
      <c r="J261" s="38"/>
      <c r="K261" s="38"/>
      <c r="L261" s="38"/>
      <c r="M261" s="38"/>
      <c r="N261" s="39"/>
    </row>
    <row r="262" spans="1:14" x14ac:dyDescent="0.15">
      <c r="A262" s="32"/>
      <c r="B262" s="43"/>
      <c r="C262" s="43"/>
      <c r="D262" s="33"/>
      <c r="E262" s="34"/>
      <c r="F262" s="33"/>
      <c r="G262" s="36"/>
      <c r="H262" s="33"/>
      <c r="I262" s="36"/>
      <c r="J262" s="38"/>
      <c r="K262" s="38"/>
      <c r="L262" s="38"/>
      <c r="M262" s="38"/>
      <c r="N262" s="39"/>
    </row>
    <row r="263" spans="1:14" ht="18.75" customHeight="1" x14ac:dyDescent="0.15">
      <c r="A263" s="51" t="s">
        <v>366</v>
      </c>
      <c r="B263" s="52"/>
      <c r="C263" s="52"/>
      <c r="D263" s="53"/>
      <c r="E263" s="54"/>
      <c r="F263" s="53"/>
      <c r="G263" s="53"/>
      <c r="H263" s="53" t="s">
        <v>3</v>
      </c>
      <c r="I263" s="55"/>
      <c r="J263" s="56"/>
      <c r="K263" s="57">
        <v>1126202250</v>
      </c>
      <c r="L263" s="57">
        <v>14652952.550000001</v>
      </c>
      <c r="M263" s="57">
        <v>1140855202.8299999</v>
      </c>
      <c r="N263" s="58"/>
    </row>
    <row r="264" spans="1:14" ht="10.5" customHeight="1" x14ac:dyDescent="0.15">
      <c r="A264" s="59"/>
      <c r="G264" s="60"/>
      <c r="H264" s="61"/>
      <c r="I264" s="62"/>
      <c r="J264" s="63"/>
      <c r="K264" s="63"/>
      <c r="L264" s="63"/>
      <c r="M264" s="63"/>
      <c r="N264" s="64"/>
    </row>
    <row r="265" spans="1:14" x14ac:dyDescent="0.15">
      <c r="A265" s="65" t="s">
        <v>697</v>
      </c>
      <c r="B265" s="65"/>
      <c r="C265" s="65" t="s">
        <v>698</v>
      </c>
      <c r="G265" s="60"/>
      <c r="H265" s="61"/>
      <c r="I265" s="62"/>
    </row>
    <row r="266" spans="1:14" x14ac:dyDescent="0.15">
      <c r="A266" s="66" t="s">
        <v>369</v>
      </c>
      <c r="B266" s="43"/>
      <c r="C266" s="43"/>
      <c r="H266" s="67"/>
    </row>
    <row r="267" spans="1:14" x14ac:dyDescent="0.15">
      <c r="A267" s="66" t="s">
        <v>370</v>
      </c>
    </row>
    <row r="268" spans="1:14" x14ac:dyDescent="0.15">
      <c r="A268" s="66" t="s">
        <v>371</v>
      </c>
    </row>
    <row r="269" spans="1:14" x14ac:dyDescent="0.15">
      <c r="A269" s="66" t="s">
        <v>372</v>
      </c>
    </row>
    <row r="270" spans="1:14" x14ac:dyDescent="0.15">
      <c r="A270" s="66" t="s">
        <v>373</v>
      </c>
    </row>
    <row r="271" spans="1:14" x14ac:dyDescent="0.15">
      <c r="A271" s="68" t="s">
        <v>374</v>
      </c>
      <c r="B271" s="68" t="s">
        <v>375</v>
      </c>
    </row>
    <row r="272" spans="1:14" x14ac:dyDescent="0.15">
      <c r="A272" s="68" t="s">
        <v>376</v>
      </c>
    </row>
    <row r="273" spans="1:7" x14ac:dyDescent="0.15">
      <c r="A273" s="68" t="s">
        <v>377</v>
      </c>
    </row>
    <row r="274" spans="1:7" x14ac:dyDescent="0.15">
      <c r="A274" s="68" t="s">
        <v>699</v>
      </c>
    </row>
    <row r="275" spans="1:7" x14ac:dyDescent="0.15">
      <c r="A275" s="69" t="s">
        <v>378</v>
      </c>
      <c r="B275" s="69" t="s">
        <v>379</v>
      </c>
      <c r="G275" s="69" t="s">
        <v>380</v>
      </c>
    </row>
    <row r="276" spans="1:7" x14ac:dyDescent="0.15">
      <c r="A276" s="69" t="s">
        <v>381</v>
      </c>
      <c r="B276" s="69" t="s">
        <v>382</v>
      </c>
      <c r="E276" s="69" t="s">
        <v>383</v>
      </c>
      <c r="G276" s="7"/>
    </row>
    <row r="277" spans="1:7" x14ac:dyDescent="0.15">
      <c r="A277" s="7"/>
      <c r="B277" s="7"/>
    </row>
    <row r="278" spans="1:7" ht="12.75" x14ac:dyDescent="0.2">
      <c r="A278" s="73" t="s">
        <v>384</v>
      </c>
      <c r="C278" s="6"/>
      <c r="E278" s="6"/>
    </row>
    <row r="279" spans="1:7" ht="12.75" x14ac:dyDescent="0.2">
      <c r="A279" s="1" t="s">
        <v>385</v>
      </c>
      <c r="C279" s="6"/>
      <c r="E279" s="6"/>
    </row>
    <row r="280" spans="1:7" ht="12.75" x14ac:dyDescent="0.2">
      <c r="A280" s="73" t="s">
        <v>700</v>
      </c>
      <c r="C280" s="6"/>
      <c r="E280" s="6"/>
    </row>
    <row r="281" spans="1:7" x14ac:dyDescent="0.15">
      <c r="A281" s="10"/>
      <c r="B281" s="2"/>
      <c r="C281" s="10"/>
      <c r="D281" s="10"/>
      <c r="E281" s="10"/>
      <c r="F281" s="10"/>
    </row>
    <row r="282" spans="1:7" ht="12.75" x14ac:dyDescent="0.2">
      <c r="A282" s="74"/>
      <c r="B282" s="75"/>
      <c r="C282" s="76"/>
      <c r="D282" s="76" t="s">
        <v>387</v>
      </c>
      <c r="E282" s="75"/>
      <c r="F282" s="77" t="s">
        <v>388</v>
      </c>
    </row>
    <row r="283" spans="1:7" ht="12.75" x14ac:dyDescent="0.2">
      <c r="A283" s="78" t="s">
        <v>4</v>
      </c>
      <c r="B283" s="79" t="s">
        <v>5</v>
      </c>
      <c r="C283" s="19"/>
      <c r="D283" s="79" t="s">
        <v>389</v>
      </c>
      <c r="E283" s="79" t="s">
        <v>390</v>
      </c>
      <c r="F283" s="80" t="s">
        <v>391</v>
      </c>
    </row>
    <row r="284" spans="1:7" ht="12.75" x14ac:dyDescent="0.2">
      <c r="A284" s="78" t="s">
        <v>392</v>
      </c>
      <c r="B284" s="79" t="s">
        <v>393</v>
      </c>
      <c r="C284" s="79" t="s">
        <v>7</v>
      </c>
      <c r="D284" s="79" t="s">
        <v>394</v>
      </c>
      <c r="E284" s="79" t="s">
        <v>395</v>
      </c>
      <c r="F284" s="80" t="s">
        <v>396</v>
      </c>
    </row>
    <row r="285" spans="1:7" ht="12.75" x14ac:dyDescent="0.2">
      <c r="A285" s="81"/>
      <c r="B285" s="82"/>
      <c r="C285" s="29"/>
      <c r="D285" s="82" t="s">
        <v>34</v>
      </c>
      <c r="E285" s="82" t="s">
        <v>34</v>
      </c>
      <c r="F285" s="83" t="s">
        <v>34</v>
      </c>
    </row>
    <row r="286" spans="1:7" x14ac:dyDescent="0.15">
      <c r="A286" s="10"/>
      <c r="B286" s="2"/>
      <c r="C286" s="10"/>
      <c r="D286" s="10"/>
      <c r="E286" s="10"/>
      <c r="F286" s="10"/>
    </row>
    <row r="287" spans="1:7" x14ac:dyDescent="0.15">
      <c r="A287" s="69" t="s">
        <v>35</v>
      </c>
      <c r="B287" s="2">
        <v>193</v>
      </c>
      <c r="C287" s="2" t="s">
        <v>38</v>
      </c>
      <c r="D287" s="84">
        <v>172870</v>
      </c>
      <c r="E287" s="84">
        <v>17126</v>
      </c>
      <c r="F287" s="85"/>
    </row>
    <row r="288" spans="1:7" x14ac:dyDescent="0.15">
      <c r="A288" s="69" t="s">
        <v>35</v>
      </c>
      <c r="B288" s="2">
        <v>193</v>
      </c>
      <c r="C288" s="2" t="s">
        <v>40</v>
      </c>
      <c r="D288" s="84"/>
      <c r="E288" s="84">
        <v>80958</v>
      </c>
      <c r="F288" s="85"/>
    </row>
    <row r="289" spans="1:9" x14ac:dyDescent="0.15">
      <c r="A289" s="69" t="s">
        <v>35</v>
      </c>
      <c r="B289" s="2">
        <v>199</v>
      </c>
      <c r="C289" s="2" t="s">
        <v>42</v>
      </c>
      <c r="D289" s="84">
        <v>172650</v>
      </c>
      <c r="E289" s="84">
        <v>23174</v>
      </c>
      <c r="F289" s="85"/>
    </row>
    <row r="290" spans="1:9" x14ac:dyDescent="0.15">
      <c r="A290" s="69" t="s">
        <v>35</v>
      </c>
      <c r="B290" s="2">
        <v>199</v>
      </c>
      <c r="C290" s="2" t="s">
        <v>43</v>
      </c>
      <c r="D290" s="84"/>
      <c r="E290" s="84">
        <v>83288</v>
      </c>
      <c r="F290" s="85"/>
    </row>
    <row r="291" spans="1:9" x14ac:dyDescent="0.15">
      <c r="A291" s="69" t="s">
        <v>35</v>
      </c>
      <c r="B291" s="2">
        <v>202</v>
      </c>
      <c r="C291" s="2" t="s">
        <v>47</v>
      </c>
      <c r="D291" s="84">
        <v>244379</v>
      </c>
      <c r="E291" s="84">
        <v>210930</v>
      </c>
      <c r="F291" s="85"/>
    </row>
    <row r="292" spans="1:9" x14ac:dyDescent="0.15">
      <c r="A292" s="69" t="s">
        <v>148</v>
      </c>
      <c r="B292" s="2">
        <v>211</v>
      </c>
      <c r="C292" s="2" t="s">
        <v>50</v>
      </c>
      <c r="D292" s="84">
        <v>110799</v>
      </c>
      <c r="E292" s="84">
        <v>51284</v>
      </c>
      <c r="F292" s="85"/>
    </row>
    <row r="293" spans="1:9" x14ac:dyDescent="0.15">
      <c r="A293" s="69" t="s">
        <v>148</v>
      </c>
      <c r="B293" s="2">
        <v>211</v>
      </c>
      <c r="C293" s="2" t="s">
        <v>51</v>
      </c>
      <c r="D293" s="84">
        <v>31477</v>
      </c>
      <c r="E293" s="84">
        <v>22230</v>
      </c>
      <c r="F293" s="85"/>
    </row>
    <row r="294" spans="1:9" x14ac:dyDescent="0.15">
      <c r="A294" s="69" t="s">
        <v>148</v>
      </c>
      <c r="B294" s="2">
        <v>221</v>
      </c>
      <c r="C294" s="2" t="s">
        <v>56</v>
      </c>
      <c r="D294" s="84"/>
      <c r="E294" s="84">
        <v>87190</v>
      </c>
      <c r="F294" s="85"/>
      <c r="G294" s="70"/>
      <c r="H294" s="70"/>
      <c r="I294" s="70"/>
    </row>
    <row r="295" spans="1:9" x14ac:dyDescent="0.15">
      <c r="A295" s="69" t="s">
        <v>148</v>
      </c>
      <c r="B295" s="2">
        <v>221</v>
      </c>
      <c r="C295" s="2" t="s">
        <v>58</v>
      </c>
      <c r="D295" s="84"/>
      <c r="E295" s="84">
        <v>11625</v>
      </c>
      <c r="F295" s="85"/>
      <c r="G295" s="70"/>
      <c r="H295" s="70"/>
      <c r="I295" s="70"/>
    </row>
    <row r="296" spans="1:9" x14ac:dyDescent="0.15">
      <c r="A296" s="69" t="s">
        <v>148</v>
      </c>
      <c r="B296" s="2">
        <v>221</v>
      </c>
      <c r="C296" s="2" t="s">
        <v>59</v>
      </c>
      <c r="D296" s="84">
        <v>122206</v>
      </c>
      <c r="E296" s="84">
        <v>26670</v>
      </c>
      <c r="F296" s="85"/>
      <c r="G296" s="70"/>
      <c r="H296" s="70"/>
      <c r="I296" s="70"/>
    </row>
    <row r="297" spans="1:9" x14ac:dyDescent="0.15">
      <c r="A297" s="69" t="s">
        <v>148</v>
      </c>
      <c r="B297" s="2">
        <v>221</v>
      </c>
      <c r="C297" s="2" t="s">
        <v>60</v>
      </c>
      <c r="D297" s="84">
        <v>26671</v>
      </c>
      <c r="E297" s="84">
        <v>6015</v>
      </c>
      <c r="F297" s="85"/>
      <c r="G297" s="70"/>
      <c r="H297" s="70"/>
    </row>
    <row r="298" spans="1:9" x14ac:dyDescent="0.15">
      <c r="A298" s="32" t="s">
        <v>62</v>
      </c>
      <c r="B298" s="2">
        <v>225</v>
      </c>
      <c r="C298" s="2" t="s">
        <v>64</v>
      </c>
      <c r="D298" s="84">
        <v>53728</v>
      </c>
      <c r="E298" s="84">
        <v>232900</v>
      </c>
      <c r="F298" s="85"/>
      <c r="G298" s="70"/>
      <c r="H298" s="70"/>
    </row>
    <row r="299" spans="1:9" x14ac:dyDescent="0.15">
      <c r="A299" s="32" t="s">
        <v>62</v>
      </c>
      <c r="B299" s="2">
        <v>228</v>
      </c>
      <c r="C299" s="2" t="s">
        <v>42</v>
      </c>
      <c r="D299" s="84">
        <v>359545</v>
      </c>
      <c r="E299" s="84">
        <v>206625</v>
      </c>
      <c r="F299" s="85"/>
      <c r="H299" s="70"/>
    </row>
    <row r="300" spans="1:9" x14ac:dyDescent="0.15">
      <c r="A300" s="32" t="s">
        <v>398</v>
      </c>
      <c r="B300" s="33">
        <v>239</v>
      </c>
      <c r="C300" s="33" t="s">
        <v>53</v>
      </c>
      <c r="D300" s="86">
        <v>67232.59</v>
      </c>
      <c r="E300" s="84">
        <v>24374.16</v>
      </c>
      <c r="F300" s="85"/>
      <c r="H300" s="70"/>
    </row>
    <row r="301" spans="1:9" x14ac:dyDescent="0.15">
      <c r="A301" s="69" t="s">
        <v>48</v>
      </c>
      <c r="B301" s="33">
        <v>245</v>
      </c>
      <c r="C301" s="2" t="s">
        <v>96</v>
      </c>
      <c r="D301" s="84">
        <v>199617</v>
      </c>
      <c r="E301" s="84">
        <v>137193</v>
      </c>
      <c r="F301" s="85"/>
      <c r="H301" s="70"/>
    </row>
    <row r="302" spans="1:9" x14ac:dyDescent="0.15">
      <c r="A302" s="69" t="s">
        <v>48</v>
      </c>
      <c r="B302" s="33">
        <v>245</v>
      </c>
      <c r="C302" s="2" t="s">
        <v>97</v>
      </c>
      <c r="D302" s="84">
        <v>29311</v>
      </c>
      <c r="E302" s="84">
        <v>16279</v>
      </c>
      <c r="F302" s="85"/>
      <c r="H302" s="70"/>
    </row>
    <row r="303" spans="1:9" x14ac:dyDescent="0.15">
      <c r="A303" s="69" t="s">
        <v>267</v>
      </c>
      <c r="B303" s="2">
        <v>262</v>
      </c>
      <c r="C303" s="2" t="s">
        <v>105</v>
      </c>
      <c r="D303" s="84">
        <v>114770</v>
      </c>
      <c r="E303" s="84">
        <v>1615</v>
      </c>
      <c r="F303" s="85"/>
    </row>
    <row r="304" spans="1:9" x14ac:dyDescent="0.15">
      <c r="A304" s="69" t="s">
        <v>267</v>
      </c>
      <c r="B304" s="2">
        <v>262</v>
      </c>
      <c r="C304" s="2" t="s">
        <v>106</v>
      </c>
      <c r="D304" s="84">
        <v>24654</v>
      </c>
      <c r="E304" s="84">
        <v>347</v>
      </c>
      <c r="F304" s="85"/>
    </row>
    <row r="305" spans="1:14" x14ac:dyDescent="0.15">
      <c r="A305" s="69" t="s">
        <v>267</v>
      </c>
      <c r="B305" s="2">
        <v>262</v>
      </c>
      <c r="C305" s="2" t="s">
        <v>107</v>
      </c>
      <c r="D305" s="84">
        <v>93883</v>
      </c>
      <c r="E305" s="84">
        <v>34265</v>
      </c>
      <c r="F305" s="85"/>
    </row>
    <row r="306" spans="1:14" x14ac:dyDescent="0.15">
      <c r="A306" s="69" t="s">
        <v>267</v>
      </c>
      <c r="B306" s="2">
        <v>262</v>
      </c>
      <c r="C306" s="2" t="s">
        <v>108</v>
      </c>
      <c r="D306" s="84"/>
      <c r="E306" s="84">
        <v>8641</v>
      </c>
      <c r="F306" s="85"/>
    </row>
    <row r="307" spans="1:14" x14ac:dyDescent="0.15">
      <c r="A307" s="32" t="s">
        <v>62</v>
      </c>
      <c r="B307" s="2">
        <v>270</v>
      </c>
      <c r="C307" s="33" t="s">
        <v>45</v>
      </c>
      <c r="D307" s="84">
        <v>318466</v>
      </c>
      <c r="E307" s="84">
        <v>220463</v>
      </c>
      <c r="F307" s="85"/>
      <c r="G307" s="70"/>
      <c r="H307" s="70"/>
      <c r="I307" s="70"/>
      <c r="J307" s="70"/>
      <c r="K307" s="70"/>
      <c r="L307" s="70"/>
      <c r="M307" s="70"/>
      <c r="N307" s="70"/>
    </row>
    <row r="308" spans="1:14" x14ac:dyDescent="0.15">
      <c r="A308" s="69" t="s">
        <v>164</v>
      </c>
      <c r="B308" s="2">
        <v>290</v>
      </c>
      <c r="C308" s="33" t="s">
        <v>128</v>
      </c>
      <c r="D308" s="84"/>
      <c r="E308" s="84">
        <v>969100</v>
      </c>
      <c r="F308" s="85"/>
      <c r="K308" s="70"/>
      <c r="L308" s="70"/>
      <c r="M308" s="70"/>
    </row>
    <row r="309" spans="1:14" x14ac:dyDescent="0.15">
      <c r="A309" s="69" t="s">
        <v>164</v>
      </c>
      <c r="B309" s="2">
        <v>299</v>
      </c>
      <c r="C309" s="33" t="s">
        <v>140</v>
      </c>
      <c r="D309" s="84">
        <v>134514</v>
      </c>
      <c r="E309" s="84">
        <v>321252</v>
      </c>
      <c r="F309" s="85"/>
      <c r="J309" s="70"/>
      <c r="K309" s="70"/>
      <c r="L309" s="70"/>
      <c r="M309" s="70"/>
    </row>
    <row r="310" spans="1:14" x14ac:dyDescent="0.15">
      <c r="A310" s="32" t="s">
        <v>62</v>
      </c>
      <c r="B310" s="43">
        <v>319</v>
      </c>
      <c r="C310" s="33" t="s">
        <v>82</v>
      </c>
      <c r="D310" s="84">
        <v>387641</v>
      </c>
      <c r="E310" s="84">
        <v>215183</v>
      </c>
      <c r="F310" s="85"/>
      <c r="J310" s="70"/>
      <c r="K310" s="70"/>
      <c r="L310" s="70"/>
    </row>
    <row r="311" spans="1:14" x14ac:dyDescent="0.15">
      <c r="A311" s="32" t="s">
        <v>164</v>
      </c>
      <c r="B311" s="43">
        <v>322</v>
      </c>
      <c r="C311" s="33" t="s">
        <v>171</v>
      </c>
      <c r="D311" s="84">
        <v>337867</v>
      </c>
      <c r="E311" s="84">
        <v>9526</v>
      </c>
      <c r="F311" s="85"/>
      <c r="K311" s="70"/>
    </row>
    <row r="312" spans="1:14" x14ac:dyDescent="0.15">
      <c r="A312" s="32" t="s">
        <v>164</v>
      </c>
      <c r="B312" s="43">
        <v>322</v>
      </c>
      <c r="C312" s="33" t="s">
        <v>172</v>
      </c>
      <c r="D312" s="84">
        <v>88874</v>
      </c>
      <c r="E312" s="84">
        <v>2485</v>
      </c>
      <c r="F312" s="85"/>
      <c r="G312" s="70"/>
      <c r="H312" s="70"/>
      <c r="I312" s="70"/>
      <c r="J312" s="70"/>
      <c r="K312" s="70"/>
      <c r="L312" s="70"/>
      <c r="M312" s="70"/>
      <c r="N312" s="70"/>
    </row>
    <row r="313" spans="1:14" x14ac:dyDescent="0.15">
      <c r="A313" s="32" t="s">
        <v>164</v>
      </c>
      <c r="B313" s="43">
        <v>322</v>
      </c>
      <c r="C313" s="33" t="s">
        <v>173</v>
      </c>
      <c r="D313" s="84">
        <v>281650</v>
      </c>
      <c r="E313" s="84">
        <v>310510</v>
      </c>
      <c r="F313" s="85"/>
      <c r="G313" s="71"/>
      <c r="I313" s="5"/>
      <c r="J313" s="64"/>
      <c r="K313" s="64"/>
      <c r="L313" s="64"/>
      <c r="M313" s="64"/>
    </row>
    <row r="314" spans="1:14" x14ac:dyDescent="0.15">
      <c r="A314" s="32" t="s">
        <v>164</v>
      </c>
      <c r="B314" s="43">
        <v>322</v>
      </c>
      <c r="C314" s="33" t="s">
        <v>174</v>
      </c>
      <c r="D314" s="84">
        <v>75107</v>
      </c>
      <c r="E314" s="84">
        <v>77561</v>
      </c>
      <c r="F314" s="85"/>
      <c r="G314" s="71"/>
      <c r="I314" s="5"/>
      <c r="J314" s="64"/>
      <c r="K314" s="64"/>
      <c r="L314" s="64"/>
      <c r="M314" s="64"/>
    </row>
    <row r="315" spans="1:14" x14ac:dyDescent="0.15">
      <c r="A315" s="32" t="s">
        <v>164</v>
      </c>
      <c r="B315" s="43">
        <v>322</v>
      </c>
      <c r="C315" s="33" t="s">
        <v>176</v>
      </c>
      <c r="D315" s="84"/>
      <c r="E315" s="84">
        <v>53438</v>
      </c>
      <c r="F315" s="85"/>
      <c r="G315" s="71"/>
      <c r="I315" s="5"/>
      <c r="J315" s="64"/>
      <c r="K315" s="64"/>
      <c r="L315" s="64"/>
      <c r="M315" s="64"/>
    </row>
    <row r="316" spans="1:14" x14ac:dyDescent="0.15">
      <c r="A316" s="32" t="s">
        <v>400</v>
      </c>
      <c r="B316" s="43">
        <v>332</v>
      </c>
      <c r="C316" s="33" t="s">
        <v>183</v>
      </c>
      <c r="D316" s="84">
        <v>128314</v>
      </c>
      <c r="E316" s="84">
        <v>43398</v>
      </c>
      <c r="F316" s="85"/>
      <c r="G316" s="71"/>
      <c r="I316" s="5"/>
      <c r="J316" s="64"/>
      <c r="K316" s="64"/>
      <c r="L316" s="64"/>
      <c r="M316" s="64"/>
    </row>
    <row r="317" spans="1:14" x14ac:dyDescent="0.15">
      <c r="A317" s="32" t="s">
        <v>400</v>
      </c>
      <c r="B317" s="43">
        <v>332</v>
      </c>
      <c r="C317" s="33" t="s">
        <v>184</v>
      </c>
      <c r="D317" s="84">
        <v>238295</v>
      </c>
      <c r="E317" s="84">
        <v>80597</v>
      </c>
      <c r="F317" s="85"/>
      <c r="G317" s="71"/>
      <c r="I317" s="5"/>
      <c r="J317" s="64"/>
      <c r="K317" s="64"/>
      <c r="L317" s="64"/>
      <c r="M317" s="64"/>
    </row>
    <row r="318" spans="1:14" x14ac:dyDescent="0.15">
      <c r="A318" s="32" t="s">
        <v>667</v>
      </c>
      <c r="B318" s="43">
        <v>337</v>
      </c>
      <c r="C318" s="33" t="s">
        <v>192</v>
      </c>
      <c r="D318" s="84">
        <v>118431</v>
      </c>
      <c r="E318" s="84">
        <v>107997</v>
      </c>
      <c r="F318" s="85"/>
      <c r="I318" s="5"/>
    </row>
    <row r="319" spans="1:14" x14ac:dyDescent="0.15">
      <c r="A319" s="32" t="s">
        <v>62</v>
      </c>
      <c r="B319" s="43">
        <v>341</v>
      </c>
      <c r="C319" s="33" t="s">
        <v>124</v>
      </c>
      <c r="D319" s="84">
        <v>102613</v>
      </c>
      <c r="E319" s="84">
        <v>63363</v>
      </c>
      <c r="F319" s="85"/>
      <c r="G319" s="71"/>
      <c r="I319" s="5"/>
      <c r="J319" s="64"/>
      <c r="K319" s="64"/>
      <c r="L319" s="64"/>
      <c r="M319" s="64"/>
    </row>
    <row r="320" spans="1:14" x14ac:dyDescent="0.15">
      <c r="A320" s="32" t="s">
        <v>164</v>
      </c>
      <c r="B320" s="43">
        <v>342</v>
      </c>
      <c r="C320" s="33" t="s">
        <v>204</v>
      </c>
      <c r="D320" s="84">
        <v>147766</v>
      </c>
      <c r="E320" s="84">
        <v>2074</v>
      </c>
      <c r="F320" s="85"/>
      <c r="G320" s="71"/>
      <c r="I320" s="5"/>
      <c r="J320" s="64"/>
      <c r="K320" s="64"/>
      <c r="L320" s="64"/>
      <c r="M320" s="64"/>
    </row>
    <row r="321" spans="1:13" x14ac:dyDescent="0.15">
      <c r="A321" s="32" t="s">
        <v>164</v>
      </c>
      <c r="B321" s="43">
        <v>342</v>
      </c>
      <c r="C321" s="33" t="s">
        <v>205</v>
      </c>
      <c r="D321" s="84">
        <v>314518</v>
      </c>
      <c r="E321" s="84"/>
      <c r="F321" s="85"/>
      <c r="G321" s="71"/>
      <c r="I321" s="5"/>
      <c r="J321" s="64"/>
      <c r="K321" s="64"/>
      <c r="L321" s="64"/>
      <c r="M321" s="64"/>
    </row>
    <row r="322" spans="1:13" x14ac:dyDescent="0.15">
      <c r="A322" s="32" t="s">
        <v>164</v>
      </c>
      <c r="B322" s="43">
        <v>342</v>
      </c>
      <c r="C322" s="33" t="s">
        <v>208</v>
      </c>
      <c r="D322" s="84">
        <v>1025165</v>
      </c>
      <c r="E322" s="84">
        <v>30988</v>
      </c>
      <c r="F322" s="85"/>
      <c r="G322" s="71"/>
      <c r="I322" s="5"/>
      <c r="J322" s="64"/>
      <c r="K322" s="64"/>
      <c r="L322" s="64"/>
      <c r="M322" s="64"/>
    </row>
    <row r="323" spans="1:13" x14ac:dyDescent="0.15">
      <c r="A323" s="32" t="s">
        <v>164</v>
      </c>
      <c r="B323" s="43">
        <v>342</v>
      </c>
      <c r="C323" s="33" t="s">
        <v>620</v>
      </c>
      <c r="D323" s="84">
        <v>1220280</v>
      </c>
      <c r="E323" s="84">
        <v>58275</v>
      </c>
      <c r="F323" s="85"/>
      <c r="G323" s="71"/>
      <c r="I323" s="5"/>
      <c r="J323" s="64"/>
      <c r="K323" s="64"/>
      <c r="L323" s="64"/>
      <c r="M323" s="64"/>
    </row>
    <row r="324" spans="1:13" x14ac:dyDescent="0.15">
      <c r="A324" s="32" t="s">
        <v>112</v>
      </c>
      <c r="B324" s="43">
        <v>351</v>
      </c>
      <c r="C324" s="33" t="s">
        <v>218</v>
      </c>
      <c r="D324" s="84">
        <v>142447</v>
      </c>
      <c r="E324" s="84">
        <v>102571</v>
      </c>
      <c r="F324" s="85"/>
      <c r="G324" s="71"/>
      <c r="I324" s="5"/>
    </row>
    <row r="325" spans="1:13" x14ac:dyDescent="0.15">
      <c r="A325" s="32" t="s">
        <v>112</v>
      </c>
      <c r="B325" s="43">
        <v>351</v>
      </c>
      <c r="C325" s="33" t="s">
        <v>219</v>
      </c>
      <c r="D325" s="84">
        <v>55198</v>
      </c>
      <c r="E325" s="84">
        <v>39746</v>
      </c>
      <c r="F325" s="85"/>
      <c r="G325" s="71"/>
      <c r="I325" s="5"/>
      <c r="J325" s="64"/>
      <c r="K325" s="64"/>
      <c r="L325" s="64"/>
      <c r="M325" s="64"/>
    </row>
    <row r="326" spans="1:13" x14ac:dyDescent="0.15">
      <c r="A326" s="32" t="s">
        <v>112</v>
      </c>
      <c r="B326" s="43">
        <v>351</v>
      </c>
      <c r="C326" s="33" t="s">
        <v>221</v>
      </c>
      <c r="D326" s="84">
        <v>36692</v>
      </c>
      <c r="E326" s="84">
        <v>3366</v>
      </c>
      <c r="F326" s="85"/>
      <c r="G326" s="71"/>
      <c r="I326" s="5"/>
      <c r="J326" s="64"/>
      <c r="K326" s="64"/>
      <c r="L326" s="64"/>
      <c r="M326" s="64"/>
    </row>
    <row r="327" spans="1:13" x14ac:dyDescent="0.15">
      <c r="A327" s="32" t="s">
        <v>112</v>
      </c>
      <c r="B327" s="43">
        <v>351</v>
      </c>
      <c r="C327" s="33" t="s">
        <v>226</v>
      </c>
      <c r="D327" s="84">
        <v>152173</v>
      </c>
      <c r="E327" s="84">
        <v>16748</v>
      </c>
      <c r="F327" s="85"/>
      <c r="G327" s="71"/>
      <c r="I327" s="5"/>
      <c r="J327" s="64"/>
      <c r="K327" s="64"/>
      <c r="L327" s="64"/>
      <c r="M327" s="64"/>
    </row>
    <row r="328" spans="1:13" x14ac:dyDescent="0.15">
      <c r="A328" s="32" t="s">
        <v>112</v>
      </c>
      <c r="B328" s="43">
        <v>351</v>
      </c>
      <c r="C328" s="33" t="s">
        <v>227</v>
      </c>
      <c r="D328" s="84">
        <v>57064</v>
      </c>
      <c r="E328" s="84">
        <v>6281</v>
      </c>
      <c r="F328" s="85"/>
      <c r="G328" s="71"/>
      <c r="I328" s="5"/>
      <c r="J328" s="64"/>
      <c r="K328" s="64"/>
      <c r="L328" s="64"/>
      <c r="M328" s="64"/>
    </row>
    <row r="329" spans="1:13" x14ac:dyDescent="0.15">
      <c r="A329" s="32" t="s">
        <v>112</v>
      </c>
      <c r="B329" s="43">
        <v>351</v>
      </c>
      <c r="C329" s="33" t="s">
        <v>228</v>
      </c>
      <c r="D329" s="84">
        <v>232013</v>
      </c>
      <c r="E329" s="84">
        <v>171928</v>
      </c>
      <c r="F329" s="85"/>
      <c r="G329" s="71"/>
      <c r="I329" s="5"/>
      <c r="J329" s="64"/>
      <c r="K329" s="64"/>
      <c r="L329" s="64"/>
      <c r="M329" s="64"/>
    </row>
    <row r="330" spans="1:13" x14ac:dyDescent="0.15">
      <c r="A330" s="32" t="s">
        <v>112</v>
      </c>
      <c r="B330" s="43">
        <v>351</v>
      </c>
      <c r="C330" s="33" t="s">
        <v>229</v>
      </c>
      <c r="D330" s="84">
        <v>49883</v>
      </c>
      <c r="E330" s="84">
        <v>36965</v>
      </c>
      <c r="F330" s="85"/>
      <c r="I330" s="5"/>
    </row>
    <row r="331" spans="1:13" x14ac:dyDescent="0.15">
      <c r="A331" s="32" t="s">
        <v>112</v>
      </c>
      <c r="B331" s="43">
        <v>351</v>
      </c>
      <c r="C331" s="33" t="s">
        <v>235</v>
      </c>
      <c r="D331" s="84">
        <v>219375</v>
      </c>
      <c r="E331" s="84">
        <v>24800</v>
      </c>
      <c r="F331" s="85"/>
      <c r="G331" s="71"/>
      <c r="I331" s="5"/>
      <c r="J331" s="64"/>
      <c r="K331" s="64"/>
      <c r="L331" s="64"/>
      <c r="M331" s="64"/>
    </row>
    <row r="332" spans="1:13" x14ac:dyDescent="0.15">
      <c r="A332" s="32" t="s">
        <v>112</v>
      </c>
      <c r="B332" s="43">
        <v>351</v>
      </c>
      <c r="C332" s="33" t="s">
        <v>236</v>
      </c>
      <c r="D332" s="84">
        <v>59361</v>
      </c>
      <c r="E332" s="84">
        <v>6711</v>
      </c>
      <c r="F332" s="85"/>
      <c r="G332" s="71"/>
      <c r="I332" s="5"/>
      <c r="J332" s="64"/>
      <c r="K332" s="64"/>
      <c r="L332" s="64"/>
      <c r="M332" s="64"/>
    </row>
    <row r="333" spans="1:13" x14ac:dyDescent="0.15">
      <c r="A333" s="32" t="s">
        <v>112</v>
      </c>
      <c r="B333" s="43">
        <v>351</v>
      </c>
      <c r="C333" s="33" t="s">
        <v>238</v>
      </c>
      <c r="D333" s="84">
        <v>46087</v>
      </c>
      <c r="E333" s="84"/>
      <c r="F333" s="85"/>
      <c r="G333" s="71"/>
      <c r="I333" s="5"/>
      <c r="J333" s="64"/>
      <c r="K333" s="64"/>
      <c r="L333" s="64"/>
      <c r="M333" s="64"/>
    </row>
    <row r="334" spans="1:13" x14ac:dyDescent="0.15">
      <c r="A334" s="32" t="s">
        <v>112</v>
      </c>
      <c r="B334" s="43">
        <v>351</v>
      </c>
      <c r="C334" s="33" t="s">
        <v>239</v>
      </c>
      <c r="D334" s="84">
        <v>11635</v>
      </c>
      <c r="E334" s="84"/>
      <c r="F334" s="85"/>
      <c r="G334" s="71"/>
      <c r="I334" s="5"/>
      <c r="J334" s="64"/>
      <c r="K334" s="64"/>
      <c r="L334" s="64"/>
      <c r="M334" s="64"/>
    </row>
    <row r="335" spans="1:13" x14ac:dyDescent="0.15">
      <c r="A335" s="32" t="s">
        <v>164</v>
      </c>
      <c r="B335" s="43">
        <v>351</v>
      </c>
      <c r="C335" s="33" t="s">
        <v>245</v>
      </c>
      <c r="D335" s="84">
        <v>198703</v>
      </c>
      <c r="E335" s="84">
        <v>21562</v>
      </c>
      <c r="F335" s="85"/>
      <c r="G335" s="71"/>
      <c r="I335" s="5"/>
      <c r="J335" s="64"/>
      <c r="K335" s="64"/>
      <c r="L335" s="64"/>
      <c r="M335" s="64"/>
    </row>
    <row r="336" spans="1:13" x14ac:dyDescent="0.15">
      <c r="A336" s="32" t="s">
        <v>164</v>
      </c>
      <c r="B336" s="43">
        <v>351</v>
      </c>
      <c r="C336" s="33" t="s">
        <v>246</v>
      </c>
      <c r="D336" s="84">
        <v>55250</v>
      </c>
      <c r="E336" s="84">
        <v>5995</v>
      </c>
      <c r="F336" s="85"/>
      <c r="G336" s="71"/>
      <c r="I336" s="5"/>
    </row>
    <row r="337" spans="1:14" x14ac:dyDescent="0.15">
      <c r="A337" s="32" t="s">
        <v>164</v>
      </c>
      <c r="B337" s="43">
        <v>351</v>
      </c>
      <c r="C337" s="33" t="s">
        <v>248</v>
      </c>
      <c r="D337" s="84">
        <v>85824</v>
      </c>
      <c r="E337" s="84"/>
      <c r="F337" s="85"/>
      <c r="G337" s="71"/>
      <c r="I337" s="5"/>
      <c r="J337" s="64"/>
      <c r="K337" s="64"/>
      <c r="L337" s="64"/>
      <c r="M337" s="64"/>
    </row>
    <row r="338" spans="1:14" x14ac:dyDescent="0.15">
      <c r="A338" s="32" t="s">
        <v>164</v>
      </c>
      <c r="B338" s="43">
        <v>351</v>
      </c>
      <c r="C338" s="33" t="s">
        <v>250</v>
      </c>
      <c r="D338" s="84">
        <v>21933</v>
      </c>
      <c r="E338" s="84"/>
      <c r="F338" s="85"/>
      <c r="G338" s="71"/>
      <c r="I338" s="5"/>
      <c r="J338" s="64"/>
      <c r="K338" s="64"/>
      <c r="L338" s="64"/>
      <c r="M338" s="64"/>
    </row>
    <row r="339" spans="1:14" x14ac:dyDescent="0.15">
      <c r="A339" s="32" t="s">
        <v>112</v>
      </c>
      <c r="B339" s="43">
        <v>363</v>
      </c>
      <c r="C339" s="33" t="s">
        <v>255</v>
      </c>
      <c r="D339" s="84">
        <v>27454</v>
      </c>
      <c r="E339" s="84">
        <v>26463</v>
      </c>
      <c r="F339" s="85"/>
      <c r="G339" s="71"/>
      <c r="I339" s="5"/>
      <c r="J339" s="64"/>
      <c r="K339" s="64"/>
      <c r="L339" s="64"/>
      <c r="M339" s="64"/>
    </row>
    <row r="340" spans="1:14" x14ac:dyDescent="0.15">
      <c r="A340" s="32" t="s">
        <v>112</v>
      </c>
      <c r="B340" s="43">
        <v>363</v>
      </c>
      <c r="C340" s="33" t="s">
        <v>256</v>
      </c>
      <c r="D340" s="84">
        <v>6589</v>
      </c>
      <c r="E340" s="84">
        <v>6351</v>
      </c>
      <c r="F340" s="85"/>
      <c r="G340" s="71"/>
      <c r="I340" s="5"/>
      <c r="J340" s="64"/>
      <c r="K340" s="64"/>
      <c r="L340" s="64"/>
      <c r="M340" s="64"/>
    </row>
    <row r="341" spans="1:14" x14ac:dyDescent="0.15">
      <c r="A341" s="32" t="s">
        <v>258</v>
      </c>
      <c r="B341" s="43">
        <v>365</v>
      </c>
      <c r="C341" s="33" t="s">
        <v>124</v>
      </c>
      <c r="D341" s="84"/>
      <c r="E341" s="84">
        <v>130564</v>
      </c>
      <c r="F341" s="85"/>
      <c r="G341" s="71"/>
      <c r="I341" s="5"/>
      <c r="J341" s="64"/>
      <c r="K341" s="64"/>
      <c r="L341" s="64"/>
      <c r="M341" s="64"/>
    </row>
    <row r="342" spans="1:14" x14ac:dyDescent="0.15">
      <c r="A342" s="32" t="s">
        <v>62</v>
      </c>
      <c r="B342" s="43">
        <v>367</v>
      </c>
      <c r="C342" s="33" t="s">
        <v>50</v>
      </c>
      <c r="D342" s="84">
        <v>76224</v>
      </c>
      <c r="E342" s="84">
        <v>69081</v>
      </c>
      <c r="F342" s="85"/>
      <c r="G342" s="71"/>
      <c r="I342" s="5"/>
    </row>
    <row r="343" spans="1:14" x14ac:dyDescent="0.15">
      <c r="A343" s="32" t="s">
        <v>62</v>
      </c>
      <c r="B343" s="43">
        <v>367</v>
      </c>
      <c r="C343" s="33" t="s">
        <v>183</v>
      </c>
      <c r="D343" s="84">
        <v>49392</v>
      </c>
      <c r="E343" s="84">
        <v>114596</v>
      </c>
      <c r="F343" s="85"/>
      <c r="G343" s="71"/>
      <c r="I343" s="5"/>
      <c r="J343" s="64"/>
      <c r="K343" s="64"/>
      <c r="L343" s="64"/>
      <c r="M343" s="64"/>
    </row>
    <row r="344" spans="1:14" x14ac:dyDescent="0.15">
      <c r="A344" s="32" t="s">
        <v>258</v>
      </c>
      <c r="B344" s="43">
        <v>369</v>
      </c>
      <c r="C344" s="33" t="s">
        <v>269</v>
      </c>
      <c r="D344" s="84">
        <v>343711</v>
      </c>
      <c r="E344" s="84">
        <v>9821</v>
      </c>
      <c r="F344" s="85"/>
      <c r="G344" s="71"/>
      <c r="I344" s="5"/>
      <c r="J344" s="64"/>
      <c r="K344" s="64"/>
      <c r="L344" s="64"/>
      <c r="M344" s="64"/>
    </row>
    <row r="345" spans="1:14" x14ac:dyDescent="0.15">
      <c r="A345" s="32" t="s">
        <v>258</v>
      </c>
      <c r="B345" s="43">
        <v>369</v>
      </c>
      <c r="C345" s="33" t="s">
        <v>271</v>
      </c>
      <c r="D345" s="84">
        <v>368036</v>
      </c>
      <c r="E345" s="84"/>
      <c r="F345" s="85"/>
      <c r="G345" s="71"/>
      <c r="I345" s="5"/>
      <c r="J345" s="64"/>
      <c r="K345" s="64"/>
      <c r="L345" s="64"/>
      <c r="M345" s="64"/>
    </row>
    <row r="346" spans="1:14" x14ac:dyDescent="0.15">
      <c r="A346" s="32" t="s">
        <v>400</v>
      </c>
      <c r="B346" s="43">
        <v>383</v>
      </c>
      <c r="C346" s="33" t="s">
        <v>120</v>
      </c>
      <c r="D346" s="84">
        <v>40276</v>
      </c>
      <c r="E346" s="84">
        <v>54049</v>
      </c>
      <c r="F346" s="85"/>
      <c r="G346" s="71"/>
      <c r="I346" s="5"/>
      <c r="J346" s="64"/>
      <c r="K346" s="64"/>
      <c r="L346" s="64"/>
      <c r="M346" s="64"/>
      <c r="N346" s="70"/>
    </row>
    <row r="347" spans="1:14" x14ac:dyDescent="0.15">
      <c r="A347" s="32" t="s">
        <v>164</v>
      </c>
      <c r="B347" s="43">
        <v>405</v>
      </c>
      <c r="C347" s="33" t="s">
        <v>287</v>
      </c>
      <c r="D347" s="84">
        <v>24317</v>
      </c>
      <c r="E347" s="84">
        <v>64132</v>
      </c>
      <c r="F347" s="85"/>
      <c r="G347" s="71"/>
      <c r="I347" s="5"/>
    </row>
    <row r="348" spans="1:14" x14ac:dyDescent="0.15">
      <c r="A348" s="32" t="s">
        <v>62</v>
      </c>
      <c r="B348" s="43">
        <v>420</v>
      </c>
      <c r="C348" s="33" t="s">
        <v>289</v>
      </c>
      <c r="D348" s="84">
        <v>261677</v>
      </c>
      <c r="E348" s="84">
        <v>92393</v>
      </c>
      <c r="F348" s="85"/>
      <c r="G348" s="71"/>
      <c r="I348" s="5"/>
      <c r="J348" s="64"/>
      <c r="K348" s="64"/>
      <c r="L348" s="64"/>
      <c r="M348" s="64"/>
    </row>
    <row r="349" spans="1:14" x14ac:dyDescent="0.15">
      <c r="A349" s="32" t="s">
        <v>62</v>
      </c>
      <c r="B349" s="43">
        <v>420</v>
      </c>
      <c r="C349" s="33" t="s">
        <v>290</v>
      </c>
      <c r="D349" s="84">
        <v>15190</v>
      </c>
      <c r="E349" s="84">
        <v>17626</v>
      </c>
      <c r="F349" s="85"/>
      <c r="G349" s="71"/>
      <c r="I349" s="5"/>
      <c r="J349" s="64"/>
      <c r="K349" s="64"/>
      <c r="L349" s="64"/>
      <c r="M349" s="64"/>
    </row>
    <row r="350" spans="1:14" x14ac:dyDescent="0.15">
      <c r="A350" s="32" t="s">
        <v>267</v>
      </c>
      <c r="B350" s="43">
        <v>442</v>
      </c>
      <c r="C350" s="33" t="s">
        <v>292</v>
      </c>
      <c r="D350" s="84"/>
      <c r="E350" s="84">
        <v>450486</v>
      </c>
      <c r="F350" s="85"/>
      <c r="G350" s="71"/>
      <c r="I350" s="5"/>
      <c r="J350" s="64"/>
      <c r="K350" s="64"/>
      <c r="L350" s="64"/>
      <c r="M350" s="64"/>
    </row>
    <row r="351" spans="1:14" x14ac:dyDescent="0.15">
      <c r="A351" s="32" t="s">
        <v>80</v>
      </c>
      <c r="B351" s="43">
        <v>449</v>
      </c>
      <c r="C351" s="33" t="s">
        <v>289</v>
      </c>
      <c r="D351" s="84">
        <v>84748</v>
      </c>
      <c r="E351" s="84">
        <v>31148</v>
      </c>
      <c r="F351" s="85"/>
      <c r="G351" s="71"/>
      <c r="I351" s="5"/>
      <c r="J351" s="64"/>
      <c r="K351" s="64"/>
      <c r="L351" s="64"/>
      <c r="M351" s="64"/>
    </row>
    <row r="352" spans="1:14" x14ac:dyDescent="0.15">
      <c r="A352" s="32" t="s">
        <v>267</v>
      </c>
      <c r="B352" s="43">
        <v>462</v>
      </c>
      <c r="C352" s="33" t="s">
        <v>315</v>
      </c>
      <c r="D352" s="84"/>
      <c r="E352" s="84">
        <v>130913</v>
      </c>
      <c r="F352" s="85"/>
    </row>
    <row r="353" spans="1:13" x14ac:dyDescent="0.15">
      <c r="A353" s="32" t="s">
        <v>667</v>
      </c>
      <c r="B353" s="43">
        <v>472</v>
      </c>
      <c r="C353" s="33" t="s">
        <v>82</v>
      </c>
      <c r="D353" s="84">
        <v>1437815</v>
      </c>
      <c r="E353" s="84">
        <v>168492</v>
      </c>
      <c r="F353" s="85"/>
      <c r="G353" s="71"/>
      <c r="I353" s="5"/>
      <c r="J353" s="64"/>
      <c r="K353" s="64"/>
      <c r="L353" s="64"/>
      <c r="M353" s="64"/>
    </row>
    <row r="354" spans="1:13" x14ac:dyDescent="0.15">
      <c r="A354" s="32" t="s">
        <v>667</v>
      </c>
      <c r="B354" s="43">
        <v>486</v>
      </c>
      <c r="C354" s="33" t="s">
        <v>124</v>
      </c>
      <c r="D354" s="84">
        <v>85220</v>
      </c>
      <c r="E354" s="84">
        <v>85374</v>
      </c>
      <c r="F354" s="85"/>
      <c r="G354" s="71"/>
      <c r="I354" s="5"/>
      <c r="J354" s="64"/>
      <c r="K354" s="64"/>
      <c r="L354" s="64"/>
      <c r="M354" s="64"/>
    </row>
    <row r="355" spans="1:13" x14ac:dyDescent="0.15">
      <c r="A355" s="32" t="s">
        <v>62</v>
      </c>
      <c r="B355" s="43">
        <v>495</v>
      </c>
      <c r="C355" s="33" t="s">
        <v>639</v>
      </c>
      <c r="D355" s="84">
        <v>157184</v>
      </c>
      <c r="E355" s="84">
        <v>106031</v>
      </c>
      <c r="F355" s="85"/>
      <c r="G355" s="71"/>
      <c r="I355" s="5"/>
      <c r="J355" s="64"/>
      <c r="K355" s="64"/>
      <c r="L355" s="64"/>
      <c r="M355" s="64"/>
    </row>
    <row r="356" spans="1:13" x14ac:dyDescent="0.15">
      <c r="A356" s="32" t="s">
        <v>62</v>
      </c>
      <c r="B356" s="43">
        <v>495</v>
      </c>
      <c r="C356" s="33" t="s">
        <v>640</v>
      </c>
      <c r="D356" s="84"/>
      <c r="E356" s="84">
        <v>12175</v>
      </c>
      <c r="F356" s="85"/>
      <c r="G356" s="71"/>
      <c r="I356" s="5"/>
      <c r="J356" s="64"/>
      <c r="K356" s="64"/>
      <c r="L356" s="64"/>
      <c r="M356" s="64"/>
    </row>
    <row r="357" spans="1:13" x14ac:dyDescent="0.15">
      <c r="A357" s="32"/>
      <c r="B357" s="43"/>
      <c r="C357" s="33"/>
      <c r="D357" s="84"/>
      <c r="E357" s="84"/>
      <c r="F357" s="85"/>
      <c r="G357" s="71"/>
      <c r="I357" s="5"/>
    </row>
    <row r="358" spans="1:13" x14ac:dyDescent="0.15">
      <c r="A358" s="87" t="s">
        <v>403</v>
      </c>
      <c r="B358" s="52"/>
      <c r="C358" s="53"/>
      <c r="D358" s="51">
        <v>11144764.59</v>
      </c>
      <c r="E358" s="51">
        <v>5855307.1600000001</v>
      </c>
      <c r="F358" s="51">
        <v>0</v>
      </c>
      <c r="G358" s="71"/>
      <c r="I358" s="5"/>
      <c r="J358" s="64"/>
      <c r="K358" s="64"/>
      <c r="L358" s="64"/>
      <c r="M358" s="64"/>
    </row>
    <row r="359" spans="1:13" x14ac:dyDescent="0.15">
      <c r="A359" s="70"/>
      <c r="B359" s="2"/>
      <c r="C359" s="2"/>
      <c r="D359" s="70"/>
      <c r="E359" s="5"/>
      <c r="F359" s="70"/>
      <c r="G359" s="71"/>
      <c r="I359" s="5"/>
      <c r="J359" s="64"/>
      <c r="K359" s="64"/>
      <c r="L359" s="64"/>
      <c r="M359" s="64"/>
    </row>
    <row r="360" spans="1:13" x14ac:dyDescent="0.15">
      <c r="A360" s="70"/>
      <c r="B360" s="2"/>
      <c r="C360" s="2"/>
      <c r="D360" s="70"/>
      <c r="E360" s="5"/>
      <c r="F360" s="70"/>
      <c r="G360" s="71"/>
      <c r="I360" s="5"/>
      <c r="J360" s="64"/>
      <c r="K360" s="64"/>
      <c r="L360" s="64"/>
      <c r="M360" s="64"/>
    </row>
    <row r="361" spans="1:13" ht="12.75" x14ac:dyDescent="0.2">
      <c r="A361" s="8" t="s">
        <v>404</v>
      </c>
      <c r="B361" s="70"/>
      <c r="C361" s="70"/>
      <c r="E361" s="6"/>
      <c r="F361" s="88"/>
      <c r="G361" s="88"/>
      <c r="L361" s="89"/>
      <c r="M361" s="64"/>
    </row>
    <row r="362" spans="1:13" ht="12.75" x14ac:dyDescent="0.2">
      <c r="A362" s="1" t="s">
        <v>385</v>
      </c>
      <c r="B362" s="70"/>
      <c r="C362" s="70"/>
      <c r="E362" s="6"/>
      <c r="F362" s="88"/>
      <c r="G362" s="88"/>
      <c r="L362" s="89"/>
    </row>
    <row r="363" spans="1:13" ht="12.75" x14ac:dyDescent="0.2">
      <c r="A363" s="73" t="s">
        <v>700</v>
      </c>
      <c r="B363" s="6"/>
      <c r="C363" s="6"/>
      <c r="E363" s="6"/>
      <c r="F363" s="88"/>
      <c r="G363" s="88"/>
      <c r="L363" s="89"/>
      <c r="M363" s="64"/>
    </row>
    <row r="364" spans="1:13" x14ac:dyDescent="0.15">
      <c r="A364" s="10"/>
      <c r="B364" s="10"/>
      <c r="C364" s="10"/>
      <c r="D364" s="10"/>
      <c r="E364" s="10"/>
      <c r="F364" s="90"/>
      <c r="G364" s="90"/>
      <c r="H364" s="10"/>
      <c r="I364" s="10"/>
      <c r="J364" s="10"/>
      <c r="K364" s="10"/>
      <c r="L364" s="89"/>
      <c r="M364" s="64"/>
    </row>
    <row r="365" spans="1:13" ht="12.75" x14ac:dyDescent="0.2">
      <c r="A365" s="74"/>
      <c r="B365" s="75" t="s">
        <v>405</v>
      </c>
      <c r="C365" s="75"/>
      <c r="D365" s="75"/>
      <c r="E365" s="91"/>
      <c r="F365" s="75" t="s">
        <v>406</v>
      </c>
      <c r="G365" s="75" t="s">
        <v>407</v>
      </c>
      <c r="H365" s="75" t="s">
        <v>408</v>
      </c>
      <c r="I365" s="75" t="s">
        <v>14</v>
      </c>
      <c r="J365" s="75" t="s">
        <v>408</v>
      </c>
      <c r="K365" s="75" t="s">
        <v>409</v>
      </c>
      <c r="L365" s="75" t="s">
        <v>410</v>
      </c>
      <c r="M365" s="64"/>
    </row>
    <row r="366" spans="1:13" ht="12.75" x14ac:dyDescent="0.2">
      <c r="A366" s="78" t="s">
        <v>411</v>
      </c>
      <c r="B366" s="79" t="s">
        <v>412</v>
      </c>
      <c r="C366" s="79" t="s">
        <v>413</v>
      </c>
      <c r="D366" s="79" t="s">
        <v>5</v>
      </c>
      <c r="E366" s="79" t="s">
        <v>7</v>
      </c>
      <c r="F366" s="79" t="s">
        <v>15</v>
      </c>
      <c r="G366" s="79" t="s">
        <v>414</v>
      </c>
      <c r="H366" s="79" t="s">
        <v>415</v>
      </c>
      <c r="I366" s="79" t="s">
        <v>416</v>
      </c>
      <c r="J366" s="79" t="s">
        <v>417</v>
      </c>
      <c r="K366" s="79" t="s">
        <v>418</v>
      </c>
      <c r="L366" s="79" t="s">
        <v>419</v>
      </c>
      <c r="M366" s="64"/>
    </row>
    <row r="367" spans="1:13" ht="12.75" x14ac:dyDescent="0.2">
      <c r="A367" s="78" t="s">
        <v>392</v>
      </c>
      <c r="B367" s="79" t="s">
        <v>420</v>
      </c>
      <c r="C367" s="79" t="s">
        <v>421</v>
      </c>
      <c r="D367" s="79" t="s">
        <v>422</v>
      </c>
      <c r="E367" s="19"/>
      <c r="F367" s="79" t="s">
        <v>423</v>
      </c>
      <c r="G367" s="79" t="s">
        <v>424</v>
      </c>
      <c r="H367" s="79" t="s">
        <v>425</v>
      </c>
      <c r="I367" s="79" t="s">
        <v>426</v>
      </c>
      <c r="J367" s="79" t="s">
        <v>21</v>
      </c>
      <c r="K367" s="92" t="s">
        <v>21</v>
      </c>
      <c r="L367" s="92" t="s">
        <v>427</v>
      </c>
      <c r="M367" s="64"/>
    </row>
    <row r="368" spans="1:13" ht="12.75" x14ac:dyDescent="0.2">
      <c r="A368" s="81"/>
      <c r="B368" s="82" t="s">
        <v>428</v>
      </c>
      <c r="C368" s="82"/>
      <c r="D368" s="82"/>
      <c r="E368" s="29"/>
      <c r="F368" s="93"/>
      <c r="G368" s="93"/>
      <c r="H368" s="82"/>
      <c r="I368" s="82" t="s">
        <v>34</v>
      </c>
      <c r="J368" s="82"/>
      <c r="K368" s="94"/>
      <c r="L368" s="94" t="s">
        <v>429</v>
      </c>
    </row>
    <row r="369" spans="1:13" x14ac:dyDescent="0.15">
      <c r="A369" s="10"/>
      <c r="B369" s="10"/>
      <c r="C369" s="10"/>
      <c r="D369" s="10"/>
      <c r="E369" s="10"/>
      <c r="F369" s="90"/>
      <c r="G369" s="90"/>
      <c r="H369" s="10"/>
      <c r="I369" s="10"/>
      <c r="J369" s="10"/>
      <c r="K369" s="10"/>
      <c r="L369" s="89"/>
      <c r="M369" s="64"/>
    </row>
    <row r="370" spans="1:13" x14ac:dyDescent="0.15">
      <c r="A370" s="32" t="s">
        <v>80</v>
      </c>
      <c r="B370" s="32" t="s">
        <v>701</v>
      </c>
      <c r="C370" s="6" t="s">
        <v>431</v>
      </c>
      <c r="D370" s="43">
        <v>501</v>
      </c>
      <c r="E370" s="33" t="s">
        <v>292</v>
      </c>
      <c r="F370" s="95">
        <v>39142</v>
      </c>
      <c r="G370" s="33" t="s">
        <v>37</v>
      </c>
      <c r="H370" s="96">
        <v>156300</v>
      </c>
      <c r="I370" s="96">
        <v>2897557</v>
      </c>
      <c r="J370" s="96">
        <v>2856179</v>
      </c>
      <c r="K370" s="96"/>
      <c r="L370" s="89">
        <v>4.4299999999999999E-2</v>
      </c>
      <c r="M370" s="64"/>
    </row>
    <row r="371" spans="1:13" x14ac:dyDescent="0.15">
      <c r="A371" s="32" t="s">
        <v>702</v>
      </c>
      <c r="B371" s="32" t="s">
        <v>701</v>
      </c>
      <c r="C371" s="6" t="s">
        <v>431</v>
      </c>
      <c r="D371" s="43">
        <v>501</v>
      </c>
      <c r="E371" s="33" t="s">
        <v>293</v>
      </c>
      <c r="F371" s="95">
        <v>39142</v>
      </c>
      <c r="G371" s="33" t="s">
        <v>37</v>
      </c>
      <c r="H371" s="96">
        <v>47100</v>
      </c>
      <c r="I371" s="96">
        <v>892559</v>
      </c>
      <c r="J371" s="96">
        <v>831273</v>
      </c>
      <c r="K371" s="96"/>
      <c r="L371" s="89">
        <v>5.1499999999999997E-2</v>
      </c>
      <c r="M371" s="64"/>
    </row>
    <row r="372" spans="1:13" x14ac:dyDescent="0.15">
      <c r="A372" s="32" t="s">
        <v>702</v>
      </c>
      <c r="B372" s="32" t="s">
        <v>701</v>
      </c>
      <c r="C372" s="6" t="s">
        <v>431</v>
      </c>
      <c r="D372" s="43">
        <v>501</v>
      </c>
      <c r="E372" s="33" t="s">
        <v>682</v>
      </c>
      <c r="F372" s="95">
        <v>39142</v>
      </c>
      <c r="G372" s="33" t="s">
        <v>37</v>
      </c>
      <c r="H372" s="96">
        <v>11400</v>
      </c>
      <c r="I372" s="96">
        <v>216763</v>
      </c>
      <c r="J372" s="96">
        <v>216763</v>
      </c>
      <c r="K372" s="96"/>
      <c r="L372" s="89">
        <v>5.5E-2</v>
      </c>
      <c r="M372" s="64"/>
    </row>
    <row r="373" spans="1:13" x14ac:dyDescent="0.15">
      <c r="A373" s="32" t="s">
        <v>702</v>
      </c>
      <c r="B373" s="32" t="s">
        <v>701</v>
      </c>
      <c r="C373" s="6" t="s">
        <v>431</v>
      </c>
      <c r="D373" s="43">
        <v>501</v>
      </c>
      <c r="E373" s="33" t="s">
        <v>683</v>
      </c>
      <c r="F373" s="95">
        <v>39142</v>
      </c>
      <c r="G373" s="33" t="s">
        <v>37</v>
      </c>
      <c r="H373" s="96">
        <v>58000</v>
      </c>
      <c r="I373" s="96">
        <v>1100975</v>
      </c>
      <c r="J373" s="96">
        <v>1100975</v>
      </c>
      <c r="K373" s="96"/>
      <c r="L373" s="89">
        <v>0.05</v>
      </c>
      <c r="M373" s="64"/>
    </row>
    <row r="374" spans="1:13" x14ac:dyDescent="0.15">
      <c r="A374" s="32"/>
      <c r="B374" s="32"/>
      <c r="C374" s="6"/>
      <c r="D374" s="43"/>
      <c r="E374" s="33"/>
      <c r="F374" s="95"/>
      <c r="G374" s="33"/>
      <c r="H374" s="96"/>
      <c r="I374" s="96"/>
      <c r="J374" s="96"/>
      <c r="K374" s="96"/>
      <c r="L374" s="89"/>
    </row>
    <row r="375" spans="1:13" x14ac:dyDescent="0.15">
      <c r="A375" s="98" t="s">
        <v>403</v>
      </c>
      <c r="B375" s="53"/>
      <c r="C375" s="53"/>
      <c r="D375" s="53"/>
      <c r="E375" s="53"/>
      <c r="F375" s="99"/>
      <c r="G375" s="99"/>
      <c r="H375" s="51"/>
      <c r="I375" s="55">
        <v>5107854</v>
      </c>
      <c r="J375" s="55">
        <v>5005190</v>
      </c>
      <c r="K375" s="55">
        <v>0</v>
      </c>
      <c r="L375" s="51"/>
      <c r="M375" s="64"/>
    </row>
    <row r="376" spans="1:13" x14ac:dyDescent="0.15">
      <c r="A376" s="100"/>
      <c r="B376" s="6"/>
      <c r="C376" s="6"/>
      <c r="E376" s="6"/>
      <c r="F376" s="88"/>
      <c r="G376" s="88"/>
      <c r="H376" s="59"/>
      <c r="I376" s="59"/>
      <c r="J376" s="59"/>
      <c r="K376" s="59"/>
      <c r="L376" s="89"/>
      <c r="M376" s="64"/>
    </row>
    <row r="377" spans="1:13" x14ac:dyDescent="0.15">
      <c r="A377" s="101" t="s">
        <v>432</v>
      </c>
      <c r="B377" s="6"/>
      <c r="C377" s="6"/>
      <c r="E377" s="6"/>
      <c r="F377" s="88"/>
      <c r="G377" s="88"/>
      <c r="H377" s="64"/>
      <c r="I377" s="64"/>
      <c r="J377" s="64"/>
      <c r="K377" s="64"/>
      <c r="L377" s="89"/>
      <c r="M377" s="64"/>
    </row>
    <row r="378" spans="1:13" x14ac:dyDescent="0.15">
      <c r="A378" s="66" t="s">
        <v>433</v>
      </c>
      <c r="B378" s="6"/>
      <c r="C378" s="6"/>
      <c r="E378" s="102"/>
      <c r="F378" s="103"/>
      <c r="G378" s="104"/>
      <c r="H378" s="64"/>
      <c r="I378" s="64"/>
      <c r="J378" s="64"/>
      <c r="K378" s="64"/>
      <c r="L378" s="89"/>
      <c r="M378" s="64"/>
    </row>
    <row r="379" spans="1:13" x14ac:dyDescent="0.15">
      <c r="A379" s="66" t="s">
        <v>434</v>
      </c>
      <c r="B379" s="6"/>
      <c r="C379" s="6"/>
      <c r="E379" s="6"/>
      <c r="F379" s="88"/>
      <c r="G379" s="88"/>
      <c r="L379" s="89"/>
      <c r="M379" s="64"/>
    </row>
    <row r="380" spans="1:13" x14ac:dyDescent="0.15">
      <c r="A380" s="129"/>
      <c r="B380" s="6"/>
      <c r="C380" s="6"/>
      <c r="E380" s="6"/>
      <c r="F380" s="88"/>
      <c r="G380" s="88"/>
      <c r="H380" s="64"/>
      <c r="I380" s="64"/>
      <c r="J380" s="64"/>
      <c r="K380" s="64"/>
      <c r="L380" s="89"/>
    </row>
    <row r="381" spans="1:13" x14ac:dyDescent="0.15">
      <c r="A381" s="129"/>
      <c r="B381" s="6"/>
      <c r="C381" s="6"/>
      <c r="E381" s="6"/>
      <c r="F381" s="88"/>
      <c r="G381" s="88"/>
      <c r="H381" s="64"/>
      <c r="I381" s="64"/>
      <c r="J381" s="64"/>
      <c r="K381" s="64"/>
      <c r="L381" s="89"/>
      <c r="M381" s="64"/>
    </row>
    <row r="382" spans="1:13" x14ac:dyDescent="0.15">
      <c r="E382" s="5"/>
      <c r="G382" s="71"/>
      <c r="I382" s="5"/>
      <c r="J382" s="64"/>
      <c r="K382" s="64"/>
      <c r="L382" s="64"/>
      <c r="M382" s="64"/>
    </row>
    <row r="383" spans="1:13" ht="12.75" x14ac:dyDescent="0.2">
      <c r="A383" s="105"/>
      <c r="B383" s="105"/>
      <c r="C383" s="106"/>
      <c r="D383" s="106"/>
      <c r="E383" s="106"/>
      <c r="F383" s="106"/>
      <c r="G383" s="71"/>
      <c r="I383" s="5"/>
      <c r="J383" s="64"/>
      <c r="K383" s="64"/>
      <c r="L383" s="64"/>
      <c r="M383" s="64"/>
    </row>
    <row r="384" spans="1:13" x14ac:dyDescent="0.15">
      <c r="A384" s="107" t="s">
        <v>435</v>
      </c>
      <c r="B384" s="108"/>
      <c r="C384" s="108"/>
      <c r="D384" s="108"/>
      <c r="E384" s="108"/>
      <c r="F384" s="109"/>
      <c r="G384" s="71"/>
      <c r="I384" s="5"/>
      <c r="J384" s="64"/>
      <c r="K384" s="64"/>
      <c r="L384" s="64"/>
      <c r="M384" s="64"/>
    </row>
    <row r="385" spans="1:14" ht="31.5" x14ac:dyDescent="0.15">
      <c r="A385" s="110" t="s">
        <v>436</v>
      </c>
      <c r="B385" s="111" t="s">
        <v>437</v>
      </c>
      <c r="C385" s="111" t="s">
        <v>438</v>
      </c>
      <c r="D385" s="112" t="s">
        <v>439</v>
      </c>
      <c r="E385" s="111" t="s">
        <v>440</v>
      </c>
      <c r="F385" s="113" t="s">
        <v>441</v>
      </c>
      <c r="G385" s="71"/>
      <c r="I385" s="5"/>
      <c r="J385" s="64"/>
      <c r="K385" s="64"/>
      <c r="L385" s="64"/>
      <c r="M385" s="64"/>
    </row>
    <row r="386" spans="1:14" ht="78.75" x14ac:dyDescent="0.15">
      <c r="A386" s="114">
        <v>193</v>
      </c>
      <c r="B386" s="115" t="s">
        <v>36</v>
      </c>
      <c r="C386" s="115" t="s">
        <v>442</v>
      </c>
      <c r="D386" s="115" t="s">
        <v>443</v>
      </c>
      <c r="E386" s="116" t="s">
        <v>444</v>
      </c>
      <c r="F386" s="116" t="s">
        <v>445</v>
      </c>
      <c r="G386" s="71"/>
      <c r="I386" s="5"/>
    </row>
    <row r="387" spans="1:14" ht="78.75" x14ac:dyDescent="0.15">
      <c r="A387" s="117">
        <v>199</v>
      </c>
      <c r="B387" s="118" t="s">
        <v>41</v>
      </c>
      <c r="C387" s="118" t="s">
        <v>442</v>
      </c>
      <c r="D387" s="118" t="s">
        <v>443</v>
      </c>
      <c r="E387" s="119" t="s">
        <v>444</v>
      </c>
      <c r="F387" s="119" t="s">
        <v>446</v>
      </c>
      <c r="G387" s="71"/>
      <c r="I387" s="5"/>
      <c r="J387" s="64"/>
      <c r="K387" s="64"/>
      <c r="L387" s="64"/>
      <c r="M387" s="64"/>
      <c r="N387" s="64"/>
    </row>
    <row r="388" spans="1:14" ht="112.5" x14ac:dyDescent="0.15">
      <c r="A388" s="114">
        <v>202</v>
      </c>
      <c r="B388" s="115" t="s">
        <v>44</v>
      </c>
      <c r="C388" s="115" t="s">
        <v>442</v>
      </c>
      <c r="D388" s="115" t="s">
        <v>443</v>
      </c>
      <c r="E388" s="116" t="s">
        <v>447</v>
      </c>
      <c r="F388" s="116" t="s">
        <v>448</v>
      </c>
      <c r="G388" s="71"/>
      <c r="I388" s="5"/>
      <c r="J388" s="64"/>
      <c r="K388" s="64"/>
      <c r="L388" s="64"/>
      <c r="M388" s="64"/>
      <c r="N388" s="64"/>
    </row>
    <row r="389" spans="1:14" ht="33.75" x14ac:dyDescent="0.15">
      <c r="A389" s="117">
        <v>211</v>
      </c>
      <c r="B389" s="118" t="s">
        <v>49</v>
      </c>
      <c r="C389" s="118" t="s">
        <v>449</v>
      </c>
      <c r="D389" s="118" t="s">
        <v>443</v>
      </c>
      <c r="E389" s="118" t="s">
        <v>450</v>
      </c>
      <c r="F389" s="118" t="s">
        <v>451</v>
      </c>
      <c r="G389" s="71"/>
      <c r="I389" s="5"/>
      <c r="J389" s="64"/>
      <c r="K389" s="64"/>
      <c r="L389" s="64"/>
      <c r="M389" s="64"/>
      <c r="N389" s="64"/>
    </row>
    <row r="390" spans="1:14" ht="56.25" x14ac:dyDescent="0.15">
      <c r="A390" s="114">
        <v>221</v>
      </c>
      <c r="B390" s="115" t="s">
        <v>54</v>
      </c>
      <c r="C390" s="115" t="s">
        <v>449</v>
      </c>
      <c r="D390" s="115" t="s">
        <v>452</v>
      </c>
      <c r="E390" s="118" t="s">
        <v>453</v>
      </c>
      <c r="F390" s="118" t="s">
        <v>454</v>
      </c>
      <c r="G390" s="72"/>
      <c r="I390" s="5"/>
      <c r="J390" s="64"/>
      <c r="K390" s="64"/>
      <c r="L390" s="64"/>
      <c r="M390" s="64"/>
      <c r="N390" s="64"/>
    </row>
    <row r="391" spans="1:14" ht="22.5" x14ac:dyDescent="0.15">
      <c r="A391" s="117">
        <v>225</v>
      </c>
      <c r="B391" s="118" t="s">
        <v>63</v>
      </c>
      <c r="C391" s="118" t="s">
        <v>455</v>
      </c>
      <c r="D391" s="118" t="s">
        <v>456</v>
      </c>
      <c r="E391" s="118" t="s">
        <v>457</v>
      </c>
      <c r="F391" s="118" t="s">
        <v>458</v>
      </c>
      <c r="G391" s="72"/>
      <c r="I391" s="5"/>
      <c r="J391" s="64"/>
      <c r="K391" s="64"/>
      <c r="L391" s="64"/>
      <c r="M391" s="64"/>
      <c r="N391" s="64"/>
    </row>
    <row r="392" spans="1:14" ht="22.5" x14ac:dyDescent="0.15">
      <c r="A392" s="114">
        <v>226</v>
      </c>
      <c r="B392" s="115" t="s">
        <v>68</v>
      </c>
      <c r="C392" s="115" t="s">
        <v>449</v>
      </c>
      <c r="D392" s="115" t="s">
        <v>443</v>
      </c>
      <c r="E392" s="115" t="s">
        <v>459</v>
      </c>
      <c r="F392" s="115" t="s">
        <v>460</v>
      </c>
      <c r="G392" s="72"/>
      <c r="I392" s="5"/>
    </row>
    <row r="393" spans="1:14" ht="22.5" x14ac:dyDescent="0.15">
      <c r="A393" s="117">
        <v>228</v>
      </c>
      <c r="B393" s="118" t="s">
        <v>73</v>
      </c>
      <c r="C393" s="118" t="s">
        <v>455</v>
      </c>
      <c r="D393" s="118" t="s">
        <v>456</v>
      </c>
      <c r="E393" s="118" t="s">
        <v>461</v>
      </c>
      <c r="F393" s="118" t="s">
        <v>461</v>
      </c>
      <c r="G393" s="72"/>
      <c r="I393" s="5"/>
    </row>
    <row r="394" spans="1:14" ht="33.75" x14ac:dyDescent="0.15">
      <c r="A394" s="114">
        <v>233</v>
      </c>
      <c r="B394" s="115" t="s">
        <v>74</v>
      </c>
      <c r="C394" s="115" t="s">
        <v>449</v>
      </c>
      <c r="D394" s="115" t="s">
        <v>462</v>
      </c>
      <c r="E394" s="118" t="s">
        <v>463</v>
      </c>
      <c r="F394" s="118" t="s">
        <v>464</v>
      </c>
      <c r="G394" s="72"/>
      <c r="I394" s="5"/>
    </row>
    <row r="395" spans="1:14" ht="45" x14ac:dyDescent="0.15">
      <c r="A395" s="117">
        <v>236</v>
      </c>
      <c r="B395" s="118" t="s">
        <v>81</v>
      </c>
      <c r="C395" s="118" t="s">
        <v>442</v>
      </c>
      <c r="D395" s="118" t="s">
        <v>456</v>
      </c>
      <c r="E395" s="118" t="s">
        <v>465</v>
      </c>
      <c r="F395" s="118" t="s">
        <v>466</v>
      </c>
      <c r="G395" s="70"/>
      <c r="H395" s="70"/>
      <c r="I395" s="70"/>
      <c r="J395" s="64"/>
      <c r="K395" s="64"/>
      <c r="L395" s="64"/>
      <c r="M395" s="64"/>
      <c r="N395" s="70"/>
    </row>
    <row r="396" spans="1:14" ht="33.75" x14ac:dyDescent="0.15">
      <c r="A396" s="114">
        <v>239</v>
      </c>
      <c r="B396" s="115" t="s">
        <v>86</v>
      </c>
      <c r="C396" s="115" t="s">
        <v>467</v>
      </c>
      <c r="D396" s="115" t="s">
        <v>443</v>
      </c>
      <c r="E396" s="115" t="s">
        <v>468</v>
      </c>
      <c r="F396" s="115" t="s">
        <v>468</v>
      </c>
      <c r="J396" s="64"/>
      <c r="K396" s="64"/>
      <c r="L396" s="64"/>
      <c r="M396" s="64"/>
      <c r="N396" s="64"/>
    </row>
    <row r="397" spans="1:14" ht="33.75" x14ac:dyDescent="0.15">
      <c r="A397" s="117">
        <v>243</v>
      </c>
      <c r="B397" s="118" t="s">
        <v>89</v>
      </c>
      <c r="C397" s="118" t="s">
        <v>467</v>
      </c>
      <c r="D397" s="118" t="s">
        <v>443</v>
      </c>
      <c r="E397" s="118" t="s">
        <v>469</v>
      </c>
      <c r="F397" s="118" t="s">
        <v>469</v>
      </c>
    </row>
    <row r="398" spans="1:14" ht="67.5" x14ac:dyDescent="0.15">
      <c r="A398" s="114">
        <v>245</v>
      </c>
      <c r="B398" s="115" t="s">
        <v>95</v>
      </c>
      <c r="C398" s="115" t="s">
        <v>449</v>
      </c>
      <c r="D398" s="115" t="s">
        <v>452</v>
      </c>
      <c r="E398" s="118" t="s">
        <v>470</v>
      </c>
      <c r="F398" s="118" t="s">
        <v>471</v>
      </c>
    </row>
    <row r="399" spans="1:14" ht="78.75" x14ac:dyDescent="0.15">
      <c r="A399" s="117">
        <v>247</v>
      </c>
      <c r="B399" s="118" t="s">
        <v>99</v>
      </c>
      <c r="C399" s="118" t="s">
        <v>449</v>
      </c>
      <c r="D399" s="118" t="s">
        <v>452</v>
      </c>
      <c r="E399" s="118" t="s">
        <v>472</v>
      </c>
      <c r="F399" s="118" t="s">
        <v>473</v>
      </c>
    </row>
    <row r="400" spans="1:14" ht="22.5" x14ac:dyDescent="0.15">
      <c r="A400" s="114">
        <v>262</v>
      </c>
      <c r="B400" s="115" t="s">
        <v>104</v>
      </c>
      <c r="C400" s="115" t="s">
        <v>474</v>
      </c>
      <c r="D400" s="115" t="s">
        <v>443</v>
      </c>
      <c r="E400" s="115" t="s">
        <v>475</v>
      </c>
      <c r="F400" s="115" t="s">
        <v>475</v>
      </c>
    </row>
    <row r="401" spans="1:6" ht="45" x14ac:dyDescent="0.15">
      <c r="A401" s="117">
        <v>265</v>
      </c>
      <c r="B401" s="118" t="s">
        <v>476</v>
      </c>
      <c r="C401" s="118" t="s">
        <v>477</v>
      </c>
      <c r="D401" s="118" t="s">
        <v>452</v>
      </c>
      <c r="E401" s="118" t="s">
        <v>478</v>
      </c>
      <c r="F401" s="118" t="s">
        <v>479</v>
      </c>
    </row>
    <row r="402" spans="1:6" ht="22.5" x14ac:dyDescent="0.15">
      <c r="A402" s="114">
        <v>270</v>
      </c>
      <c r="B402" s="115" t="s">
        <v>111</v>
      </c>
      <c r="C402" s="115" t="s">
        <v>455</v>
      </c>
      <c r="D402" s="115" t="s">
        <v>456</v>
      </c>
      <c r="E402" s="115" t="s">
        <v>461</v>
      </c>
      <c r="F402" s="115" t="s">
        <v>461</v>
      </c>
    </row>
    <row r="403" spans="1:6" ht="67.5" x14ac:dyDescent="0.15">
      <c r="A403" s="117">
        <v>271</v>
      </c>
      <c r="B403" s="118" t="s">
        <v>113</v>
      </c>
      <c r="C403" s="118" t="s">
        <v>480</v>
      </c>
      <c r="D403" s="118" t="s">
        <v>452</v>
      </c>
      <c r="E403" s="118" t="s">
        <v>481</v>
      </c>
      <c r="F403" s="118" t="s">
        <v>482</v>
      </c>
    </row>
    <row r="404" spans="1:6" ht="22.5" x14ac:dyDescent="0.15">
      <c r="A404" s="114">
        <v>278</v>
      </c>
      <c r="B404" s="115" t="s">
        <v>483</v>
      </c>
      <c r="C404" s="115" t="s">
        <v>484</v>
      </c>
      <c r="D404" s="115" t="s">
        <v>443</v>
      </c>
      <c r="E404" s="115" t="s">
        <v>485</v>
      </c>
      <c r="F404" s="115" t="s">
        <v>485</v>
      </c>
    </row>
    <row r="405" spans="1:6" ht="22.5" x14ac:dyDescent="0.15">
      <c r="A405" s="117">
        <v>280</v>
      </c>
      <c r="B405" s="118" t="s">
        <v>116</v>
      </c>
      <c r="C405" s="118" t="s">
        <v>449</v>
      </c>
      <c r="D405" s="118" t="s">
        <v>486</v>
      </c>
      <c r="E405" s="118" t="s">
        <v>487</v>
      </c>
      <c r="F405" s="118" t="s">
        <v>488</v>
      </c>
    </row>
    <row r="406" spans="1:6" ht="67.5" x14ac:dyDescent="0.15">
      <c r="A406" s="114">
        <v>282</v>
      </c>
      <c r="B406" s="115" t="s">
        <v>119</v>
      </c>
      <c r="C406" s="115" t="s">
        <v>480</v>
      </c>
      <c r="D406" s="115" t="s">
        <v>452</v>
      </c>
      <c r="E406" s="118" t="s">
        <v>489</v>
      </c>
      <c r="F406" s="118" t="s">
        <v>490</v>
      </c>
    </row>
    <row r="407" spans="1:6" ht="56.25" x14ac:dyDescent="0.15">
      <c r="A407" s="117">
        <v>283</v>
      </c>
      <c r="B407" s="118" t="s">
        <v>123</v>
      </c>
      <c r="C407" s="118" t="s">
        <v>442</v>
      </c>
      <c r="D407" s="118" t="s">
        <v>456</v>
      </c>
      <c r="E407" s="118" t="s">
        <v>491</v>
      </c>
      <c r="F407" s="118" t="s">
        <v>492</v>
      </c>
    </row>
    <row r="408" spans="1:6" x14ac:dyDescent="0.15">
      <c r="A408" s="114">
        <v>290</v>
      </c>
      <c r="B408" s="115" t="s">
        <v>127</v>
      </c>
      <c r="C408" s="115" t="s">
        <v>480</v>
      </c>
      <c r="D408" s="115" t="s">
        <v>493</v>
      </c>
      <c r="E408" s="115" t="s">
        <v>494</v>
      </c>
      <c r="F408" s="115" t="s">
        <v>495</v>
      </c>
    </row>
    <row r="409" spans="1:6" ht="78.75" x14ac:dyDescent="0.15">
      <c r="A409" s="117">
        <v>294</v>
      </c>
      <c r="B409" s="118" t="s">
        <v>130</v>
      </c>
      <c r="C409" s="118" t="s">
        <v>449</v>
      </c>
      <c r="D409" s="118" t="s">
        <v>452</v>
      </c>
      <c r="E409" s="119" t="s">
        <v>496</v>
      </c>
      <c r="F409" s="119" t="s">
        <v>497</v>
      </c>
    </row>
    <row r="410" spans="1:6" ht="33.75" x14ac:dyDescent="0.15">
      <c r="A410" s="114">
        <v>295</v>
      </c>
      <c r="B410" s="115" t="s">
        <v>134</v>
      </c>
      <c r="C410" s="115" t="s">
        <v>480</v>
      </c>
      <c r="D410" s="115" t="s">
        <v>498</v>
      </c>
      <c r="E410" s="115" t="s">
        <v>499</v>
      </c>
      <c r="F410" s="115" t="s">
        <v>499</v>
      </c>
    </row>
    <row r="411" spans="1:6" x14ac:dyDescent="0.15">
      <c r="A411" s="117">
        <v>299</v>
      </c>
      <c r="B411" s="118" t="s">
        <v>139</v>
      </c>
      <c r="C411" s="118" t="s">
        <v>480</v>
      </c>
      <c r="D411" s="118" t="s">
        <v>493</v>
      </c>
      <c r="E411" s="118" t="s">
        <v>494</v>
      </c>
      <c r="F411" s="118" t="s">
        <v>495</v>
      </c>
    </row>
    <row r="412" spans="1:6" ht="33.75" x14ac:dyDescent="0.15">
      <c r="A412" s="114">
        <v>300</v>
      </c>
      <c r="B412" s="115" t="s">
        <v>142</v>
      </c>
      <c r="C412" s="115" t="s">
        <v>477</v>
      </c>
      <c r="D412" s="115" t="s">
        <v>456</v>
      </c>
      <c r="E412" s="115" t="s">
        <v>500</v>
      </c>
      <c r="F412" s="115" t="s">
        <v>501</v>
      </c>
    </row>
    <row r="413" spans="1:6" ht="33.75" x14ac:dyDescent="0.15">
      <c r="A413" s="117">
        <v>304</v>
      </c>
      <c r="B413" s="118" t="s">
        <v>502</v>
      </c>
      <c r="C413" s="118" t="s">
        <v>474</v>
      </c>
      <c r="D413" s="118" t="s">
        <v>503</v>
      </c>
      <c r="E413" s="118" t="s">
        <v>504</v>
      </c>
      <c r="F413" s="118" t="s">
        <v>505</v>
      </c>
    </row>
    <row r="414" spans="1:6" ht="22.5" x14ac:dyDescent="0.15">
      <c r="A414" s="117" t="s">
        <v>506</v>
      </c>
      <c r="B414" s="118" t="s">
        <v>149</v>
      </c>
      <c r="C414" s="118" t="s">
        <v>449</v>
      </c>
      <c r="D414" s="118" t="s">
        <v>507</v>
      </c>
      <c r="E414" s="118" t="s">
        <v>508</v>
      </c>
      <c r="F414" s="118" t="s">
        <v>509</v>
      </c>
    </row>
    <row r="415" spans="1:6" ht="33.75" x14ac:dyDescent="0.15">
      <c r="A415" s="114">
        <v>311</v>
      </c>
      <c r="B415" s="115" t="s">
        <v>510</v>
      </c>
      <c r="C415" s="115" t="s">
        <v>474</v>
      </c>
      <c r="D415" s="115" t="s">
        <v>511</v>
      </c>
      <c r="E415" s="115" t="s">
        <v>512</v>
      </c>
      <c r="F415" s="115" t="s">
        <v>513</v>
      </c>
    </row>
    <row r="416" spans="1:6" ht="22.5" x14ac:dyDescent="0.15">
      <c r="A416" s="117">
        <v>312</v>
      </c>
      <c r="B416" s="118" t="s">
        <v>514</v>
      </c>
      <c r="C416" s="118" t="s">
        <v>515</v>
      </c>
      <c r="D416" s="118" t="s">
        <v>443</v>
      </c>
      <c r="E416" s="118" t="s">
        <v>516</v>
      </c>
      <c r="F416" s="118" t="s">
        <v>516</v>
      </c>
    </row>
    <row r="417" spans="1:6" ht="67.5" x14ac:dyDescent="0.15">
      <c r="A417" s="114">
        <v>313</v>
      </c>
      <c r="B417" s="115" t="s">
        <v>517</v>
      </c>
      <c r="C417" s="115" t="s">
        <v>518</v>
      </c>
      <c r="D417" s="115" t="s">
        <v>519</v>
      </c>
      <c r="E417" s="118" t="s">
        <v>520</v>
      </c>
      <c r="F417" s="115" t="s">
        <v>521</v>
      </c>
    </row>
    <row r="418" spans="1:6" ht="33.75" x14ac:dyDescent="0.15">
      <c r="A418" s="117">
        <v>315</v>
      </c>
      <c r="B418" s="118" t="s">
        <v>165</v>
      </c>
      <c r="C418" s="118" t="s">
        <v>522</v>
      </c>
      <c r="D418" s="118" t="s">
        <v>493</v>
      </c>
      <c r="E418" s="118" t="s">
        <v>523</v>
      </c>
      <c r="F418" s="118" t="s">
        <v>495</v>
      </c>
    </row>
    <row r="419" spans="1:6" x14ac:dyDescent="0.15">
      <c r="A419" s="114">
        <v>316</v>
      </c>
      <c r="B419" s="115" t="s">
        <v>165</v>
      </c>
      <c r="C419" s="115" t="s">
        <v>480</v>
      </c>
      <c r="D419" s="115" t="s">
        <v>493</v>
      </c>
      <c r="E419" s="115" t="s">
        <v>494</v>
      </c>
      <c r="F419" s="115" t="s">
        <v>495</v>
      </c>
    </row>
    <row r="420" spans="1:6" ht="22.5" x14ac:dyDescent="0.15">
      <c r="A420" s="117">
        <v>319</v>
      </c>
      <c r="B420" s="118" t="s">
        <v>168</v>
      </c>
      <c r="C420" s="118" t="s">
        <v>455</v>
      </c>
      <c r="D420" s="118" t="s">
        <v>456</v>
      </c>
      <c r="E420" s="118" t="s">
        <v>461</v>
      </c>
      <c r="F420" s="118" t="s">
        <v>461</v>
      </c>
    </row>
    <row r="421" spans="1:6" ht="78.75" x14ac:dyDescent="0.15">
      <c r="A421" s="114">
        <v>322</v>
      </c>
      <c r="B421" s="115" t="s">
        <v>170</v>
      </c>
      <c r="C421" s="115" t="s">
        <v>480</v>
      </c>
      <c r="D421" s="115" t="s">
        <v>452</v>
      </c>
      <c r="E421" s="118" t="s">
        <v>524</v>
      </c>
      <c r="F421" s="118" t="s">
        <v>471</v>
      </c>
    </row>
    <row r="422" spans="1:6" ht="45" x14ac:dyDescent="0.15">
      <c r="A422" s="117">
        <v>323</v>
      </c>
      <c r="B422" s="118" t="s">
        <v>525</v>
      </c>
      <c r="C422" s="118" t="s">
        <v>515</v>
      </c>
      <c r="D422" s="118" t="s">
        <v>526</v>
      </c>
      <c r="E422" s="118" t="s">
        <v>527</v>
      </c>
      <c r="F422" s="118" t="s">
        <v>528</v>
      </c>
    </row>
    <row r="423" spans="1:6" ht="22.5" x14ac:dyDescent="0.15">
      <c r="A423" s="114">
        <v>330</v>
      </c>
      <c r="B423" s="115" t="s">
        <v>178</v>
      </c>
      <c r="C423" s="115" t="s">
        <v>477</v>
      </c>
      <c r="D423" s="115" t="s">
        <v>529</v>
      </c>
      <c r="E423" s="115" t="s">
        <v>530</v>
      </c>
      <c r="F423" s="115" t="s">
        <v>530</v>
      </c>
    </row>
    <row r="424" spans="1:6" ht="33.75" x14ac:dyDescent="0.15">
      <c r="A424" s="117">
        <v>331</v>
      </c>
      <c r="B424" s="118" t="s">
        <v>182</v>
      </c>
      <c r="C424" s="118" t="s">
        <v>522</v>
      </c>
      <c r="D424" s="118" t="s">
        <v>531</v>
      </c>
      <c r="E424" s="118" t="s">
        <v>532</v>
      </c>
      <c r="F424" s="118" t="s">
        <v>533</v>
      </c>
    </row>
    <row r="425" spans="1:6" ht="45" x14ac:dyDescent="0.15">
      <c r="A425" s="117">
        <v>332</v>
      </c>
      <c r="B425" s="118" t="s">
        <v>182</v>
      </c>
      <c r="C425" s="118" t="s">
        <v>534</v>
      </c>
      <c r="D425" s="118" t="s">
        <v>535</v>
      </c>
      <c r="E425" s="118" t="s">
        <v>536</v>
      </c>
      <c r="F425" s="118" t="s">
        <v>537</v>
      </c>
    </row>
    <row r="426" spans="1:6" ht="22.5" x14ac:dyDescent="0.15">
      <c r="A426" s="114" t="s">
        <v>538</v>
      </c>
      <c r="B426" s="115" t="s">
        <v>159</v>
      </c>
      <c r="C426" s="115" t="s">
        <v>449</v>
      </c>
      <c r="D426" s="115" t="s">
        <v>507</v>
      </c>
      <c r="E426" s="115" t="s">
        <v>508</v>
      </c>
      <c r="F426" s="115" t="s">
        <v>509</v>
      </c>
    </row>
    <row r="427" spans="1:6" ht="22.5" x14ac:dyDescent="0.15">
      <c r="A427" s="117" t="s">
        <v>539</v>
      </c>
      <c r="B427" s="118" t="s">
        <v>187</v>
      </c>
      <c r="C427" s="118" t="s">
        <v>540</v>
      </c>
      <c r="D427" s="118" t="s">
        <v>456</v>
      </c>
      <c r="E427" s="118" t="s">
        <v>541</v>
      </c>
      <c r="F427" s="118" t="s">
        <v>541</v>
      </c>
    </row>
    <row r="428" spans="1:6" ht="22.5" x14ac:dyDescent="0.15">
      <c r="A428" s="114">
        <v>338</v>
      </c>
      <c r="B428" s="115" t="s">
        <v>542</v>
      </c>
      <c r="C428" s="115" t="s">
        <v>474</v>
      </c>
      <c r="D428" s="115" t="s">
        <v>443</v>
      </c>
      <c r="E428" s="118" t="s">
        <v>543</v>
      </c>
      <c r="F428" s="118" t="s">
        <v>543</v>
      </c>
    </row>
    <row r="429" spans="1:6" ht="33.75" x14ac:dyDescent="0.15">
      <c r="A429" s="117">
        <v>341</v>
      </c>
      <c r="B429" s="118" t="s">
        <v>199</v>
      </c>
      <c r="C429" s="118" t="s">
        <v>455</v>
      </c>
      <c r="D429" s="118" t="s">
        <v>443</v>
      </c>
      <c r="E429" s="118" t="s">
        <v>544</v>
      </c>
      <c r="F429" s="118" t="s">
        <v>544</v>
      </c>
    </row>
    <row r="430" spans="1:6" ht="45" x14ac:dyDescent="0.15">
      <c r="A430" s="114">
        <v>342</v>
      </c>
      <c r="B430" s="115" t="s">
        <v>203</v>
      </c>
      <c r="C430" s="115" t="s">
        <v>480</v>
      </c>
      <c r="D430" s="115" t="s">
        <v>545</v>
      </c>
      <c r="E430" s="118" t="s">
        <v>499</v>
      </c>
      <c r="F430" s="115" t="s">
        <v>499</v>
      </c>
    </row>
    <row r="431" spans="1:6" ht="33.75" x14ac:dyDescent="0.15">
      <c r="A431" s="117">
        <v>346</v>
      </c>
      <c r="B431" s="118" t="s">
        <v>215</v>
      </c>
      <c r="C431" s="118" t="s">
        <v>474</v>
      </c>
      <c r="D431" s="118" t="s">
        <v>511</v>
      </c>
      <c r="E431" s="118" t="s">
        <v>546</v>
      </c>
      <c r="F431" s="118" t="s">
        <v>513</v>
      </c>
    </row>
    <row r="432" spans="1:6" ht="45" x14ac:dyDescent="0.15">
      <c r="A432" s="114" t="s">
        <v>547</v>
      </c>
      <c r="B432" s="115" t="s">
        <v>217</v>
      </c>
      <c r="C432" s="115" t="s">
        <v>480</v>
      </c>
      <c r="D432" s="118" t="s">
        <v>452</v>
      </c>
      <c r="E432" s="118" t="s">
        <v>548</v>
      </c>
      <c r="F432" s="118" t="s">
        <v>548</v>
      </c>
    </row>
    <row r="433" spans="1:6" ht="33.75" x14ac:dyDescent="0.15">
      <c r="A433" s="117">
        <v>354</v>
      </c>
      <c r="B433" s="118" t="s">
        <v>549</v>
      </c>
      <c r="C433" s="118" t="s">
        <v>522</v>
      </c>
      <c r="D433" s="118" t="s">
        <v>550</v>
      </c>
      <c r="E433" s="118" t="s">
        <v>551</v>
      </c>
      <c r="F433" s="118" t="s">
        <v>551</v>
      </c>
    </row>
    <row r="434" spans="1:6" ht="22.5" x14ac:dyDescent="0.15">
      <c r="A434" s="114">
        <v>361</v>
      </c>
      <c r="B434" s="115" t="s">
        <v>552</v>
      </c>
      <c r="C434" s="115" t="s">
        <v>515</v>
      </c>
      <c r="D434" s="115" t="s">
        <v>443</v>
      </c>
      <c r="E434" s="115" t="s">
        <v>516</v>
      </c>
      <c r="F434" s="115" t="s">
        <v>516</v>
      </c>
    </row>
    <row r="435" spans="1:6" ht="22.5" x14ac:dyDescent="0.15">
      <c r="A435" s="117">
        <v>362</v>
      </c>
      <c r="B435" s="118" t="s">
        <v>553</v>
      </c>
      <c r="C435" s="118" t="s">
        <v>449</v>
      </c>
      <c r="D435" s="118" t="s">
        <v>443</v>
      </c>
      <c r="E435" s="118" t="s">
        <v>485</v>
      </c>
      <c r="F435" s="118" t="s">
        <v>485</v>
      </c>
    </row>
    <row r="436" spans="1:6" ht="33.75" x14ac:dyDescent="0.15">
      <c r="A436" s="114">
        <v>363</v>
      </c>
      <c r="B436" s="115" t="s">
        <v>254</v>
      </c>
      <c r="C436" s="115" t="s">
        <v>480</v>
      </c>
      <c r="D436" s="115" t="s">
        <v>554</v>
      </c>
      <c r="E436" s="118" t="s">
        <v>555</v>
      </c>
      <c r="F436" s="118" t="s">
        <v>555</v>
      </c>
    </row>
    <row r="437" spans="1:6" ht="67.5" x14ac:dyDescent="0.15">
      <c r="A437" s="117" t="s">
        <v>556</v>
      </c>
      <c r="B437" s="118" t="s">
        <v>225</v>
      </c>
      <c r="C437" s="118" t="s">
        <v>480</v>
      </c>
      <c r="D437" s="118" t="s">
        <v>452</v>
      </c>
      <c r="E437" s="118" t="s">
        <v>557</v>
      </c>
      <c r="F437" s="118" t="s">
        <v>471</v>
      </c>
    </row>
    <row r="438" spans="1:6" ht="33.75" x14ac:dyDescent="0.15">
      <c r="A438" s="114">
        <v>365</v>
      </c>
      <c r="B438" s="115" t="s">
        <v>259</v>
      </c>
      <c r="C438" s="115" t="s">
        <v>515</v>
      </c>
      <c r="D438" s="115" t="s">
        <v>558</v>
      </c>
      <c r="E438" s="118" t="s">
        <v>559</v>
      </c>
      <c r="F438" s="118" t="s">
        <v>559</v>
      </c>
    </row>
    <row r="439" spans="1:6" ht="22.5" x14ac:dyDescent="0.15">
      <c r="A439" s="117">
        <v>367</v>
      </c>
      <c r="B439" s="118" t="s">
        <v>262</v>
      </c>
      <c r="C439" s="118" t="s">
        <v>455</v>
      </c>
      <c r="D439" s="118" t="s">
        <v>456</v>
      </c>
      <c r="E439" s="118" t="s">
        <v>461</v>
      </c>
      <c r="F439" s="118" t="s">
        <v>461</v>
      </c>
    </row>
    <row r="440" spans="1:6" ht="33.75" x14ac:dyDescent="0.15">
      <c r="A440" s="114">
        <v>368</v>
      </c>
      <c r="B440" s="115" t="s">
        <v>268</v>
      </c>
      <c r="C440" s="115" t="s">
        <v>474</v>
      </c>
      <c r="D440" s="115" t="s">
        <v>560</v>
      </c>
      <c r="E440" s="118" t="s">
        <v>561</v>
      </c>
      <c r="F440" s="118" t="s">
        <v>562</v>
      </c>
    </row>
    <row r="441" spans="1:6" ht="33.75" x14ac:dyDescent="0.15">
      <c r="A441" s="117">
        <v>369</v>
      </c>
      <c r="B441" s="118" t="s">
        <v>272</v>
      </c>
      <c r="C441" s="118" t="s">
        <v>515</v>
      </c>
      <c r="D441" s="118" t="s">
        <v>498</v>
      </c>
      <c r="E441" s="118" t="s">
        <v>499</v>
      </c>
      <c r="F441" s="118" t="s">
        <v>499</v>
      </c>
    </row>
    <row r="442" spans="1:6" ht="45" x14ac:dyDescent="0.15">
      <c r="A442" s="117">
        <v>373</v>
      </c>
      <c r="B442" s="118" t="s">
        <v>274</v>
      </c>
      <c r="C442" s="118" t="s">
        <v>477</v>
      </c>
      <c r="D442" s="118" t="s">
        <v>563</v>
      </c>
      <c r="E442" s="118" t="s">
        <v>564</v>
      </c>
      <c r="F442" s="118" t="s">
        <v>565</v>
      </c>
    </row>
    <row r="443" spans="1:6" x14ac:dyDescent="0.15">
      <c r="A443" s="117">
        <v>379</v>
      </c>
      <c r="B443" s="118" t="s">
        <v>279</v>
      </c>
      <c r="C443" s="118" t="s">
        <v>480</v>
      </c>
      <c r="D443" s="118" t="s">
        <v>493</v>
      </c>
      <c r="E443" s="118" t="s">
        <v>494</v>
      </c>
      <c r="F443" s="118" t="s">
        <v>494</v>
      </c>
    </row>
    <row r="444" spans="1:6" ht="45" x14ac:dyDescent="0.15">
      <c r="A444" s="117" t="s">
        <v>566</v>
      </c>
      <c r="B444" s="118" t="s">
        <v>191</v>
      </c>
      <c r="C444" s="118" t="s">
        <v>540</v>
      </c>
      <c r="D444" s="118" t="s">
        <v>452</v>
      </c>
      <c r="E444" s="118" t="s">
        <v>567</v>
      </c>
      <c r="F444" s="118" t="s">
        <v>567</v>
      </c>
    </row>
    <row r="445" spans="1:6" ht="67.5" x14ac:dyDescent="0.15">
      <c r="A445" s="117" t="s">
        <v>568</v>
      </c>
      <c r="B445" s="118" t="s">
        <v>234</v>
      </c>
      <c r="C445" s="118" t="s">
        <v>480</v>
      </c>
      <c r="D445" s="118" t="s">
        <v>456</v>
      </c>
      <c r="E445" s="118" t="s">
        <v>569</v>
      </c>
      <c r="F445" s="118" t="s">
        <v>548</v>
      </c>
    </row>
    <row r="446" spans="1:6" ht="45" x14ac:dyDescent="0.15">
      <c r="A446" s="117">
        <v>383</v>
      </c>
      <c r="B446" s="118" t="s">
        <v>570</v>
      </c>
      <c r="C446" s="118" t="s">
        <v>534</v>
      </c>
      <c r="D446" s="118" t="s">
        <v>452</v>
      </c>
      <c r="E446" s="118" t="s">
        <v>571</v>
      </c>
      <c r="F446" s="118" t="s">
        <v>572</v>
      </c>
    </row>
    <row r="447" spans="1:6" ht="78.75" x14ac:dyDescent="0.15">
      <c r="A447" s="117">
        <v>392</v>
      </c>
      <c r="B447" s="118" t="s">
        <v>281</v>
      </c>
      <c r="C447" s="118" t="s">
        <v>442</v>
      </c>
      <c r="D447" s="118" t="s">
        <v>452</v>
      </c>
      <c r="E447" s="118" t="s">
        <v>573</v>
      </c>
      <c r="F447" s="118" t="s">
        <v>574</v>
      </c>
    </row>
    <row r="448" spans="1:6" ht="45" x14ac:dyDescent="0.15">
      <c r="A448" s="117">
        <v>393</v>
      </c>
      <c r="B448" s="118" t="s">
        <v>207</v>
      </c>
      <c r="C448" s="118" t="s">
        <v>480</v>
      </c>
      <c r="D448" s="118" t="s">
        <v>545</v>
      </c>
      <c r="E448" s="118" t="s">
        <v>499</v>
      </c>
      <c r="F448" s="118" t="s">
        <v>499</v>
      </c>
    </row>
    <row r="449" spans="1:6" ht="33.75" x14ac:dyDescent="0.15">
      <c r="A449" s="117">
        <v>396</v>
      </c>
      <c r="B449" s="118" t="s">
        <v>575</v>
      </c>
      <c r="C449" s="118" t="s">
        <v>515</v>
      </c>
      <c r="D449" s="118" t="s">
        <v>576</v>
      </c>
      <c r="E449" s="118" t="s">
        <v>577</v>
      </c>
      <c r="F449" s="118" t="s">
        <v>577</v>
      </c>
    </row>
    <row r="450" spans="1:6" ht="67.5" x14ac:dyDescent="0.15">
      <c r="A450" s="117" t="s">
        <v>578</v>
      </c>
      <c r="B450" s="118" t="s">
        <v>244</v>
      </c>
      <c r="C450" s="118" t="s">
        <v>480</v>
      </c>
      <c r="D450" s="118" t="s">
        <v>456</v>
      </c>
      <c r="E450" s="118" t="s">
        <v>579</v>
      </c>
      <c r="F450" s="118" t="s">
        <v>548</v>
      </c>
    </row>
    <row r="451" spans="1:6" ht="45" x14ac:dyDescent="0.15">
      <c r="A451" s="117">
        <v>405</v>
      </c>
      <c r="B451" s="120">
        <v>38393</v>
      </c>
      <c r="C451" s="118" t="s">
        <v>480</v>
      </c>
      <c r="D451" s="118" t="s">
        <v>443</v>
      </c>
      <c r="E451" s="118" t="s">
        <v>580</v>
      </c>
      <c r="F451" s="118" t="s">
        <v>580</v>
      </c>
    </row>
    <row r="452" spans="1:6" ht="45" x14ac:dyDescent="0.15">
      <c r="A452" s="114">
        <v>410</v>
      </c>
      <c r="B452" s="121">
        <v>38454</v>
      </c>
      <c r="C452" s="122" t="s">
        <v>480</v>
      </c>
      <c r="D452" s="122" t="s">
        <v>545</v>
      </c>
      <c r="E452" s="122" t="s">
        <v>499</v>
      </c>
      <c r="F452" s="122" t="s">
        <v>499</v>
      </c>
    </row>
    <row r="453" spans="1:6" ht="33.75" x14ac:dyDescent="0.15">
      <c r="A453" s="117">
        <v>412</v>
      </c>
      <c r="B453" s="120">
        <v>38470</v>
      </c>
      <c r="C453" s="118" t="s">
        <v>474</v>
      </c>
      <c r="D453" s="118" t="s">
        <v>581</v>
      </c>
      <c r="E453" s="118" t="s">
        <v>582</v>
      </c>
      <c r="F453" s="118" t="s">
        <v>582</v>
      </c>
    </row>
    <row r="454" spans="1:6" ht="33.75" x14ac:dyDescent="0.15">
      <c r="A454" s="117">
        <v>414</v>
      </c>
      <c r="B454" s="120">
        <v>38498</v>
      </c>
      <c r="C454" s="118" t="s">
        <v>515</v>
      </c>
      <c r="D454" s="118" t="s">
        <v>583</v>
      </c>
      <c r="E454" s="118" t="s">
        <v>584</v>
      </c>
      <c r="F454" s="118" t="s">
        <v>584</v>
      </c>
    </row>
    <row r="455" spans="1:6" ht="22.5" x14ac:dyDescent="0.15">
      <c r="A455" s="117">
        <v>420</v>
      </c>
      <c r="B455" s="120">
        <v>38526</v>
      </c>
      <c r="C455" s="118" t="s">
        <v>455</v>
      </c>
      <c r="D455" s="118" t="s">
        <v>443</v>
      </c>
      <c r="E455" s="118" t="s">
        <v>461</v>
      </c>
      <c r="F455" s="118" t="s">
        <v>461</v>
      </c>
    </row>
    <row r="456" spans="1:6" ht="22.5" x14ac:dyDescent="0.15">
      <c r="A456" s="117">
        <v>424</v>
      </c>
      <c r="B456" s="120">
        <v>38553</v>
      </c>
      <c r="C456" s="120" t="s">
        <v>449</v>
      </c>
      <c r="D456" s="115" t="s">
        <v>507</v>
      </c>
      <c r="E456" s="115" t="s">
        <v>508</v>
      </c>
      <c r="F456" s="115" t="s">
        <v>509</v>
      </c>
    </row>
    <row r="457" spans="1:6" ht="22.5" x14ac:dyDescent="0.15">
      <c r="A457" s="117" t="s">
        <v>585</v>
      </c>
      <c r="B457" s="120">
        <v>38559</v>
      </c>
      <c r="C457" s="118" t="s">
        <v>540</v>
      </c>
      <c r="D457" s="118" t="s">
        <v>456</v>
      </c>
      <c r="E457" s="118" t="s">
        <v>586</v>
      </c>
      <c r="F457" s="118" t="s">
        <v>586</v>
      </c>
    </row>
    <row r="458" spans="1:6" ht="33.75" x14ac:dyDescent="0.15">
      <c r="A458" s="117">
        <v>430</v>
      </c>
      <c r="B458" s="120">
        <v>38576</v>
      </c>
      <c r="C458" s="120" t="s">
        <v>449</v>
      </c>
      <c r="D458" s="118" t="s">
        <v>587</v>
      </c>
      <c r="E458" s="118" t="s">
        <v>588</v>
      </c>
      <c r="F458" s="118" t="s">
        <v>509</v>
      </c>
    </row>
    <row r="459" spans="1:6" ht="45" x14ac:dyDescent="0.15">
      <c r="A459" s="117">
        <v>436</v>
      </c>
      <c r="B459" s="120">
        <v>38638</v>
      </c>
      <c r="C459" s="118" t="s">
        <v>515</v>
      </c>
      <c r="D459" s="118" t="s">
        <v>526</v>
      </c>
      <c r="E459" s="118" t="s">
        <v>527</v>
      </c>
      <c r="F459" s="118" t="s">
        <v>528</v>
      </c>
    </row>
    <row r="460" spans="1:6" ht="56.25" x14ac:dyDescent="0.15">
      <c r="A460" s="117">
        <v>437</v>
      </c>
      <c r="B460" s="120">
        <v>38649</v>
      </c>
      <c r="C460" s="118" t="s">
        <v>480</v>
      </c>
      <c r="D460" s="118" t="s">
        <v>456</v>
      </c>
      <c r="E460" s="118" t="s">
        <v>589</v>
      </c>
      <c r="F460" s="118" t="s">
        <v>548</v>
      </c>
    </row>
    <row r="461" spans="1:6" ht="45" x14ac:dyDescent="0.15">
      <c r="A461" s="117">
        <v>441</v>
      </c>
      <c r="B461" s="120">
        <v>38673</v>
      </c>
      <c r="C461" s="118" t="s">
        <v>515</v>
      </c>
      <c r="D461" s="122" t="s">
        <v>545</v>
      </c>
      <c r="E461" s="122" t="s">
        <v>499</v>
      </c>
      <c r="F461" s="122" t="s">
        <v>499</v>
      </c>
    </row>
    <row r="462" spans="1:6" ht="33.75" x14ac:dyDescent="0.15">
      <c r="A462" s="117">
        <v>442</v>
      </c>
      <c r="B462" s="120">
        <v>38677</v>
      </c>
      <c r="C462" s="118" t="s">
        <v>474</v>
      </c>
      <c r="D462" s="118" t="s">
        <v>590</v>
      </c>
      <c r="E462" s="118" t="s">
        <v>591</v>
      </c>
      <c r="F462" s="118" t="s">
        <v>591</v>
      </c>
    </row>
    <row r="463" spans="1:6" ht="258.75" x14ac:dyDescent="0.15">
      <c r="A463" s="117">
        <v>449</v>
      </c>
      <c r="B463" s="120">
        <v>38716</v>
      </c>
      <c r="C463" s="118" t="s">
        <v>442</v>
      </c>
      <c r="D463" s="118" t="s">
        <v>452</v>
      </c>
      <c r="E463" s="123" t="s">
        <v>592</v>
      </c>
      <c r="F463" s="118" t="s">
        <v>593</v>
      </c>
    </row>
    <row r="464" spans="1:6" ht="33.75" x14ac:dyDescent="0.15">
      <c r="A464" s="117" t="s">
        <v>703</v>
      </c>
      <c r="B464" s="120">
        <v>38734</v>
      </c>
      <c r="C464" s="118" t="s">
        <v>474</v>
      </c>
      <c r="D464" s="118" t="s">
        <v>511</v>
      </c>
      <c r="E464" s="118" t="s">
        <v>546</v>
      </c>
      <c r="F464" s="118" t="s">
        <v>513</v>
      </c>
    </row>
    <row r="465" spans="1:6" ht="22.5" x14ac:dyDescent="0.15">
      <c r="A465" s="117">
        <v>455</v>
      </c>
      <c r="B465" s="120">
        <v>38769</v>
      </c>
      <c r="C465" s="118" t="s">
        <v>534</v>
      </c>
      <c r="D465" s="118" t="s">
        <v>594</v>
      </c>
      <c r="E465" s="118" t="s">
        <v>595</v>
      </c>
      <c r="F465" s="118" t="s">
        <v>595</v>
      </c>
    </row>
    <row r="466" spans="1:6" ht="45" x14ac:dyDescent="0.15">
      <c r="A466" s="117">
        <v>458</v>
      </c>
      <c r="B466" s="120">
        <v>38792</v>
      </c>
      <c r="C466" s="122" t="s">
        <v>480</v>
      </c>
      <c r="D466" s="118" t="s">
        <v>545</v>
      </c>
      <c r="E466" s="122" t="s">
        <v>499</v>
      </c>
      <c r="F466" s="122" t="s">
        <v>499</v>
      </c>
    </row>
    <row r="467" spans="1:6" ht="22.5" x14ac:dyDescent="0.15">
      <c r="A467" s="117">
        <v>460</v>
      </c>
      <c r="B467" s="120">
        <v>38812</v>
      </c>
      <c r="C467" s="118" t="s">
        <v>455</v>
      </c>
      <c r="D467" s="118" t="s">
        <v>456</v>
      </c>
      <c r="E467" s="118" t="s">
        <v>541</v>
      </c>
      <c r="F467" s="118" t="s">
        <v>541</v>
      </c>
    </row>
    <row r="468" spans="1:6" ht="90" x14ac:dyDescent="0.15">
      <c r="A468" s="117">
        <v>462</v>
      </c>
      <c r="B468" s="120">
        <v>38818</v>
      </c>
      <c r="C468" s="118" t="s">
        <v>474</v>
      </c>
      <c r="D468" s="118" t="s">
        <v>596</v>
      </c>
      <c r="E468" s="118" t="s">
        <v>597</v>
      </c>
      <c r="F468" s="118" t="s">
        <v>598</v>
      </c>
    </row>
    <row r="469" spans="1:6" ht="33.75" x14ac:dyDescent="0.15">
      <c r="A469" s="117">
        <v>471</v>
      </c>
      <c r="B469" s="120">
        <v>38960</v>
      </c>
      <c r="C469" s="118" t="s">
        <v>474</v>
      </c>
      <c r="D469" s="118" t="s">
        <v>599</v>
      </c>
      <c r="E469" s="118" t="s">
        <v>600</v>
      </c>
      <c r="F469" s="118" t="s">
        <v>600</v>
      </c>
    </row>
    <row r="470" spans="1:6" ht="33.75" x14ac:dyDescent="0.15">
      <c r="A470" s="117">
        <v>472</v>
      </c>
      <c r="B470" s="120">
        <v>38973</v>
      </c>
      <c r="C470" s="118" t="s">
        <v>540</v>
      </c>
      <c r="D470" s="115" t="s">
        <v>498</v>
      </c>
      <c r="E470" s="115" t="s">
        <v>499</v>
      </c>
      <c r="F470" s="115" t="s">
        <v>499</v>
      </c>
    </row>
    <row r="471" spans="1:6" ht="22.5" x14ac:dyDescent="0.15">
      <c r="A471" s="117">
        <v>473</v>
      </c>
      <c r="B471" s="120">
        <v>38986</v>
      </c>
      <c r="C471" s="118" t="s">
        <v>474</v>
      </c>
      <c r="D471" s="118" t="s">
        <v>601</v>
      </c>
      <c r="E471" s="118" t="s">
        <v>602</v>
      </c>
      <c r="F471" s="118" t="s">
        <v>602</v>
      </c>
    </row>
    <row r="472" spans="1:6" ht="33.75" x14ac:dyDescent="0.15">
      <c r="A472" s="117">
        <v>486</v>
      </c>
      <c r="B472" s="120" t="s">
        <v>352</v>
      </c>
      <c r="C472" s="118" t="s">
        <v>540</v>
      </c>
      <c r="D472" s="118" t="s">
        <v>456</v>
      </c>
      <c r="E472" s="118" t="s">
        <v>603</v>
      </c>
      <c r="F472" s="118" t="s">
        <v>603</v>
      </c>
    </row>
    <row r="473" spans="1:6" ht="56.25" x14ac:dyDescent="0.15">
      <c r="A473" s="117">
        <v>487</v>
      </c>
      <c r="B473" s="120" t="s">
        <v>354</v>
      </c>
      <c r="C473" s="118" t="s">
        <v>480</v>
      </c>
      <c r="D473" s="118" t="s">
        <v>456</v>
      </c>
      <c r="E473" s="118" t="s">
        <v>589</v>
      </c>
      <c r="F473" s="118" t="s">
        <v>548</v>
      </c>
    </row>
    <row r="474" spans="1:6" ht="33.75" x14ac:dyDescent="0.15">
      <c r="A474" s="117">
        <v>490</v>
      </c>
      <c r="B474" s="120" t="s">
        <v>363</v>
      </c>
      <c r="C474" s="118" t="s">
        <v>474</v>
      </c>
      <c r="D474" s="118" t="s">
        <v>560</v>
      </c>
      <c r="E474" s="118" t="s">
        <v>561</v>
      </c>
      <c r="F474" s="118" t="s">
        <v>562</v>
      </c>
    </row>
    <row r="475" spans="1:6" ht="22.5" x14ac:dyDescent="0.15">
      <c r="A475" s="117">
        <v>495</v>
      </c>
      <c r="B475" s="120" t="s">
        <v>638</v>
      </c>
      <c r="C475" s="118" t="s">
        <v>455</v>
      </c>
      <c r="D475" s="118" t="s">
        <v>456</v>
      </c>
      <c r="E475" s="118" t="s">
        <v>541</v>
      </c>
      <c r="F475" s="118" t="s">
        <v>541</v>
      </c>
    </row>
    <row r="476" spans="1:6" ht="78.75" x14ac:dyDescent="0.15">
      <c r="A476" s="117">
        <v>496</v>
      </c>
      <c r="B476" s="120" t="s">
        <v>645</v>
      </c>
      <c r="C476" s="118" t="s">
        <v>474</v>
      </c>
      <c r="D476" s="118" t="s">
        <v>656</v>
      </c>
      <c r="E476" s="118" t="s">
        <v>657</v>
      </c>
      <c r="F476" s="118" t="s">
        <v>658</v>
      </c>
    </row>
    <row r="477" spans="1:6" ht="33.75" x14ac:dyDescent="0.15">
      <c r="A477" s="117" t="s">
        <v>704</v>
      </c>
      <c r="B477" s="120" t="s">
        <v>648</v>
      </c>
      <c r="C477" s="118" t="s">
        <v>474</v>
      </c>
      <c r="D477" s="118" t="s">
        <v>659</v>
      </c>
      <c r="E477" s="118" t="s">
        <v>512</v>
      </c>
      <c r="F477" s="118" t="s">
        <v>513</v>
      </c>
    </row>
    <row r="478" spans="1:6" ht="45" x14ac:dyDescent="0.15">
      <c r="A478" s="117">
        <v>501</v>
      </c>
      <c r="B478" s="120" t="s">
        <v>681</v>
      </c>
      <c r="C478" s="118" t="s">
        <v>442</v>
      </c>
      <c r="D478" s="118" t="s">
        <v>452</v>
      </c>
      <c r="E478" s="118" t="s">
        <v>688</v>
      </c>
      <c r="F478" s="118" t="s">
        <v>593</v>
      </c>
    </row>
    <row r="479" spans="1:6" ht="33.75" x14ac:dyDescent="0.15">
      <c r="A479" s="117">
        <v>508</v>
      </c>
      <c r="B479" s="120" t="s">
        <v>648</v>
      </c>
      <c r="C479" s="118" t="s">
        <v>474</v>
      </c>
      <c r="D479" s="118" t="s">
        <v>560</v>
      </c>
      <c r="E479" s="118" t="s">
        <v>561</v>
      </c>
      <c r="F479" s="118" t="s">
        <v>562</v>
      </c>
    </row>
    <row r="480" spans="1:6" x14ac:dyDescent="0.15">
      <c r="A480" s="114"/>
      <c r="B480" s="121"/>
      <c r="C480" s="115"/>
      <c r="D480" s="115"/>
      <c r="E480" s="115"/>
      <c r="F480" s="115"/>
    </row>
    <row r="481" spans="1:6" ht="12.75" x14ac:dyDescent="0.2">
      <c r="A481" s="105" t="s">
        <v>604</v>
      </c>
      <c r="B481" s="124" t="s">
        <v>605</v>
      </c>
      <c r="C481" s="106"/>
      <c r="D481" s="106"/>
      <c r="E481" s="116"/>
      <c r="F481" s="106"/>
    </row>
    <row r="482" spans="1:6" ht="12.75" x14ac:dyDescent="0.2">
      <c r="A482" s="105" t="s">
        <v>606</v>
      </c>
      <c r="B482" s="106" t="s">
        <v>456</v>
      </c>
      <c r="C482" s="106"/>
      <c r="D482" s="106"/>
      <c r="E482" s="115"/>
      <c r="F482" s="106"/>
    </row>
    <row r="483" spans="1:6" ht="12.75" x14ac:dyDescent="0.2">
      <c r="A483" s="105" t="s">
        <v>607</v>
      </c>
      <c r="B483" s="124" t="s">
        <v>443</v>
      </c>
      <c r="C483" s="106"/>
      <c r="D483" s="106"/>
      <c r="E483" s="106"/>
      <c r="F483" s="106"/>
    </row>
    <row r="484" spans="1:6" ht="12.75" x14ac:dyDescent="0.2">
      <c r="A484" s="105" t="s">
        <v>608</v>
      </c>
      <c r="B484" s="106" t="s">
        <v>609</v>
      </c>
      <c r="C484" s="106"/>
      <c r="D484" s="106"/>
      <c r="E484" s="106"/>
      <c r="F484" s="106"/>
    </row>
    <row r="485" spans="1:6" ht="12.75" x14ac:dyDescent="0.2">
      <c r="A485" s="105" t="s">
        <v>610</v>
      </c>
      <c r="B485" s="106" t="s">
        <v>611</v>
      </c>
      <c r="C485" s="106"/>
      <c r="D485" s="106"/>
      <c r="E485" s="106"/>
      <c r="F485" s="106"/>
    </row>
    <row r="486" spans="1:6" ht="12.75" x14ac:dyDescent="0.2">
      <c r="A486" s="105" t="s">
        <v>612</v>
      </c>
      <c r="B486" s="106" t="s">
        <v>613</v>
      </c>
      <c r="C486" s="106"/>
      <c r="D486" s="106"/>
      <c r="E486" s="106"/>
      <c r="F486" s="106"/>
    </row>
    <row r="487" spans="1:6" ht="12.75" x14ac:dyDescent="0.2">
      <c r="A487" s="105" t="s">
        <v>705</v>
      </c>
      <c r="B487" s="106" t="s">
        <v>706</v>
      </c>
      <c r="C487" s="106"/>
      <c r="D487" s="106"/>
      <c r="E487" s="106"/>
      <c r="F487" s="106"/>
    </row>
    <row r="488" spans="1:6" ht="12.75" x14ac:dyDescent="0.2">
      <c r="A488" s="105"/>
      <c r="B488" s="106"/>
      <c r="C488" s="106"/>
      <c r="D488" s="106"/>
      <c r="E488" s="106"/>
      <c r="F488" s="106"/>
    </row>
    <row r="489" spans="1:6" x14ac:dyDescent="0.15">
      <c r="A489" s="156" t="s">
        <v>614</v>
      </c>
      <c r="B489" s="156"/>
      <c r="C489" s="156"/>
      <c r="D489" s="156"/>
      <c r="E489" s="156"/>
      <c r="F489" s="156"/>
    </row>
    <row r="490" spans="1:6" x14ac:dyDescent="0.15">
      <c r="A490" s="156"/>
      <c r="B490" s="156"/>
      <c r="C490" s="156"/>
      <c r="D490" s="156"/>
      <c r="E490" s="156"/>
      <c r="F490" s="156"/>
    </row>
    <row r="491" spans="1:6" x14ac:dyDescent="0.15">
      <c r="A491" s="156"/>
      <c r="B491" s="156"/>
      <c r="C491" s="156"/>
      <c r="D491" s="156"/>
      <c r="E491" s="156"/>
      <c r="F491" s="156"/>
    </row>
    <row r="492" spans="1:6" x14ac:dyDescent="0.15">
      <c r="A492" s="156"/>
      <c r="B492" s="156"/>
      <c r="C492" s="156"/>
      <c r="D492" s="156"/>
      <c r="E492" s="156"/>
      <c r="F492" s="156"/>
    </row>
  </sheetData>
  <mergeCells count="1">
    <mergeCell ref="A489:F49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51"/>
  <sheetViews>
    <sheetView workbookViewId="0">
      <selection activeCell="A3" sqref="A3"/>
    </sheetView>
  </sheetViews>
  <sheetFormatPr baseColWidth="10" defaultRowHeight="15" x14ac:dyDescent="0.25"/>
  <cols>
    <col min="1" max="1" width="21.42578125" customWidth="1"/>
    <col min="4" max="4" width="16.7109375" customWidth="1"/>
    <col min="6" max="6" width="16" customWidth="1"/>
    <col min="9" max="9" width="14.140625" customWidth="1"/>
    <col min="10" max="10" width="18.7109375" bestFit="1" customWidth="1"/>
    <col min="11" max="11" width="16.5703125" bestFit="1" customWidth="1"/>
    <col min="12" max="13" width="15.85546875" bestFit="1" customWidth="1"/>
  </cols>
  <sheetData>
    <row r="1" spans="1:14" x14ac:dyDescent="0.25">
      <c r="A1" s="1" t="s">
        <v>0</v>
      </c>
      <c r="B1" s="2"/>
      <c r="C1" s="3"/>
      <c r="D1" s="4"/>
      <c r="E1" s="5"/>
      <c r="F1" s="6"/>
      <c r="G1" s="6"/>
      <c r="H1" s="6"/>
      <c r="I1" s="6"/>
      <c r="J1" s="6"/>
      <c r="K1" s="6"/>
      <c r="L1" s="6"/>
      <c r="M1" s="6"/>
      <c r="N1" s="6"/>
    </row>
    <row r="2" spans="1:14" x14ac:dyDescent="0.25">
      <c r="A2" s="1" t="s">
        <v>1</v>
      </c>
      <c r="B2" s="2"/>
      <c r="C2" s="3"/>
      <c r="D2" s="4"/>
      <c r="E2" s="5"/>
      <c r="F2" s="6"/>
      <c r="G2" s="6"/>
      <c r="H2" s="6"/>
      <c r="I2" s="6"/>
      <c r="J2" s="6"/>
      <c r="K2" s="6"/>
      <c r="L2" s="6"/>
      <c r="M2" s="6"/>
      <c r="N2" s="6"/>
    </row>
    <row r="3" spans="1:14" x14ac:dyDescent="0.25">
      <c r="A3" s="8" t="s">
        <v>707</v>
      </c>
      <c r="B3" s="3"/>
      <c r="C3" s="3"/>
      <c r="D3" s="6"/>
      <c r="E3" s="9"/>
      <c r="F3" s="6" t="s">
        <v>3</v>
      </c>
      <c r="G3" s="6"/>
      <c r="H3" s="6"/>
      <c r="I3" s="6"/>
      <c r="J3" s="6"/>
      <c r="K3" s="6"/>
      <c r="L3" s="6"/>
      <c r="M3" s="6"/>
      <c r="N3" s="6"/>
    </row>
    <row r="4" spans="1:14" x14ac:dyDescent="0.25">
      <c r="A4" s="10"/>
      <c r="B4" s="2"/>
      <c r="C4" s="2"/>
      <c r="D4" s="10"/>
      <c r="E4" s="11"/>
      <c r="F4" s="10" t="s">
        <v>3</v>
      </c>
      <c r="G4" s="10"/>
      <c r="H4" s="10"/>
      <c r="I4" s="10"/>
      <c r="J4" s="10"/>
      <c r="K4" s="10"/>
      <c r="L4" s="10"/>
      <c r="M4" s="10"/>
      <c r="N4" s="10"/>
    </row>
    <row r="5" spans="1:14" ht="25.5" x14ac:dyDescent="0.25">
      <c r="A5" s="150" t="s">
        <v>4</v>
      </c>
      <c r="B5" s="135" t="s">
        <v>5</v>
      </c>
      <c r="C5" s="135"/>
      <c r="D5" s="13" t="s">
        <v>6</v>
      </c>
      <c r="E5" s="14"/>
      <c r="F5" s="15" t="s">
        <v>7</v>
      </c>
      <c r="G5" s="15" t="s">
        <v>8</v>
      </c>
      <c r="H5" s="15" t="s">
        <v>9</v>
      </c>
      <c r="I5" s="15" t="s">
        <v>10</v>
      </c>
      <c r="J5" s="125" t="s">
        <v>629</v>
      </c>
      <c r="K5" s="15" t="s">
        <v>12</v>
      </c>
      <c r="L5" s="15" t="s">
        <v>13</v>
      </c>
      <c r="M5" s="17" t="s">
        <v>14</v>
      </c>
      <c r="N5" s="18"/>
    </row>
    <row r="6" spans="1:14" x14ac:dyDescent="0.25">
      <c r="A6" s="151"/>
      <c r="B6" s="16"/>
      <c r="C6" s="16"/>
      <c r="D6" s="19"/>
      <c r="E6" s="20"/>
      <c r="F6" s="19"/>
      <c r="G6" s="16" t="s">
        <v>15</v>
      </c>
      <c r="H6" s="16" t="s">
        <v>16</v>
      </c>
      <c r="I6" s="21" t="s">
        <v>17</v>
      </c>
      <c r="J6" s="16" t="s">
        <v>28</v>
      </c>
      <c r="K6" s="16" t="s">
        <v>19</v>
      </c>
      <c r="L6" s="16" t="s">
        <v>20</v>
      </c>
      <c r="M6" s="22" t="s">
        <v>21</v>
      </c>
      <c r="N6" s="18"/>
    </row>
    <row r="7" spans="1:14" x14ac:dyDescent="0.25">
      <c r="A7" s="151"/>
      <c r="B7" s="16" t="s">
        <v>22</v>
      </c>
      <c r="C7" s="16" t="s">
        <v>23</v>
      </c>
      <c r="D7" s="23"/>
      <c r="E7" s="24" t="s">
        <v>24</v>
      </c>
      <c r="F7" s="19"/>
      <c r="G7" s="16" t="s">
        <v>25</v>
      </c>
      <c r="H7" s="16" t="s">
        <v>26</v>
      </c>
      <c r="I7" s="16" t="s">
        <v>27</v>
      </c>
      <c r="J7" s="16" t="s">
        <v>33</v>
      </c>
      <c r="K7" s="16" t="s">
        <v>29</v>
      </c>
      <c r="L7" s="16" t="s">
        <v>30</v>
      </c>
      <c r="M7" s="25"/>
      <c r="N7" s="18"/>
    </row>
    <row r="8" spans="1:14" x14ac:dyDescent="0.25">
      <c r="A8" s="26" t="s">
        <v>31</v>
      </c>
      <c r="B8" s="27"/>
      <c r="C8" s="27">
        <v>18972.28</v>
      </c>
      <c r="D8" s="28"/>
      <c r="E8" s="27"/>
      <c r="F8" s="27" t="s">
        <v>709</v>
      </c>
      <c r="G8" s="27">
        <v>523.25</v>
      </c>
      <c r="H8" s="29"/>
      <c r="I8" s="29"/>
      <c r="J8" s="29"/>
      <c r="K8" s="30" t="s">
        <v>34</v>
      </c>
      <c r="L8" s="29" t="s">
        <v>21</v>
      </c>
      <c r="M8" s="31"/>
      <c r="N8" s="18"/>
    </row>
    <row r="9" spans="1:14" x14ac:dyDescent="0.25">
      <c r="A9" s="10"/>
      <c r="B9" s="2"/>
      <c r="C9" s="2"/>
      <c r="D9" s="10"/>
      <c r="E9" s="11"/>
      <c r="F9" s="10"/>
      <c r="G9" s="2"/>
      <c r="H9" s="2"/>
      <c r="I9" s="2"/>
      <c r="J9" s="10"/>
      <c r="K9" s="10"/>
      <c r="L9" s="10"/>
      <c r="M9" s="10"/>
      <c r="N9" s="10"/>
    </row>
    <row r="10" spans="1:14" x14ac:dyDescent="0.25">
      <c r="A10" s="32" t="s">
        <v>35</v>
      </c>
      <c r="B10" s="33">
        <v>193</v>
      </c>
      <c r="C10" s="33" t="s">
        <v>36</v>
      </c>
      <c r="D10" s="33" t="s">
        <v>37</v>
      </c>
      <c r="E10" s="34">
        <v>163</v>
      </c>
      <c r="F10" s="35" t="s">
        <v>38</v>
      </c>
      <c r="G10" s="36">
        <v>6.5</v>
      </c>
      <c r="H10" s="33" t="s">
        <v>39</v>
      </c>
      <c r="I10" s="37">
        <v>11.5</v>
      </c>
      <c r="J10" s="38">
        <v>19306.111199999999</v>
      </c>
      <c r="K10" s="38">
        <f t="shared" ref="K10:K22" si="0">ROUND((J10*$C$8/1000),0)</f>
        <v>366281</v>
      </c>
      <c r="L10" s="38">
        <v>3884</v>
      </c>
      <c r="M10" s="38">
        <v>370165</v>
      </c>
      <c r="N10" s="39"/>
    </row>
    <row r="11" spans="1:14" x14ac:dyDescent="0.25">
      <c r="A11" s="32" t="s">
        <v>35</v>
      </c>
      <c r="B11" s="33">
        <v>193</v>
      </c>
      <c r="C11" s="33" t="s">
        <v>36</v>
      </c>
      <c r="D11" s="33" t="s">
        <v>37</v>
      </c>
      <c r="E11" s="34">
        <v>139</v>
      </c>
      <c r="F11" s="35" t="s">
        <v>40</v>
      </c>
      <c r="G11" s="36">
        <v>6.3</v>
      </c>
      <c r="H11" s="33" t="s">
        <v>39</v>
      </c>
      <c r="I11" s="37">
        <v>24.5</v>
      </c>
      <c r="J11" s="38">
        <v>139000</v>
      </c>
      <c r="K11" s="38">
        <f t="shared" si="0"/>
        <v>2637147</v>
      </c>
      <c r="L11" s="38">
        <v>27119</v>
      </c>
      <c r="M11" s="38">
        <v>2664266</v>
      </c>
      <c r="N11" s="39"/>
    </row>
    <row r="12" spans="1:14" x14ac:dyDescent="0.25">
      <c r="A12" s="32" t="s">
        <v>35</v>
      </c>
      <c r="B12" s="33">
        <v>199</v>
      </c>
      <c r="C12" s="33" t="s">
        <v>41</v>
      </c>
      <c r="D12" s="33" t="s">
        <v>37</v>
      </c>
      <c r="E12" s="34">
        <v>168</v>
      </c>
      <c r="F12" s="35" t="s">
        <v>42</v>
      </c>
      <c r="G12" s="36">
        <v>6.5</v>
      </c>
      <c r="H12" s="33" t="s">
        <v>39</v>
      </c>
      <c r="I12" s="37">
        <v>11.5</v>
      </c>
      <c r="J12" s="38">
        <v>29387.38</v>
      </c>
      <c r="K12" s="38">
        <f t="shared" si="0"/>
        <v>557546</v>
      </c>
      <c r="L12" s="38">
        <v>7762</v>
      </c>
      <c r="M12" s="38">
        <v>565308</v>
      </c>
      <c r="N12" s="39"/>
    </row>
    <row r="13" spans="1:14" x14ac:dyDescent="0.25">
      <c r="A13" s="32" t="s">
        <v>35</v>
      </c>
      <c r="B13" s="33">
        <v>199</v>
      </c>
      <c r="C13" s="33" t="s">
        <v>41</v>
      </c>
      <c r="D13" s="33" t="s">
        <v>37</v>
      </c>
      <c r="E13" s="34">
        <v>143</v>
      </c>
      <c r="F13" s="35" t="s">
        <v>43</v>
      </c>
      <c r="G13" s="36">
        <v>6.3</v>
      </c>
      <c r="H13" s="33" t="s">
        <v>39</v>
      </c>
      <c r="I13" s="37">
        <v>24.5</v>
      </c>
      <c r="J13" s="38">
        <v>143000</v>
      </c>
      <c r="K13" s="38">
        <f t="shared" si="0"/>
        <v>2713036</v>
      </c>
      <c r="L13" s="38">
        <v>27899</v>
      </c>
      <c r="M13" s="38">
        <v>2740935</v>
      </c>
      <c r="N13" s="39"/>
    </row>
    <row r="14" spans="1:14" x14ac:dyDescent="0.25">
      <c r="A14" s="32" t="s">
        <v>35</v>
      </c>
      <c r="B14" s="33">
        <v>202</v>
      </c>
      <c r="C14" s="33" t="s">
        <v>44</v>
      </c>
      <c r="D14" s="33" t="s">
        <v>37</v>
      </c>
      <c r="E14" s="34">
        <v>230</v>
      </c>
      <c r="F14" s="35" t="s">
        <v>45</v>
      </c>
      <c r="G14" s="36">
        <v>7.4</v>
      </c>
      <c r="H14" s="33" t="s">
        <v>39</v>
      </c>
      <c r="I14" s="37">
        <v>5</v>
      </c>
      <c r="J14" s="38">
        <v>0</v>
      </c>
      <c r="K14" s="38">
        <f t="shared" si="0"/>
        <v>0</v>
      </c>
      <c r="L14" s="38"/>
      <c r="M14" s="38"/>
      <c r="N14" s="39"/>
    </row>
    <row r="15" spans="1:14" x14ac:dyDescent="0.25">
      <c r="A15" s="32" t="s">
        <v>46</v>
      </c>
      <c r="B15" s="33">
        <v>202</v>
      </c>
      <c r="C15" s="33" t="s">
        <v>44</v>
      </c>
      <c r="D15" s="33" t="s">
        <v>37</v>
      </c>
      <c r="E15" s="34">
        <v>317</v>
      </c>
      <c r="F15" s="35" t="s">
        <v>47</v>
      </c>
      <c r="G15" s="36">
        <v>7.4</v>
      </c>
      <c r="H15" s="33" t="s">
        <v>39</v>
      </c>
      <c r="I15" s="37">
        <v>20</v>
      </c>
      <c r="J15" s="38">
        <v>296113.40999999997</v>
      </c>
      <c r="K15" s="38">
        <f t="shared" si="0"/>
        <v>5617947</v>
      </c>
      <c r="L15" s="38">
        <v>67681</v>
      </c>
      <c r="M15" s="38">
        <v>5685628</v>
      </c>
      <c r="N15" s="39"/>
    </row>
    <row r="16" spans="1:14" x14ac:dyDescent="0.25">
      <c r="A16" s="32" t="s">
        <v>48</v>
      </c>
      <c r="B16" s="33">
        <v>211</v>
      </c>
      <c r="C16" s="33" t="s">
        <v>49</v>
      </c>
      <c r="D16" s="33" t="s">
        <v>37</v>
      </c>
      <c r="E16" s="34">
        <v>290</v>
      </c>
      <c r="F16" s="33" t="s">
        <v>50</v>
      </c>
      <c r="G16" s="36">
        <v>6.9</v>
      </c>
      <c r="H16" s="33" t="s">
        <v>39</v>
      </c>
      <c r="I16" s="37">
        <v>20</v>
      </c>
      <c r="J16" s="38">
        <v>154682.34</v>
      </c>
      <c r="K16" s="38">
        <f t="shared" si="0"/>
        <v>2934677</v>
      </c>
      <c r="L16" s="38">
        <v>23482</v>
      </c>
      <c r="M16" s="38">
        <v>2958159</v>
      </c>
      <c r="N16" s="39"/>
    </row>
    <row r="17" spans="1:14" x14ac:dyDescent="0.25">
      <c r="A17" s="32" t="s">
        <v>48</v>
      </c>
      <c r="B17" s="33">
        <v>211</v>
      </c>
      <c r="C17" s="33" t="s">
        <v>49</v>
      </c>
      <c r="D17" s="33" t="s">
        <v>37</v>
      </c>
      <c r="E17" s="34">
        <v>128</v>
      </c>
      <c r="F17" s="33" t="s">
        <v>51</v>
      </c>
      <c r="G17" s="36">
        <v>6.9</v>
      </c>
      <c r="H17" s="33" t="s">
        <v>39</v>
      </c>
      <c r="I17" s="37">
        <v>20</v>
      </c>
      <c r="J17" s="38">
        <v>67908.600000000006</v>
      </c>
      <c r="K17" s="38">
        <f t="shared" si="0"/>
        <v>1288381</v>
      </c>
      <c r="L17" s="38">
        <v>10309</v>
      </c>
      <c r="M17" s="38">
        <v>1298690</v>
      </c>
      <c r="N17" s="39"/>
    </row>
    <row r="18" spans="1:14" x14ac:dyDescent="0.25">
      <c r="A18" s="32" t="s">
        <v>52</v>
      </c>
      <c r="B18" s="33">
        <v>211</v>
      </c>
      <c r="C18" s="33" t="s">
        <v>49</v>
      </c>
      <c r="D18" s="33" t="s">
        <v>37</v>
      </c>
      <c r="E18" s="34">
        <v>22</v>
      </c>
      <c r="F18" s="33" t="s">
        <v>53</v>
      </c>
      <c r="G18" s="36">
        <v>6.9</v>
      </c>
      <c r="H18" s="33" t="s">
        <v>39</v>
      </c>
      <c r="I18" s="37">
        <v>20</v>
      </c>
      <c r="J18" s="38">
        <v>37811.620000000003</v>
      </c>
      <c r="K18" s="38">
        <f t="shared" si="0"/>
        <v>717373</v>
      </c>
      <c r="L18" s="38">
        <v>5740</v>
      </c>
      <c r="M18" s="38">
        <v>723113</v>
      </c>
      <c r="N18" s="39"/>
    </row>
    <row r="19" spans="1:14" x14ac:dyDescent="0.25">
      <c r="A19" s="32"/>
      <c r="B19" s="33"/>
      <c r="C19" s="33"/>
      <c r="D19" s="33"/>
      <c r="E19" s="34"/>
      <c r="F19" s="33"/>
      <c r="G19" s="36"/>
      <c r="H19" s="33"/>
      <c r="I19" s="37"/>
      <c r="J19" s="38"/>
      <c r="K19" s="38"/>
      <c r="L19" s="38"/>
      <c r="M19" s="38"/>
      <c r="N19" s="39"/>
    </row>
    <row r="20" spans="1:14" x14ac:dyDescent="0.25">
      <c r="A20" s="32" t="s">
        <v>48</v>
      </c>
      <c r="B20" s="33">
        <v>221</v>
      </c>
      <c r="C20" s="33" t="s">
        <v>54</v>
      </c>
      <c r="D20" s="33" t="s">
        <v>55</v>
      </c>
      <c r="E20" s="34">
        <v>330</v>
      </c>
      <c r="F20" s="33" t="s">
        <v>56</v>
      </c>
      <c r="G20" s="36">
        <v>7.4</v>
      </c>
      <c r="H20" s="33" t="s">
        <v>57</v>
      </c>
      <c r="I20" s="37">
        <v>20</v>
      </c>
      <c r="J20" s="38">
        <v>255000</v>
      </c>
      <c r="K20" s="38">
        <f t="shared" si="0"/>
        <v>4837931</v>
      </c>
      <c r="L20" s="38">
        <v>41431</v>
      </c>
      <c r="M20" s="38">
        <v>4879362</v>
      </c>
      <c r="N20" s="39"/>
    </row>
    <row r="21" spans="1:14" x14ac:dyDescent="0.25">
      <c r="A21" s="32" t="s">
        <v>48</v>
      </c>
      <c r="B21" s="33">
        <v>221</v>
      </c>
      <c r="C21" s="33" t="s">
        <v>54</v>
      </c>
      <c r="D21" s="33" t="s">
        <v>55</v>
      </c>
      <c r="E21" s="34">
        <v>43</v>
      </c>
      <c r="F21" s="33" t="s">
        <v>58</v>
      </c>
      <c r="G21" s="36">
        <v>7.4</v>
      </c>
      <c r="H21" s="33" t="s">
        <v>57</v>
      </c>
      <c r="I21" s="37">
        <v>20</v>
      </c>
      <c r="J21" s="38">
        <v>34000</v>
      </c>
      <c r="K21" s="38">
        <f t="shared" si="0"/>
        <v>645058</v>
      </c>
      <c r="L21" s="38">
        <v>5524</v>
      </c>
      <c r="M21" s="38">
        <v>650582</v>
      </c>
      <c r="N21" s="39"/>
    </row>
    <row r="22" spans="1:14" x14ac:dyDescent="0.25">
      <c r="A22" s="32" t="s">
        <v>48</v>
      </c>
      <c r="B22" s="33">
        <v>221</v>
      </c>
      <c r="C22" s="33" t="s">
        <v>54</v>
      </c>
      <c r="D22" s="33" t="s">
        <v>55</v>
      </c>
      <c r="E22" s="34">
        <v>240</v>
      </c>
      <c r="F22" s="33" t="s">
        <v>59</v>
      </c>
      <c r="G22" s="36">
        <v>7.4</v>
      </c>
      <c r="H22" s="33" t="s">
        <v>57</v>
      </c>
      <c r="I22" s="37">
        <v>12</v>
      </c>
      <c r="J22" s="38">
        <v>71495.48</v>
      </c>
      <c r="K22" s="38">
        <f t="shared" si="0"/>
        <v>1356432</v>
      </c>
      <c r="L22" s="38">
        <v>11616</v>
      </c>
      <c r="M22" s="38">
        <v>1368048</v>
      </c>
      <c r="N22" s="39"/>
    </row>
    <row r="23" spans="1:14" x14ac:dyDescent="0.25">
      <c r="A23" s="32" t="s">
        <v>48</v>
      </c>
      <c r="B23" s="33">
        <v>221</v>
      </c>
      <c r="C23" s="33" t="s">
        <v>54</v>
      </c>
      <c r="D23" s="33" t="s">
        <v>55</v>
      </c>
      <c r="E23" s="34">
        <v>55</v>
      </c>
      <c r="F23" s="33" t="s">
        <v>60</v>
      </c>
      <c r="G23" s="36">
        <v>7.4</v>
      </c>
      <c r="H23" s="33" t="s">
        <v>57</v>
      </c>
      <c r="I23" s="37">
        <v>12</v>
      </c>
      <c r="J23" s="38">
        <v>16181.33</v>
      </c>
      <c r="K23" s="38">
        <f>ROUND((J23*$C$8/1000),0)</f>
        <v>306997</v>
      </c>
      <c r="L23" s="38">
        <v>2647</v>
      </c>
      <c r="M23" s="38">
        <v>309644</v>
      </c>
      <c r="N23" s="39"/>
    </row>
    <row r="24" spans="1:14" x14ac:dyDescent="0.25">
      <c r="A24" s="32" t="s">
        <v>52</v>
      </c>
      <c r="B24" s="33">
        <v>221</v>
      </c>
      <c r="C24" s="33" t="s">
        <v>54</v>
      </c>
      <c r="D24" s="33" t="s">
        <v>55</v>
      </c>
      <c r="E24" s="34">
        <v>50</v>
      </c>
      <c r="F24" s="33" t="s">
        <v>61</v>
      </c>
      <c r="G24" s="36">
        <v>7.4</v>
      </c>
      <c r="H24" s="33" t="s">
        <v>57</v>
      </c>
      <c r="I24" s="37">
        <v>20</v>
      </c>
      <c r="J24" s="38">
        <v>87102</v>
      </c>
      <c r="K24" s="38">
        <f>ROUND((J24*$C$8/1000),0)</f>
        <v>1652524</v>
      </c>
      <c r="L24" s="38">
        <v>14091</v>
      </c>
      <c r="M24" s="38">
        <v>1666615</v>
      </c>
      <c r="N24" s="39"/>
    </row>
    <row r="25" spans="1:14" x14ac:dyDescent="0.25">
      <c r="A25" s="32" t="s">
        <v>62</v>
      </c>
      <c r="B25" s="33">
        <v>225</v>
      </c>
      <c r="C25" s="33" t="s">
        <v>63</v>
      </c>
      <c r="D25" s="33" t="s">
        <v>55</v>
      </c>
      <c r="E25" s="34">
        <v>427</v>
      </c>
      <c r="F25" s="33" t="s">
        <v>64</v>
      </c>
      <c r="G25" s="36">
        <v>7.5</v>
      </c>
      <c r="H25" s="33" t="s">
        <v>65</v>
      </c>
      <c r="I25" s="37">
        <v>24</v>
      </c>
      <c r="J25" s="38">
        <v>333993</v>
      </c>
      <c r="K25" s="38">
        <f>ROUND((J25*$C$8/1000),0)</f>
        <v>6336609</v>
      </c>
      <c r="L25" s="38">
        <v>77776</v>
      </c>
      <c r="M25" s="38">
        <v>6414385</v>
      </c>
      <c r="N25" s="39"/>
    </row>
    <row r="26" spans="1:14" x14ac:dyDescent="0.25">
      <c r="A26" s="32" t="s">
        <v>66</v>
      </c>
      <c r="B26" s="33">
        <v>225</v>
      </c>
      <c r="C26" s="33" t="s">
        <v>63</v>
      </c>
      <c r="D26" s="33" t="s">
        <v>55</v>
      </c>
      <c r="E26" s="34">
        <v>36</v>
      </c>
      <c r="F26" s="33" t="s">
        <v>67</v>
      </c>
      <c r="G26" s="36">
        <v>7.5</v>
      </c>
      <c r="H26" s="33" t="s">
        <v>65</v>
      </c>
      <c r="I26" s="37">
        <v>24</v>
      </c>
      <c r="J26" s="38">
        <v>60815</v>
      </c>
      <c r="K26" s="38">
        <f>ROUND((J26*$C$8/1000),0)</f>
        <v>1153799</v>
      </c>
      <c r="L26" s="38">
        <v>14162</v>
      </c>
      <c r="M26" s="38">
        <v>1167961</v>
      </c>
      <c r="N26" s="39"/>
    </row>
    <row r="27" spans="1:14" x14ac:dyDescent="0.25">
      <c r="A27" s="32"/>
      <c r="B27" s="33"/>
      <c r="C27" s="33"/>
      <c r="D27" s="33"/>
      <c r="E27" s="34"/>
      <c r="F27" s="33"/>
      <c r="G27" s="36"/>
      <c r="H27" s="33"/>
      <c r="I27" s="37"/>
      <c r="J27" s="38"/>
      <c r="K27" s="38"/>
      <c r="L27" s="38"/>
      <c r="M27" s="38"/>
      <c r="N27" s="39"/>
    </row>
    <row r="28" spans="1:14" x14ac:dyDescent="0.25">
      <c r="A28" s="32" t="s">
        <v>62</v>
      </c>
      <c r="B28" s="33">
        <v>228</v>
      </c>
      <c r="C28" s="33" t="s">
        <v>73</v>
      </c>
      <c r="D28" s="33" t="s">
        <v>55</v>
      </c>
      <c r="E28" s="34">
        <v>433</v>
      </c>
      <c r="F28" s="33" t="s">
        <v>42</v>
      </c>
      <c r="G28" s="36">
        <v>7.5</v>
      </c>
      <c r="H28" s="33" t="s">
        <v>65</v>
      </c>
      <c r="I28" s="37">
        <v>21</v>
      </c>
      <c r="J28" s="38">
        <v>279704</v>
      </c>
      <c r="K28" s="38">
        <f>ROUND((J28*$C$8/1000),0)</f>
        <v>5306623</v>
      </c>
      <c r="L28" s="38">
        <v>65133</v>
      </c>
      <c r="M28" s="38">
        <v>5371756</v>
      </c>
      <c r="N28" s="39"/>
    </row>
    <row r="29" spans="1:14" x14ac:dyDescent="0.25">
      <c r="A29" s="32" t="s">
        <v>66</v>
      </c>
      <c r="B29" s="33">
        <v>228</v>
      </c>
      <c r="C29" s="33" t="s">
        <v>73</v>
      </c>
      <c r="D29" s="33" t="s">
        <v>55</v>
      </c>
      <c r="E29" s="34">
        <v>60</v>
      </c>
      <c r="F29" s="33" t="s">
        <v>43</v>
      </c>
      <c r="G29" s="36">
        <v>7.5</v>
      </c>
      <c r="H29" s="33" t="s">
        <v>65</v>
      </c>
      <c r="I29" s="37">
        <v>21</v>
      </c>
      <c r="J29" s="38">
        <v>101359</v>
      </c>
      <c r="K29" s="38">
        <f>ROUND((J29*$C$8/1000),0)</f>
        <v>1923011</v>
      </c>
      <c r="L29" s="38">
        <v>23603</v>
      </c>
      <c r="M29" s="38">
        <v>1946614</v>
      </c>
      <c r="N29" s="39"/>
    </row>
    <row r="30" spans="1:14" x14ac:dyDescent="0.25">
      <c r="A30" s="32" t="s">
        <v>80</v>
      </c>
      <c r="B30" s="33">
        <v>236</v>
      </c>
      <c r="C30" s="33" t="s">
        <v>81</v>
      </c>
      <c r="D30" s="33" t="s">
        <v>55</v>
      </c>
      <c r="E30" s="34">
        <v>403</v>
      </c>
      <c r="F30" s="35" t="s">
        <v>82</v>
      </c>
      <c r="G30" s="36">
        <v>7</v>
      </c>
      <c r="H30" s="33" t="s">
        <v>65</v>
      </c>
      <c r="I30" s="37">
        <v>19</v>
      </c>
      <c r="J30" s="38">
        <v>272043.94</v>
      </c>
      <c r="K30" s="38">
        <f>ROUND((J30*$C$8/1000),0)</f>
        <v>5161294</v>
      </c>
      <c r="L30" s="38">
        <v>88309</v>
      </c>
      <c r="M30" s="38">
        <v>5249603</v>
      </c>
      <c r="N30" s="39"/>
    </row>
    <row r="31" spans="1:14" x14ac:dyDescent="0.25">
      <c r="A31" s="32" t="s">
        <v>83</v>
      </c>
      <c r="B31" s="33">
        <v>236</v>
      </c>
      <c r="C31" s="33" t="s">
        <v>81</v>
      </c>
      <c r="D31" s="33" t="s">
        <v>55</v>
      </c>
      <c r="E31" s="34">
        <v>35.5</v>
      </c>
      <c r="F31" s="35" t="s">
        <v>84</v>
      </c>
      <c r="G31" s="36">
        <v>6.5</v>
      </c>
      <c r="H31" s="33" t="s">
        <v>65</v>
      </c>
      <c r="I31" s="37">
        <v>20</v>
      </c>
      <c r="J31" s="38">
        <v>56044</v>
      </c>
      <c r="K31" s="38">
        <f>ROUND((J31*$C$8/1000),0)</f>
        <v>1063282</v>
      </c>
      <c r="L31" s="38">
        <v>0</v>
      </c>
      <c r="M31" s="38">
        <v>1063282</v>
      </c>
      <c r="N31" s="39"/>
    </row>
    <row r="32" spans="1:14" x14ac:dyDescent="0.25">
      <c r="A32" s="32" t="s">
        <v>85</v>
      </c>
      <c r="B32" s="33">
        <v>239</v>
      </c>
      <c r="C32" s="33" t="s">
        <v>86</v>
      </c>
      <c r="D32" s="33" t="s">
        <v>55</v>
      </c>
      <c r="E32" s="34">
        <v>2100</v>
      </c>
      <c r="F32" s="33" t="s">
        <v>50</v>
      </c>
      <c r="G32" s="36">
        <v>6.8</v>
      </c>
      <c r="H32" s="33" t="s">
        <v>39</v>
      </c>
      <c r="I32" s="37">
        <v>4</v>
      </c>
      <c r="J32" s="38"/>
      <c r="K32" s="38"/>
      <c r="L32" s="38"/>
      <c r="M32" s="38"/>
      <c r="N32" s="39"/>
    </row>
    <row r="33" spans="1:14" x14ac:dyDescent="0.25">
      <c r="A33" s="32" t="s">
        <v>85</v>
      </c>
      <c r="B33" s="33">
        <v>239</v>
      </c>
      <c r="C33" s="33" t="s">
        <v>86</v>
      </c>
      <c r="D33" s="33" t="s">
        <v>55</v>
      </c>
      <c r="E33" s="34">
        <v>590</v>
      </c>
      <c r="F33" s="33" t="s">
        <v>53</v>
      </c>
      <c r="G33" s="36">
        <v>6.8</v>
      </c>
      <c r="H33" s="33" t="s">
        <v>39</v>
      </c>
      <c r="I33" s="37">
        <v>14</v>
      </c>
      <c r="J33" s="38">
        <v>229364.24</v>
      </c>
      <c r="K33" s="38">
        <f>ROUND((J33*$C$8/1000),0)</f>
        <v>4351563</v>
      </c>
      <c r="L33" s="38">
        <v>4773.9399999999996</v>
      </c>
      <c r="M33" s="38">
        <v>4356336.5999999996</v>
      </c>
      <c r="N33" s="39"/>
    </row>
    <row r="34" spans="1:14" x14ac:dyDescent="0.25">
      <c r="A34" s="32" t="s">
        <v>87</v>
      </c>
      <c r="B34" s="33">
        <v>239</v>
      </c>
      <c r="C34" s="33" t="s">
        <v>86</v>
      </c>
      <c r="D34" s="33" t="s">
        <v>55</v>
      </c>
      <c r="E34" s="34">
        <v>48</v>
      </c>
      <c r="F34" s="33" t="s">
        <v>88</v>
      </c>
      <c r="G34" s="36">
        <v>6.8</v>
      </c>
      <c r="H34" s="33" t="s">
        <v>39</v>
      </c>
      <c r="I34" s="37">
        <v>14</v>
      </c>
      <c r="J34" s="38">
        <v>75176.36</v>
      </c>
      <c r="K34" s="38">
        <f>ROUND((J34*$C$8/1000),0)</f>
        <v>1426267</v>
      </c>
      <c r="L34" s="38">
        <v>0</v>
      </c>
      <c r="M34" s="38">
        <v>1426267</v>
      </c>
      <c r="N34" s="39"/>
    </row>
    <row r="35" spans="1:14" x14ac:dyDescent="0.25">
      <c r="A35" s="32"/>
      <c r="B35" s="33"/>
      <c r="C35" s="33"/>
      <c r="D35" s="33"/>
      <c r="E35" s="34"/>
      <c r="F35" s="33"/>
      <c r="G35" s="36"/>
      <c r="H35" s="33"/>
      <c r="I35" s="37"/>
      <c r="J35" s="38"/>
      <c r="K35" s="38"/>
      <c r="L35" s="38"/>
      <c r="M35" s="38"/>
      <c r="N35" s="39"/>
    </row>
    <row r="36" spans="1:14" x14ac:dyDescent="0.25">
      <c r="A36" s="32" t="s">
        <v>48</v>
      </c>
      <c r="B36" s="33">
        <v>245</v>
      </c>
      <c r="C36" s="33" t="s">
        <v>95</v>
      </c>
      <c r="D36" s="33" t="s">
        <v>55</v>
      </c>
      <c r="E36" s="34">
        <v>800</v>
      </c>
      <c r="F36" s="33" t="s">
        <v>96</v>
      </c>
      <c r="G36" s="36">
        <v>7</v>
      </c>
      <c r="H36" s="33" t="s">
        <v>57</v>
      </c>
      <c r="I36" s="36">
        <v>19.75</v>
      </c>
      <c r="J36" s="38">
        <v>412976.48</v>
      </c>
      <c r="K36" s="38">
        <f>ROUND((J36*$C$8/1000),0)</f>
        <v>7835105</v>
      </c>
      <c r="L36" s="38">
        <v>63570</v>
      </c>
      <c r="M36" s="38">
        <v>7898675</v>
      </c>
      <c r="N36" s="39"/>
    </row>
    <row r="37" spans="1:14" x14ac:dyDescent="0.25">
      <c r="A37" s="32" t="s">
        <v>48</v>
      </c>
      <c r="B37" s="33">
        <v>245</v>
      </c>
      <c r="C37" s="33" t="s">
        <v>95</v>
      </c>
      <c r="D37" s="33" t="s">
        <v>55</v>
      </c>
      <c r="E37" s="34">
        <v>95</v>
      </c>
      <c r="F37" s="33" t="s">
        <v>97</v>
      </c>
      <c r="G37" s="36">
        <v>7</v>
      </c>
      <c r="H37" s="33" t="s">
        <v>57</v>
      </c>
      <c r="I37" s="36">
        <v>19.75</v>
      </c>
      <c r="J37" s="38">
        <v>48680.94</v>
      </c>
      <c r="K37" s="38">
        <f>ROUND((J37*$C$8/1000),0)</f>
        <v>923588</v>
      </c>
      <c r="L37" s="38">
        <v>7493</v>
      </c>
      <c r="M37" s="38">
        <v>931081</v>
      </c>
      <c r="N37" s="39"/>
    </row>
    <row r="38" spans="1:14" x14ac:dyDescent="0.25">
      <c r="A38" s="32" t="s">
        <v>71</v>
      </c>
      <c r="B38" s="33">
        <v>245</v>
      </c>
      <c r="C38" s="33" t="s">
        <v>95</v>
      </c>
      <c r="D38" s="33" t="s">
        <v>55</v>
      </c>
      <c r="E38" s="34">
        <v>90</v>
      </c>
      <c r="F38" s="33" t="s">
        <v>98</v>
      </c>
      <c r="G38" s="36">
        <v>7</v>
      </c>
      <c r="H38" s="33" t="s">
        <v>57</v>
      </c>
      <c r="I38" s="36">
        <v>19.75</v>
      </c>
      <c r="J38" s="38">
        <v>137432.24</v>
      </c>
      <c r="K38" s="38">
        <f>ROUND((J38*$C$8/1000),0)</f>
        <v>2607403</v>
      </c>
      <c r="L38" s="38">
        <v>21157</v>
      </c>
      <c r="M38" s="38">
        <v>2628560</v>
      </c>
      <c r="N38" s="39"/>
    </row>
    <row r="39" spans="1:14" x14ac:dyDescent="0.25">
      <c r="A39" s="32" t="s">
        <v>48</v>
      </c>
      <c r="B39" s="33">
        <v>247</v>
      </c>
      <c r="C39" s="33" t="s">
        <v>99</v>
      </c>
      <c r="D39" s="33" t="s">
        <v>55</v>
      </c>
      <c r="E39" s="34">
        <v>470</v>
      </c>
      <c r="F39" s="33" t="s">
        <v>100</v>
      </c>
      <c r="G39" s="36">
        <v>6.3</v>
      </c>
      <c r="H39" s="33" t="s">
        <v>57</v>
      </c>
      <c r="I39" s="36">
        <v>25</v>
      </c>
      <c r="J39" s="38">
        <v>272928</v>
      </c>
      <c r="K39" s="38">
        <f t="shared" ref="K39:K46" si="1">ROUND((J39*$C$8/1000),0)</f>
        <v>5178066</v>
      </c>
      <c r="L39" s="38">
        <v>64545</v>
      </c>
      <c r="M39" s="38">
        <v>5242611</v>
      </c>
      <c r="N39" s="39"/>
    </row>
    <row r="40" spans="1:14" x14ac:dyDescent="0.25">
      <c r="A40" s="32" t="s">
        <v>48</v>
      </c>
      <c r="B40" s="33">
        <v>247</v>
      </c>
      <c r="C40" s="33" t="s">
        <v>99</v>
      </c>
      <c r="D40" s="33" t="s">
        <v>55</v>
      </c>
      <c r="E40" s="34">
        <v>25</v>
      </c>
      <c r="F40" s="33" t="s">
        <v>101</v>
      </c>
      <c r="G40" s="36">
        <v>6.3</v>
      </c>
      <c r="H40" s="33" t="s">
        <v>57</v>
      </c>
      <c r="I40" s="36">
        <v>25</v>
      </c>
      <c r="J40" s="38">
        <v>15286.11</v>
      </c>
      <c r="K40" s="38">
        <f t="shared" si="1"/>
        <v>290012</v>
      </c>
      <c r="L40" s="38">
        <v>3614</v>
      </c>
      <c r="M40" s="38">
        <v>293626</v>
      </c>
      <c r="N40" s="39"/>
    </row>
    <row r="41" spans="1:14" x14ac:dyDescent="0.25">
      <c r="A41" s="32" t="s">
        <v>52</v>
      </c>
      <c r="B41" s="33">
        <v>247</v>
      </c>
      <c r="C41" s="33" t="s">
        <v>99</v>
      </c>
      <c r="D41" s="33" t="s">
        <v>55</v>
      </c>
      <c r="E41" s="34">
        <v>27</v>
      </c>
      <c r="F41" s="33" t="s">
        <v>102</v>
      </c>
      <c r="G41" s="36">
        <v>7.3</v>
      </c>
      <c r="H41" s="33" t="s">
        <v>57</v>
      </c>
      <c r="I41" s="36">
        <v>25</v>
      </c>
      <c r="J41" s="38">
        <v>42442.38</v>
      </c>
      <c r="K41" s="38">
        <f t="shared" si="1"/>
        <v>805229</v>
      </c>
      <c r="L41" s="38">
        <v>10061</v>
      </c>
      <c r="M41" s="38">
        <v>815290</v>
      </c>
      <c r="N41" s="39"/>
    </row>
    <row r="42" spans="1:14" x14ac:dyDescent="0.25">
      <c r="A42" s="32" t="s">
        <v>103</v>
      </c>
      <c r="B42" s="33">
        <v>262</v>
      </c>
      <c r="C42" s="33" t="s">
        <v>104</v>
      </c>
      <c r="D42" s="33" t="s">
        <v>55</v>
      </c>
      <c r="E42" s="34">
        <v>405</v>
      </c>
      <c r="F42" s="33" t="s">
        <v>105</v>
      </c>
      <c r="G42" s="36">
        <v>5.75</v>
      </c>
      <c r="H42" s="33" t="s">
        <v>39</v>
      </c>
      <c r="I42" s="36">
        <v>6</v>
      </c>
      <c r="J42" s="38">
        <v>0</v>
      </c>
      <c r="K42" s="38">
        <f>ROUND((J42*$C$8/1000),0)</f>
        <v>0</v>
      </c>
      <c r="L42" s="38"/>
      <c r="M42" s="38"/>
      <c r="N42" s="39"/>
    </row>
    <row r="43" spans="1:14" x14ac:dyDescent="0.25">
      <c r="A43" s="32" t="s">
        <v>103</v>
      </c>
      <c r="B43" s="33">
        <v>262</v>
      </c>
      <c r="C43" s="33" t="s">
        <v>104</v>
      </c>
      <c r="D43" s="33" t="s">
        <v>55</v>
      </c>
      <c r="E43" s="34">
        <v>104</v>
      </c>
      <c r="F43" s="33" t="s">
        <v>106</v>
      </c>
      <c r="G43" s="36">
        <v>5.75</v>
      </c>
      <c r="H43" s="33" t="s">
        <v>39</v>
      </c>
      <c r="I43" s="36">
        <v>6</v>
      </c>
      <c r="J43" s="38">
        <v>0</v>
      </c>
      <c r="K43" s="38">
        <f t="shared" si="1"/>
        <v>0</v>
      </c>
      <c r="L43" s="38"/>
      <c r="M43" s="38"/>
      <c r="N43" s="39"/>
    </row>
    <row r="44" spans="1:14" x14ac:dyDescent="0.25">
      <c r="A44" s="32" t="s">
        <v>103</v>
      </c>
      <c r="B44" s="33">
        <v>262</v>
      </c>
      <c r="C44" s="33" t="s">
        <v>104</v>
      </c>
      <c r="D44" s="33" t="s">
        <v>55</v>
      </c>
      <c r="E44" s="34">
        <v>465</v>
      </c>
      <c r="F44" s="33" t="s">
        <v>107</v>
      </c>
      <c r="G44" s="36">
        <v>6.5</v>
      </c>
      <c r="H44" s="33" t="s">
        <v>39</v>
      </c>
      <c r="I44" s="36">
        <v>20</v>
      </c>
      <c r="J44" s="38">
        <v>110000</v>
      </c>
      <c r="K44" s="38">
        <f t="shared" si="1"/>
        <v>2086951</v>
      </c>
      <c r="L44" s="38">
        <v>21957</v>
      </c>
      <c r="M44" s="38">
        <v>2108908</v>
      </c>
      <c r="N44" s="39"/>
    </row>
    <row r="45" spans="1:14" x14ac:dyDescent="0.25">
      <c r="A45" s="32" t="s">
        <v>103</v>
      </c>
      <c r="B45" s="33">
        <v>262</v>
      </c>
      <c r="C45" s="33" t="s">
        <v>104</v>
      </c>
      <c r="D45" s="33" t="s">
        <v>55</v>
      </c>
      <c r="E45" s="34">
        <v>121</v>
      </c>
      <c r="F45" s="33" t="s">
        <v>108</v>
      </c>
      <c r="G45" s="36">
        <v>6.5</v>
      </c>
      <c r="H45" s="33" t="s">
        <v>39</v>
      </c>
      <c r="I45" s="36">
        <v>20</v>
      </c>
      <c r="J45" s="38">
        <v>29000</v>
      </c>
      <c r="K45" s="38">
        <f t="shared" si="1"/>
        <v>550196</v>
      </c>
      <c r="L45" s="38">
        <v>5789</v>
      </c>
      <c r="M45" s="38">
        <v>555985</v>
      </c>
      <c r="N45" s="39"/>
    </row>
    <row r="46" spans="1:14" x14ac:dyDescent="0.25">
      <c r="A46" s="32" t="s">
        <v>109</v>
      </c>
      <c r="B46" s="33">
        <v>262</v>
      </c>
      <c r="C46" s="33" t="s">
        <v>104</v>
      </c>
      <c r="D46" s="33" t="s">
        <v>55</v>
      </c>
      <c r="E46" s="34">
        <v>35</v>
      </c>
      <c r="F46" s="33" t="s">
        <v>110</v>
      </c>
      <c r="G46" s="36">
        <v>6.5</v>
      </c>
      <c r="H46" s="33" t="s">
        <v>39</v>
      </c>
      <c r="I46" s="36">
        <v>20</v>
      </c>
      <c r="J46" s="38">
        <v>51070</v>
      </c>
      <c r="K46" s="38">
        <f t="shared" si="1"/>
        <v>968914</v>
      </c>
      <c r="L46" s="38">
        <v>10194</v>
      </c>
      <c r="M46" s="38">
        <v>979108</v>
      </c>
      <c r="N46" s="39"/>
    </row>
    <row r="47" spans="1:14" x14ac:dyDescent="0.25">
      <c r="A47" s="32"/>
      <c r="B47" s="33"/>
      <c r="C47" s="33"/>
      <c r="D47" s="33"/>
      <c r="E47" s="34"/>
      <c r="F47" s="33"/>
      <c r="G47" s="36"/>
      <c r="H47" s="33"/>
      <c r="I47" s="36"/>
      <c r="J47" s="38"/>
      <c r="K47" s="38"/>
      <c r="L47" s="38"/>
      <c r="M47" s="38"/>
      <c r="N47" s="39"/>
    </row>
    <row r="48" spans="1:14" x14ac:dyDescent="0.25">
      <c r="A48" s="32" t="s">
        <v>62</v>
      </c>
      <c r="B48" s="33">
        <v>270</v>
      </c>
      <c r="C48" s="33" t="s">
        <v>111</v>
      </c>
      <c r="D48" s="33" t="s">
        <v>55</v>
      </c>
      <c r="E48" s="34">
        <v>450</v>
      </c>
      <c r="F48" s="33" t="s">
        <v>45</v>
      </c>
      <c r="G48" s="36">
        <v>7</v>
      </c>
      <c r="H48" s="33" t="s">
        <v>65</v>
      </c>
      <c r="I48" s="36">
        <v>21</v>
      </c>
      <c r="J48" s="38">
        <v>324278</v>
      </c>
      <c r="K48" s="38">
        <f t="shared" ref="K48:K75" si="2">ROUND((J48*$C$8/1000),0)</f>
        <v>6152293</v>
      </c>
      <c r="L48" s="38">
        <v>70563</v>
      </c>
      <c r="M48" s="38">
        <v>6222856</v>
      </c>
      <c r="N48" s="39"/>
    </row>
    <row r="49" spans="1:14" x14ac:dyDescent="0.25">
      <c r="A49" s="32" t="s">
        <v>66</v>
      </c>
      <c r="B49" s="33">
        <v>270</v>
      </c>
      <c r="C49" s="33" t="s">
        <v>111</v>
      </c>
      <c r="D49" s="33" t="s">
        <v>55</v>
      </c>
      <c r="E49" s="34">
        <v>80</v>
      </c>
      <c r="F49" s="33" t="s">
        <v>47</v>
      </c>
      <c r="G49" s="36">
        <v>7</v>
      </c>
      <c r="H49" s="33" t="s">
        <v>65</v>
      </c>
      <c r="I49" s="36">
        <v>21</v>
      </c>
      <c r="J49" s="38">
        <v>120058</v>
      </c>
      <c r="K49" s="38">
        <f t="shared" si="2"/>
        <v>2277774</v>
      </c>
      <c r="L49" s="38">
        <v>26125</v>
      </c>
      <c r="M49" s="38">
        <v>2303899</v>
      </c>
      <c r="N49" s="39"/>
    </row>
    <row r="50" spans="1:14" x14ac:dyDescent="0.25">
      <c r="A50" s="32" t="s">
        <v>112</v>
      </c>
      <c r="B50" s="33">
        <v>271</v>
      </c>
      <c r="C50" s="33" t="s">
        <v>113</v>
      </c>
      <c r="D50" s="33" t="s">
        <v>55</v>
      </c>
      <c r="E50" s="34">
        <v>185</v>
      </c>
      <c r="F50" s="33" t="s">
        <v>114</v>
      </c>
      <c r="G50" s="36">
        <v>5.5</v>
      </c>
      <c r="H50" s="33" t="s">
        <v>57</v>
      </c>
      <c r="I50" s="36">
        <v>5</v>
      </c>
      <c r="J50" s="38">
        <v>0</v>
      </c>
      <c r="K50" s="38">
        <f t="shared" si="2"/>
        <v>0</v>
      </c>
      <c r="L50" s="38"/>
      <c r="M50" s="38"/>
      <c r="N50" s="39"/>
    </row>
    <row r="51" spans="1:14" x14ac:dyDescent="0.25">
      <c r="A51" s="32" t="s">
        <v>112</v>
      </c>
      <c r="B51" s="33">
        <v>271</v>
      </c>
      <c r="C51" s="33" t="s">
        <v>113</v>
      </c>
      <c r="D51" s="33" t="s">
        <v>55</v>
      </c>
      <c r="E51" s="34">
        <v>47</v>
      </c>
      <c r="F51" s="33" t="s">
        <v>56</v>
      </c>
      <c r="G51" s="36">
        <v>5.5</v>
      </c>
      <c r="H51" s="33" t="s">
        <v>57</v>
      </c>
      <c r="I51" s="36">
        <v>5</v>
      </c>
      <c r="J51" s="38">
        <v>0</v>
      </c>
      <c r="K51" s="38">
        <f t="shared" si="2"/>
        <v>0</v>
      </c>
      <c r="L51" s="38"/>
      <c r="M51" s="38"/>
      <c r="N51" s="39"/>
    </row>
    <row r="52" spans="1:14" x14ac:dyDescent="0.25">
      <c r="A52" s="32" t="s">
        <v>112</v>
      </c>
      <c r="B52" s="33">
        <v>271</v>
      </c>
      <c r="C52" s="33" t="s">
        <v>113</v>
      </c>
      <c r="D52" s="33" t="s">
        <v>55</v>
      </c>
      <c r="E52" s="34">
        <v>795</v>
      </c>
      <c r="F52" s="33" t="s">
        <v>69</v>
      </c>
      <c r="G52" s="36">
        <v>6.5</v>
      </c>
      <c r="H52" s="33" t="s">
        <v>57</v>
      </c>
      <c r="I52" s="36">
        <v>22.25</v>
      </c>
      <c r="J52" s="38">
        <v>527907.06000000006</v>
      </c>
      <c r="K52" s="38">
        <f t="shared" si="2"/>
        <v>10015601</v>
      </c>
      <c r="L52" s="38">
        <v>15781</v>
      </c>
      <c r="M52" s="38">
        <v>10031382</v>
      </c>
      <c r="N52" s="39"/>
    </row>
    <row r="53" spans="1:14" x14ac:dyDescent="0.25">
      <c r="A53" s="32" t="s">
        <v>112</v>
      </c>
      <c r="B53" s="33">
        <v>271</v>
      </c>
      <c r="C53" s="33" t="s">
        <v>113</v>
      </c>
      <c r="D53" s="33" t="s">
        <v>55</v>
      </c>
      <c r="E53" s="34">
        <v>203</v>
      </c>
      <c r="F53" s="33" t="s">
        <v>76</v>
      </c>
      <c r="G53" s="36">
        <v>6.5</v>
      </c>
      <c r="H53" s="33" t="s">
        <v>57</v>
      </c>
      <c r="I53" s="36">
        <v>22.25</v>
      </c>
      <c r="J53" s="38">
        <v>133862.14000000001</v>
      </c>
      <c r="K53" s="38">
        <f t="shared" si="2"/>
        <v>2539670</v>
      </c>
      <c r="L53" s="38">
        <v>4001</v>
      </c>
      <c r="M53" s="38">
        <v>2543671</v>
      </c>
      <c r="N53" s="39"/>
    </row>
    <row r="54" spans="1:14" x14ac:dyDescent="0.25">
      <c r="A54" s="32" t="s">
        <v>115</v>
      </c>
      <c r="B54" s="33">
        <v>271</v>
      </c>
      <c r="C54" s="33" t="s">
        <v>113</v>
      </c>
      <c r="D54" s="33" t="s">
        <v>55</v>
      </c>
      <c r="E54" s="34">
        <v>90</v>
      </c>
      <c r="F54" s="33" t="s">
        <v>96</v>
      </c>
      <c r="G54" s="36">
        <v>6.5</v>
      </c>
      <c r="H54" s="33" t="s">
        <v>57</v>
      </c>
      <c r="I54" s="36">
        <v>22.25</v>
      </c>
      <c r="J54" s="38">
        <v>131322.81</v>
      </c>
      <c r="K54" s="38">
        <f t="shared" si="2"/>
        <v>2491493</v>
      </c>
      <c r="L54" s="38">
        <v>3926</v>
      </c>
      <c r="M54" s="38">
        <v>2495419</v>
      </c>
      <c r="N54" s="39"/>
    </row>
    <row r="55" spans="1:14" x14ac:dyDescent="0.25">
      <c r="A55" s="32" t="s">
        <v>48</v>
      </c>
      <c r="B55" s="33">
        <v>280</v>
      </c>
      <c r="C55" s="33" t="s">
        <v>116</v>
      </c>
      <c r="D55" s="33" t="s">
        <v>55</v>
      </c>
      <c r="E55" s="34">
        <v>1100</v>
      </c>
      <c r="F55" s="33" t="s">
        <v>117</v>
      </c>
      <c r="G55" s="36">
        <v>6.3419999999999996</v>
      </c>
      <c r="H55" s="33" t="s">
        <v>78</v>
      </c>
      <c r="I55" s="36">
        <v>7.5</v>
      </c>
      <c r="J55" s="38">
        <v>1071145.1299999999</v>
      </c>
      <c r="K55" s="38">
        <f t="shared" si="2"/>
        <v>20322065</v>
      </c>
      <c r="L55" s="38">
        <v>428989</v>
      </c>
      <c r="M55" s="38">
        <v>20751054</v>
      </c>
      <c r="N55" s="39"/>
    </row>
    <row r="56" spans="1:14" x14ac:dyDescent="0.25">
      <c r="A56" s="32" t="s">
        <v>48</v>
      </c>
      <c r="B56" s="33">
        <v>280</v>
      </c>
      <c r="C56" s="33" t="s">
        <v>116</v>
      </c>
      <c r="D56" s="33" t="s">
        <v>55</v>
      </c>
      <c r="E56" s="34">
        <v>1215</v>
      </c>
      <c r="F56" s="33" t="s">
        <v>118</v>
      </c>
      <c r="G56" s="36">
        <v>6.3419999999999996</v>
      </c>
      <c r="H56" s="33" t="s">
        <v>78</v>
      </c>
      <c r="I56" s="36">
        <v>7.5</v>
      </c>
      <c r="J56" s="38">
        <v>1183128.56</v>
      </c>
      <c r="K56" s="38">
        <f t="shared" si="2"/>
        <v>22446646</v>
      </c>
      <c r="L56" s="38">
        <v>473838</v>
      </c>
      <c r="M56" s="38">
        <v>22920484</v>
      </c>
      <c r="N56" s="39"/>
    </row>
    <row r="57" spans="1:14" x14ac:dyDescent="0.25">
      <c r="A57" s="32"/>
      <c r="B57" s="33"/>
      <c r="C57" s="33"/>
      <c r="D57" s="33"/>
      <c r="E57" s="34"/>
      <c r="F57" s="33"/>
      <c r="G57" s="36"/>
      <c r="H57" s="33"/>
      <c r="I57" s="36"/>
      <c r="J57" s="38"/>
      <c r="K57" s="38"/>
      <c r="L57" s="38"/>
      <c r="M57" s="38"/>
      <c r="N57" s="39"/>
    </row>
    <row r="58" spans="1:14" x14ac:dyDescent="0.25">
      <c r="A58" s="32" t="s">
        <v>112</v>
      </c>
      <c r="B58" s="33">
        <v>282</v>
      </c>
      <c r="C58" s="33" t="s">
        <v>119</v>
      </c>
      <c r="D58" s="33" t="s">
        <v>55</v>
      </c>
      <c r="E58" s="34">
        <v>280</v>
      </c>
      <c r="F58" s="33" t="s">
        <v>120</v>
      </c>
      <c r="G58" s="36">
        <v>5</v>
      </c>
      <c r="H58" s="33" t="s">
        <v>57</v>
      </c>
      <c r="I58" s="36">
        <v>5</v>
      </c>
      <c r="J58" s="38">
        <v>0</v>
      </c>
      <c r="K58" s="38">
        <f t="shared" si="2"/>
        <v>0</v>
      </c>
      <c r="L58" s="38"/>
      <c r="M58" s="38"/>
      <c r="N58" s="39"/>
    </row>
    <row r="59" spans="1:14" x14ac:dyDescent="0.25">
      <c r="A59" s="32" t="s">
        <v>112</v>
      </c>
      <c r="B59" s="33">
        <v>282</v>
      </c>
      <c r="C59" s="33" t="s">
        <v>119</v>
      </c>
      <c r="D59" s="33" t="s">
        <v>55</v>
      </c>
      <c r="E59" s="34">
        <v>73</v>
      </c>
      <c r="F59" s="33" t="s">
        <v>58</v>
      </c>
      <c r="G59" s="36">
        <v>5</v>
      </c>
      <c r="H59" s="33" t="s">
        <v>57</v>
      </c>
      <c r="I59" s="36">
        <v>5</v>
      </c>
      <c r="J59" s="38">
        <v>0</v>
      </c>
      <c r="K59" s="38">
        <f t="shared" si="2"/>
        <v>0</v>
      </c>
      <c r="L59" s="38"/>
      <c r="M59" s="38"/>
      <c r="N59" s="39"/>
    </row>
    <row r="60" spans="1:14" x14ac:dyDescent="0.25">
      <c r="A60" s="32" t="s">
        <v>112</v>
      </c>
      <c r="B60" s="33">
        <v>282</v>
      </c>
      <c r="C60" s="33" t="s">
        <v>119</v>
      </c>
      <c r="D60" s="33" t="s">
        <v>55</v>
      </c>
      <c r="E60" s="34">
        <v>1090</v>
      </c>
      <c r="F60" s="33" t="s">
        <v>70</v>
      </c>
      <c r="G60" s="36">
        <v>6</v>
      </c>
      <c r="H60" s="33" t="s">
        <v>57</v>
      </c>
      <c r="I60" s="36">
        <v>25</v>
      </c>
      <c r="J60" s="38">
        <v>794153.93</v>
      </c>
      <c r="K60" s="38">
        <f t="shared" si="2"/>
        <v>15066911</v>
      </c>
      <c r="L60" s="38">
        <v>169213</v>
      </c>
      <c r="M60" s="38">
        <v>15236124</v>
      </c>
      <c r="N60" s="39"/>
    </row>
    <row r="61" spans="1:14" x14ac:dyDescent="0.25">
      <c r="A61" s="32" t="s">
        <v>112</v>
      </c>
      <c r="B61" s="33">
        <v>282</v>
      </c>
      <c r="C61" s="33" t="s">
        <v>119</v>
      </c>
      <c r="D61" s="33" t="s">
        <v>55</v>
      </c>
      <c r="E61" s="34">
        <v>274</v>
      </c>
      <c r="F61" s="33" t="s">
        <v>79</v>
      </c>
      <c r="G61" s="36">
        <v>6</v>
      </c>
      <c r="H61" s="33" t="s">
        <v>57</v>
      </c>
      <c r="I61" s="36">
        <v>25</v>
      </c>
      <c r="J61" s="38">
        <v>197570</v>
      </c>
      <c r="K61" s="38">
        <f t="shared" si="2"/>
        <v>3748353</v>
      </c>
      <c r="L61" s="38">
        <v>42098</v>
      </c>
      <c r="M61" s="38">
        <v>3790451</v>
      </c>
      <c r="N61" s="39"/>
    </row>
    <row r="62" spans="1:14" x14ac:dyDescent="0.25">
      <c r="A62" s="32" t="s">
        <v>121</v>
      </c>
      <c r="B62" s="33">
        <v>282</v>
      </c>
      <c r="C62" s="33" t="s">
        <v>119</v>
      </c>
      <c r="D62" s="33" t="s">
        <v>55</v>
      </c>
      <c r="E62" s="34">
        <v>197</v>
      </c>
      <c r="F62" s="33" t="s">
        <v>97</v>
      </c>
      <c r="G62" s="36">
        <v>6</v>
      </c>
      <c r="H62" s="33" t="s">
        <v>57</v>
      </c>
      <c r="I62" s="36">
        <v>25</v>
      </c>
      <c r="J62" s="38">
        <v>271424.15000000002</v>
      </c>
      <c r="K62" s="38">
        <f t="shared" si="2"/>
        <v>5149535</v>
      </c>
      <c r="L62" s="38">
        <v>57833</v>
      </c>
      <c r="M62" s="38">
        <v>5207368</v>
      </c>
      <c r="N62" s="39"/>
    </row>
    <row r="63" spans="1:14" x14ac:dyDescent="0.25">
      <c r="A63" s="32" t="s">
        <v>122</v>
      </c>
      <c r="B63" s="33">
        <v>283</v>
      </c>
      <c r="C63" s="33" t="s">
        <v>123</v>
      </c>
      <c r="D63" s="33" t="s">
        <v>55</v>
      </c>
      <c r="E63" s="34">
        <v>438</v>
      </c>
      <c r="F63" s="35" t="s">
        <v>124</v>
      </c>
      <c r="G63" s="36">
        <v>6</v>
      </c>
      <c r="H63" s="33" t="s">
        <v>65</v>
      </c>
      <c r="I63" s="36">
        <v>22</v>
      </c>
      <c r="J63" s="38">
        <v>370220.81</v>
      </c>
      <c r="K63" s="38">
        <f t="shared" si="2"/>
        <v>7023933</v>
      </c>
      <c r="L63" s="38">
        <v>103257</v>
      </c>
      <c r="M63" s="38">
        <v>7127190</v>
      </c>
      <c r="N63" s="39"/>
    </row>
    <row r="64" spans="1:14" x14ac:dyDescent="0.25">
      <c r="A64" s="32" t="s">
        <v>125</v>
      </c>
      <c r="B64" s="33">
        <v>283</v>
      </c>
      <c r="C64" s="33" t="s">
        <v>123</v>
      </c>
      <c r="D64" s="33" t="s">
        <v>55</v>
      </c>
      <c r="E64" s="34">
        <v>122.8</v>
      </c>
      <c r="F64" s="33" t="s">
        <v>126</v>
      </c>
      <c r="G64" s="36">
        <v>6</v>
      </c>
      <c r="H64" s="33" t="s">
        <v>65</v>
      </c>
      <c r="I64" s="36">
        <v>22.5</v>
      </c>
      <c r="J64" s="38">
        <v>171679.64</v>
      </c>
      <c r="K64" s="38">
        <f t="shared" si="2"/>
        <v>3257154</v>
      </c>
      <c r="L64" s="38">
        <v>0</v>
      </c>
      <c r="M64" s="38">
        <v>3257154</v>
      </c>
      <c r="N64" s="39"/>
    </row>
    <row r="65" spans="1:14" x14ac:dyDescent="0.25">
      <c r="A65" s="32" t="s">
        <v>112</v>
      </c>
      <c r="B65" s="33">
        <v>290</v>
      </c>
      <c r="C65" s="33" t="s">
        <v>127</v>
      </c>
      <c r="D65" s="33" t="s">
        <v>55</v>
      </c>
      <c r="E65" s="34">
        <v>1500</v>
      </c>
      <c r="F65" s="33" t="s">
        <v>128</v>
      </c>
      <c r="G65" s="36">
        <v>7</v>
      </c>
      <c r="H65" s="33" t="s">
        <v>129</v>
      </c>
      <c r="I65" s="36">
        <v>6</v>
      </c>
      <c r="J65" s="38">
        <v>1500000</v>
      </c>
      <c r="K65" s="38">
        <f t="shared" si="2"/>
        <v>28458420</v>
      </c>
      <c r="L65" s="38">
        <v>228834</v>
      </c>
      <c r="M65" s="38">
        <v>28687254</v>
      </c>
      <c r="N65" s="39"/>
    </row>
    <row r="66" spans="1:14" x14ac:dyDescent="0.25">
      <c r="A66" s="32" t="s">
        <v>112</v>
      </c>
      <c r="B66" s="33">
        <v>290</v>
      </c>
      <c r="C66" s="33" t="s">
        <v>127</v>
      </c>
      <c r="D66" s="33" t="s">
        <v>55</v>
      </c>
      <c r="E66" s="34">
        <v>1E-3</v>
      </c>
      <c r="F66" s="33" t="s">
        <v>72</v>
      </c>
      <c r="G66" s="36">
        <v>0</v>
      </c>
      <c r="H66" s="33" t="s">
        <v>129</v>
      </c>
      <c r="I66" s="36">
        <v>6</v>
      </c>
      <c r="J66" s="38">
        <v>1</v>
      </c>
      <c r="K66" s="38">
        <f t="shared" si="2"/>
        <v>19</v>
      </c>
      <c r="L66" s="38">
        <v>0</v>
      </c>
      <c r="M66" s="38">
        <v>19</v>
      </c>
      <c r="N66" s="39"/>
    </row>
    <row r="67" spans="1:14" x14ac:dyDescent="0.25">
      <c r="A67" s="32"/>
      <c r="B67" s="33"/>
      <c r="C67" s="33"/>
      <c r="D67" s="33"/>
      <c r="E67" s="34"/>
      <c r="F67" s="33"/>
      <c r="G67" s="36"/>
      <c r="H67" s="33"/>
      <c r="I67" s="36"/>
      <c r="J67" s="38"/>
      <c r="K67" s="38"/>
      <c r="L67" s="38"/>
      <c r="M67" s="38"/>
      <c r="N67" s="39"/>
    </row>
    <row r="68" spans="1:14" x14ac:dyDescent="0.25">
      <c r="A68" s="32" t="s">
        <v>48</v>
      </c>
      <c r="B68" s="33">
        <v>294</v>
      </c>
      <c r="C68" s="40" t="s">
        <v>130</v>
      </c>
      <c r="D68" s="33" t="s">
        <v>55</v>
      </c>
      <c r="E68" s="34">
        <v>400</v>
      </c>
      <c r="F68" s="33" t="s">
        <v>131</v>
      </c>
      <c r="G68" s="36">
        <v>6.25</v>
      </c>
      <c r="H68" s="33" t="s">
        <v>57</v>
      </c>
      <c r="I68" s="36">
        <v>20.83</v>
      </c>
      <c r="J68" s="38">
        <v>243067.21</v>
      </c>
      <c r="K68" s="38">
        <f t="shared" si="2"/>
        <v>4611539</v>
      </c>
      <c r="L68" s="38">
        <v>55469</v>
      </c>
      <c r="M68" s="38">
        <v>4667008</v>
      </c>
      <c r="N68" s="39"/>
    </row>
    <row r="69" spans="1:14" x14ac:dyDescent="0.25">
      <c r="A69" s="32" t="s">
        <v>48</v>
      </c>
      <c r="B69" s="33">
        <v>294</v>
      </c>
      <c r="C69" s="40" t="s">
        <v>130</v>
      </c>
      <c r="D69" s="33" t="s">
        <v>55</v>
      </c>
      <c r="E69" s="34">
        <v>69</v>
      </c>
      <c r="F69" s="33" t="s">
        <v>132</v>
      </c>
      <c r="G69" s="36">
        <v>6.25</v>
      </c>
      <c r="H69" s="33" t="s">
        <v>57</v>
      </c>
      <c r="I69" s="36">
        <v>20.83</v>
      </c>
      <c r="J69" s="38">
        <v>42340.75</v>
      </c>
      <c r="K69" s="38">
        <f t="shared" si="2"/>
        <v>803301</v>
      </c>
      <c r="L69" s="38">
        <v>9662</v>
      </c>
      <c r="M69" s="38">
        <v>812963</v>
      </c>
      <c r="N69" s="39"/>
    </row>
    <row r="70" spans="1:14" x14ac:dyDescent="0.25">
      <c r="A70" s="32" t="s">
        <v>52</v>
      </c>
      <c r="B70" s="33">
        <v>294</v>
      </c>
      <c r="C70" s="40" t="s">
        <v>130</v>
      </c>
      <c r="D70" s="33" t="s">
        <v>55</v>
      </c>
      <c r="E70" s="34">
        <v>31.8</v>
      </c>
      <c r="F70" s="33" t="s">
        <v>133</v>
      </c>
      <c r="G70" s="36">
        <v>6.75</v>
      </c>
      <c r="H70" s="33" t="s">
        <v>57</v>
      </c>
      <c r="I70" s="36">
        <v>20.83</v>
      </c>
      <c r="J70" s="38">
        <v>45192.03</v>
      </c>
      <c r="K70" s="38">
        <f t="shared" si="2"/>
        <v>857396</v>
      </c>
      <c r="L70" s="38">
        <v>11432</v>
      </c>
      <c r="M70" s="38">
        <v>868828</v>
      </c>
      <c r="N70" s="39"/>
    </row>
    <row r="71" spans="1:14" x14ac:dyDescent="0.25">
      <c r="A71" s="32" t="s">
        <v>112</v>
      </c>
      <c r="B71" s="33">
        <v>299</v>
      </c>
      <c r="C71" s="40" t="s">
        <v>139</v>
      </c>
      <c r="D71" s="33" t="s">
        <v>37</v>
      </c>
      <c r="E71" s="41">
        <v>750</v>
      </c>
      <c r="F71" s="33" t="s">
        <v>140</v>
      </c>
      <c r="G71" s="36">
        <v>5</v>
      </c>
      <c r="H71" s="33" t="s">
        <v>129</v>
      </c>
      <c r="I71" s="36">
        <v>6</v>
      </c>
      <c r="J71" s="38">
        <v>685651.2</v>
      </c>
      <c r="K71" s="38">
        <f t="shared" si="2"/>
        <v>13008367</v>
      </c>
      <c r="L71" s="38">
        <v>211773</v>
      </c>
      <c r="M71" s="38">
        <v>13220140</v>
      </c>
      <c r="N71" s="39"/>
    </row>
    <row r="72" spans="1:14" x14ac:dyDescent="0.25">
      <c r="A72" s="32" t="s">
        <v>115</v>
      </c>
      <c r="B72" s="33">
        <v>299</v>
      </c>
      <c r="C72" s="40" t="s">
        <v>139</v>
      </c>
      <c r="D72" s="33" t="s">
        <v>37</v>
      </c>
      <c r="E72" s="41">
        <v>1E-3</v>
      </c>
      <c r="F72" s="33" t="s">
        <v>61</v>
      </c>
      <c r="G72" s="36">
        <v>0</v>
      </c>
      <c r="H72" s="33" t="s">
        <v>129</v>
      </c>
      <c r="I72" s="36">
        <v>6</v>
      </c>
      <c r="J72" s="38">
        <v>1</v>
      </c>
      <c r="K72" s="38">
        <f t="shared" si="2"/>
        <v>19</v>
      </c>
      <c r="L72" s="38">
        <v>0</v>
      </c>
      <c r="M72" s="38">
        <v>19</v>
      </c>
      <c r="N72" s="39"/>
    </row>
    <row r="73" spans="1:14" x14ac:dyDescent="0.25">
      <c r="A73" s="32" t="s">
        <v>141</v>
      </c>
      <c r="B73" s="33">
        <v>300</v>
      </c>
      <c r="C73" s="33" t="s">
        <v>142</v>
      </c>
      <c r="D73" s="33" t="s">
        <v>37</v>
      </c>
      <c r="E73" s="34">
        <v>275</v>
      </c>
      <c r="F73" s="33" t="s">
        <v>143</v>
      </c>
      <c r="G73" s="36">
        <v>6.2</v>
      </c>
      <c r="H73" s="33" t="s">
        <v>65</v>
      </c>
      <c r="I73" s="36">
        <v>22.75</v>
      </c>
      <c r="J73" s="38">
        <v>236508</v>
      </c>
      <c r="K73" s="38">
        <f t="shared" si="2"/>
        <v>4487096</v>
      </c>
      <c r="L73" s="38">
        <v>52041</v>
      </c>
      <c r="M73" s="38">
        <v>4539137</v>
      </c>
      <c r="N73" s="39"/>
    </row>
    <row r="74" spans="1:14" x14ac:dyDescent="0.25">
      <c r="A74" s="32" t="s">
        <v>144</v>
      </c>
      <c r="B74" s="33">
        <v>300</v>
      </c>
      <c r="C74" s="40" t="s">
        <v>142</v>
      </c>
      <c r="D74" s="33" t="s">
        <v>37</v>
      </c>
      <c r="E74" s="34">
        <v>74</v>
      </c>
      <c r="F74" s="33" t="s">
        <v>145</v>
      </c>
      <c r="G74" s="36">
        <v>6.2</v>
      </c>
      <c r="H74" s="33" t="s">
        <v>65</v>
      </c>
      <c r="I74" s="36">
        <v>22.75</v>
      </c>
      <c r="J74" s="38">
        <v>62438</v>
      </c>
      <c r="K74" s="38">
        <f t="shared" si="2"/>
        <v>1184591</v>
      </c>
      <c r="L74" s="38">
        <v>13741</v>
      </c>
      <c r="M74" s="38">
        <v>1198332</v>
      </c>
      <c r="N74" s="39"/>
    </row>
    <row r="75" spans="1:14" x14ac:dyDescent="0.25">
      <c r="A75" s="32" t="s">
        <v>146</v>
      </c>
      <c r="B75" s="33">
        <v>300</v>
      </c>
      <c r="C75" s="40" t="s">
        <v>142</v>
      </c>
      <c r="D75" s="33" t="s">
        <v>37</v>
      </c>
      <c r="E75" s="34">
        <v>70</v>
      </c>
      <c r="F75" s="33" t="s">
        <v>147</v>
      </c>
      <c r="G75" s="36">
        <v>6.2</v>
      </c>
      <c r="H75" s="33" t="s">
        <v>65</v>
      </c>
      <c r="I75" s="36">
        <v>22.75</v>
      </c>
      <c r="J75" s="38">
        <v>70000</v>
      </c>
      <c r="K75" s="38">
        <f t="shared" si="2"/>
        <v>1328060</v>
      </c>
      <c r="L75" s="38">
        <v>486818</v>
      </c>
      <c r="M75" s="44">
        <v>1814878</v>
      </c>
      <c r="N75" s="7"/>
    </row>
    <row r="76" spans="1:14" x14ac:dyDescent="0.25">
      <c r="A76" s="32"/>
      <c r="B76" s="42"/>
      <c r="C76" s="42"/>
      <c r="D76" s="33"/>
      <c r="E76" s="34"/>
      <c r="F76" s="33"/>
      <c r="G76" s="36"/>
      <c r="H76" s="33"/>
      <c r="I76" s="36"/>
      <c r="J76" s="38"/>
      <c r="K76" s="38"/>
      <c r="L76" s="38"/>
      <c r="M76" s="38"/>
      <c r="N76" s="39"/>
    </row>
    <row r="77" spans="1:14" x14ac:dyDescent="0.25">
      <c r="A77" s="32" t="s">
        <v>148</v>
      </c>
      <c r="B77" s="43">
        <v>310</v>
      </c>
      <c r="C77" s="43" t="s">
        <v>149</v>
      </c>
      <c r="D77" s="33" t="s">
        <v>37</v>
      </c>
      <c r="E77" s="34">
        <v>155</v>
      </c>
      <c r="F77" s="33" t="s">
        <v>150</v>
      </c>
      <c r="G77" s="36">
        <v>2.2000000000000002</v>
      </c>
      <c r="H77" s="33" t="s">
        <v>78</v>
      </c>
      <c r="I77" s="36">
        <v>1.33</v>
      </c>
      <c r="J77" s="38">
        <v>0</v>
      </c>
      <c r="K77" s="38">
        <v>0</v>
      </c>
      <c r="L77" s="38"/>
      <c r="M77" s="38"/>
      <c r="N77" s="35"/>
    </row>
    <row r="78" spans="1:14" x14ac:dyDescent="0.25">
      <c r="A78" s="32" t="s">
        <v>148</v>
      </c>
      <c r="B78" s="43">
        <v>310</v>
      </c>
      <c r="C78" s="43" t="s">
        <v>149</v>
      </c>
      <c r="D78" s="33" t="s">
        <v>37</v>
      </c>
      <c r="E78" s="34">
        <v>855</v>
      </c>
      <c r="F78" s="33" t="s">
        <v>151</v>
      </c>
      <c r="G78" s="36">
        <v>2.9</v>
      </c>
      <c r="H78" s="33" t="s">
        <v>78</v>
      </c>
      <c r="I78" s="36">
        <v>2.33</v>
      </c>
      <c r="J78" s="38">
        <v>0</v>
      </c>
      <c r="K78" s="38">
        <f t="shared" ref="K78:K102" si="3">ROUND((J78*$C$8/1000),0)</f>
        <v>0</v>
      </c>
      <c r="L78" s="38"/>
      <c r="M78" s="38"/>
      <c r="N78" s="39"/>
    </row>
    <row r="79" spans="1:14" x14ac:dyDescent="0.25">
      <c r="A79" s="32" t="s">
        <v>148</v>
      </c>
      <c r="B79" s="43">
        <v>310</v>
      </c>
      <c r="C79" s="43" t="s">
        <v>149</v>
      </c>
      <c r="D79" s="33" t="s">
        <v>37</v>
      </c>
      <c r="E79" s="34">
        <v>800</v>
      </c>
      <c r="F79" s="33" t="s">
        <v>152</v>
      </c>
      <c r="G79" s="36">
        <v>4.0999999999999996</v>
      </c>
      <c r="H79" s="33" t="s">
        <v>78</v>
      </c>
      <c r="I79" s="36">
        <v>3.33</v>
      </c>
      <c r="J79" s="38">
        <v>0</v>
      </c>
      <c r="K79" s="38">
        <f t="shared" si="3"/>
        <v>0</v>
      </c>
      <c r="L79" s="38"/>
      <c r="M79" s="38"/>
      <c r="N79" s="39"/>
    </row>
    <row r="80" spans="1:14" x14ac:dyDescent="0.25">
      <c r="A80" s="32" t="s">
        <v>148</v>
      </c>
      <c r="B80" s="43">
        <v>310</v>
      </c>
      <c r="C80" s="43" t="s">
        <v>149</v>
      </c>
      <c r="D80" s="33" t="s">
        <v>37</v>
      </c>
      <c r="E80" s="34">
        <v>185</v>
      </c>
      <c r="F80" s="33" t="s">
        <v>153</v>
      </c>
      <c r="G80" s="36">
        <v>4.5</v>
      </c>
      <c r="H80" s="33" t="s">
        <v>78</v>
      </c>
      <c r="I80" s="36">
        <v>4.33</v>
      </c>
      <c r="J80" s="38">
        <v>0</v>
      </c>
      <c r="K80" s="38">
        <f t="shared" si="3"/>
        <v>0</v>
      </c>
      <c r="L80" s="38"/>
      <c r="M80" s="38"/>
      <c r="N80" s="39"/>
    </row>
    <row r="81" spans="1:14" x14ac:dyDescent="0.25">
      <c r="A81" s="32" t="s">
        <v>148</v>
      </c>
      <c r="B81" s="43">
        <v>310</v>
      </c>
      <c r="C81" s="43" t="s">
        <v>149</v>
      </c>
      <c r="D81" s="33" t="s">
        <v>37</v>
      </c>
      <c r="E81" s="34">
        <v>2.8</v>
      </c>
      <c r="F81" s="33" t="s">
        <v>154</v>
      </c>
      <c r="G81" s="36">
        <v>2.2000000000000002</v>
      </c>
      <c r="H81" s="33" t="s">
        <v>78</v>
      </c>
      <c r="I81" s="36">
        <v>1.33</v>
      </c>
      <c r="J81" s="38">
        <v>0</v>
      </c>
      <c r="K81" s="38">
        <v>0</v>
      </c>
      <c r="L81" s="38"/>
      <c r="M81" s="38"/>
      <c r="N81" s="39"/>
    </row>
    <row r="82" spans="1:14" x14ac:dyDescent="0.25">
      <c r="A82" s="32" t="s">
        <v>148</v>
      </c>
      <c r="B82" s="43">
        <v>310</v>
      </c>
      <c r="C82" s="43" t="s">
        <v>149</v>
      </c>
      <c r="D82" s="33" t="s">
        <v>37</v>
      </c>
      <c r="E82" s="34">
        <v>3.7</v>
      </c>
      <c r="F82" s="33" t="s">
        <v>155</v>
      </c>
      <c r="G82" s="36">
        <v>2.9</v>
      </c>
      <c r="H82" s="33" t="s">
        <v>78</v>
      </c>
      <c r="I82" s="36">
        <v>2.33</v>
      </c>
      <c r="J82" s="38">
        <v>0</v>
      </c>
      <c r="K82" s="38">
        <f t="shared" si="3"/>
        <v>0</v>
      </c>
      <c r="L82" s="38"/>
      <c r="M82" s="38"/>
      <c r="N82" s="39"/>
    </row>
    <row r="83" spans="1:14" x14ac:dyDescent="0.25">
      <c r="A83" s="32" t="s">
        <v>148</v>
      </c>
      <c r="B83" s="43">
        <v>310</v>
      </c>
      <c r="C83" s="43" t="s">
        <v>149</v>
      </c>
      <c r="D83" s="33" t="s">
        <v>37</v>
      </c>
      <c r="E83" s="34">
        <v>9</v>
      </c>
      <c r="F83" s="33" t="s">
        <v>156</v>
      </c>
      <c r="G83" s="36">
        <v>4.0999999999999996</v>
      </c>
      <c r="H83" s="33" t="s">
        <v>78</v>
      </c>
      <c r="I83" s="36">
        <v>3.33</v>
      </c>
      <c r="J83" s="38">
        <v>0</v>
      </c>
      <c r="K83" s="38">
        <f t="shared" si="3"/>
        <v>0</v>
      </c>
      <c r="L83" s="38"/>
      <c r="M83" s="38"/>
      <c r="N83" s="39"/>
    </row>
    <row r="84" spans="1:14" x14ac:dyDescent="0.25">
      <c r="A84" s="32" t="s">
        <v>148</v>
      </c>
      <c r="B84" s="43">
        <v>310</v>
      </c>
      <c r="C84" s="43" t="s">
        <v>149</v>
      </c>
      <c r="D84" s="33" t="s">
        <v>37</v>
      </c>
      <c r="E84" s="34">
        <v>2.2999999999999998</v>
      </c>
      <c r="F84" s="33" t="s">
        <v>157</v>
      </c>
      <c r="G84" s="36">
        <v>4.5</v>
      </c>
      <c r="H84" s="33" t="s">
        <v>78</v>
      </c>
      <c r="I84" s="36">
        <v>4.33</v>
      </c>
      <c r="J84" s="38">
        <v>0</v>
      </c>
      <c r="K84" s="38">
        <f t="shared" si="3"/>
        <v>0</v>
      </c>
      <c r="L84" s="38"/>
      <c r="M84" s="38"/>
      <c r="N84" s="39"/>
    </row>
    <row r="85" spans="1:14" x14ac:dyDescent="0.25">
      <c r="A85" s="32" t="s">
        <v>158</v>
      </c>
      <c r="B85" s="43">
        <v>310</v>
      </c>
      <c r="C85" s="43" t="s">
        <v>159</v>
      </c>
      <c r="D85" s="33" t="s">
        <v>37</v>
      </c>
      <c r="E85" s="34">
        <v>595</v>
      </c>
      <c r="F85" s="33" t="s">
        <v>160</v>
      </c>
      <c r="G85" s="36">
        <v>4.0999999999999996</v>
      </c>
      <c r="H85" s="33" t="s">
        <v>78</v>
      </c>
      <c r="I85" s="36">
        <v>3.75</v>
      </c>
      <c r="J85" s="38">
        <v>0</v>
      </c>
      <c r="K85" s="38">
        <f t="shared" si="3"/>
        <v>0</v>
      </c>
      <c r="L85" s="38"/>
      <c r="M85" s="38"/>
      <c r="N85" s="39"/>
    </row>
    <row r="86" spans="1:14" x14ac:dyDescent="0.25">
      <c r="A86" s="32" t="s">
        <v>158</v>
      </c>
      <c r="B86" s="43">
        <v>310</v>
      </c>
      <c r="C86" s="43" t="s">
        <v>159</v>
      </c>
      <c r="D86" s="33" t="s">
        <v>37</v>
      </c>
      <c r="E86" s="34">
        <v>655</v>
      </c>
      <c r="F86" s="33" t="s">
        <v>161</v>
      </c>
      <c r="G86" s="36">
        <v>4.5999999999999996</v>
      </c>
      <c r="H86" s="33" t="s">
        <v>78</v>
      </c>
      <c r="I86" s="36">
        <v>4.75</v>
      </c>
      <c r="J86" s="38">
        <v>0</v>
      </c>
      <c r="K86" s="38">
        <f t="shared" si="3"/>
        <v>0</v>
      </c>
      <c r="L86" s="38"/>
      <c r="M86" s="38"/>
      <c r="N86" s="39"/>
    </row>
    <row r="87" spans="1:14" x14ac:dyDescent="0.25">
      <c r="A87" s="32" t="s">
        <v>158</v>
      </c>
      <c r="B87" s="43">
        <v>310</v>
      </c>
      <c r="C87" s="43" t="s">
        <v>159</v>
      </c>
      <c r="D87" s="33" t="s">
        <v>37</v>
      </c>
      <c r="E87" s="34">
        <v>5.4</v>
      </c>
      <c r="F87" s="33" t="s">
        <v>162</v>
      </c>
      <c r="G87" s="36">
        <v>4.0999999999999996</v>
      </c>
      <c r="H87" s="33" t="s">
        <v>78</v>
      </c>
      <c r="I87" s="36">
        <v>3.75</v>
      </c>
      <c r="J87" s="38">
        <v>0</v>
      </c>
      <c r="K87" s="38">
        <f t="shared" si="3"/>
        <v>0</v>
      </c>
      <c r="L87" s="38"/>
      <c r="M87" s="38"/>
      <c r="N87" s="39"/>
    </row>
    <row r="88" spans="1:14" x14ac:dyDescent="0.25">
      <c r="A88" s="32" t="s">
        <v>158</v>
      </c>
      <c r="B88" s="43">
        <v>310</v>
      </c>
      <c r="C88" s="43" t="s">
        <v>159</v>
      </c>
      <c r="D88" s="33" t="s">
        <v>37</v>
      </c>
      <c r="E88" s="34">
        <v>10.1</v>
      </c>
      <c r="F88" s="33" t="s">
        <v>163</v>
      </c>
      <c r="G88" s="36">
        <v>4.5999999999999996</v>
      </c>
      <c r="H88" s="33" t="s">
        <v>78</v>
      </c>
      <c r="I88" s="36">
        <v>4.75</v>
      </c>
      <c r="J88" s="38">
        <v>0</v>
      </c>
      <c r="K88" s="38">
        <f t="shared" si="3"/>
        <v>0</v>
      </c>
      <c r="L88" s="38"/>
      <c r="M88" s="38"/>
      <c r="N88" s="32"/>
    </row>
    <row r="89" spans="1:14" x14ac:dyDescent="0.25">
      <c r="A89" s="32"/>
      <c r="B89" s="43"/>
      <c r="C89" s="43"/>
      <c r="D89" s="33"/>
      <c r="E89" s="34"/>
      <c r="F89" s="33"/>
      <c r="G89" s="36"/>
      <c r="H89" s="33"/>
      <c r="I89" s="36"/>
      <c r="J89" s="38"/>
      <c r="K89" s="38"/>
      <c r="L89" s="38"/>
      <c r="M89" s="38"/>
      <c r="N89" s="39"/>
    </row>
    <row r="90" spans="1:14" x14ac:dyDescent="0.25">
      <c r="A90" s="32" t="s">
        <v>164</v>
      </c>
      <c r="B90" s="43">
        <v>316</v>
      </c>
      <c r="C90" s="43" t="s">
        <v>165</v>
      </c>
      <c r="D90" s="33" t="s">
        <v>37</v>
      </c>
      <c r="E90" s="34">
        <v>500</v>
      </c>
      <c r="F90" s="33" t="s">
        <v>166</v>
      </c>
      <c r="G90" s="36">
        <v>5</v>
      </c>
      <c r="H90" s="33" t="s">
        <v>129</v>
      </c>
      <c r="I90" s="36">
        <v>6.5</v>
      </c>
      <c r="J90" s="38">
        <v>456520</v>
      </c>
      <c r="K90" s="38">
        <f t="shared" si="3"/>
        <v>8661225</v>
      </c>
      <c r="L90" s="38">
        <v>172981</v>
      </c>
      <c r="M90" s="38">
        <v>8834206</v>
      </c>
      <c r="N90" s="39"/>
    </row>
    <row r="91" spans="1:14" x14ac:dyDescent="0.25">
      <c r="A91" s="32" t="s">
        <v>164</v>
      </c>
      <c r="B91" s="43">
        <v>316</v>
      </c>
      <c r="C91" s="43" t="s">
        <v>165</v>
      </c>
      <c r="D91" s="33" t="s">
        <v>37</v>
      </c>
      <c r="E91" s="41">
        <v>1E-3</v>
      </c>
      <c r="F91" s="33" t="s">
        <v>167</v>
      </c>
      <c r="G91" s="36">
        <v>0</v>
      </c>
      <c r="H91" s="33" t="s">
        <v>129</v>
      </c>
      <c r="I91" s="36">
        <v>6.5</v>
      </c>
      <c r="J91" s="38">
        <v>1</v>
      </c>
      <c r="K91" s="38">
        <f t="shared" si="3"/>
        <v>19</v>
      </c>
      <c r="L91" s="38">
        <v>0</v>
      </c>
      <c r="M91" s="38">
        <v>19</v>
      </c>
      <c r="N91" s="39"/>
    </row>
    <row r="92" spans="1:14" x14ac:dyDescent="0.25">
      <c r="A92" s="32" t="s">
        <v>62</v>
      </c>
      <c r="B92" s="43">
        <v>319</v>
      </c>
      <c r="C92" s="43" t="s">
        <v>168</v>
      </c>
      <c r="D92" s="33" t="s">
        <v>37</v>
      </c>
      <c r="E92" s="34">
        <v>950</v>
      </c>
      <c r="F92" s="33" t="s">
        <v>82</v>
      </c>
      <c r="G92" s="36">
        <v>6</v>
      </c>
      <c r="H92" s="33" t="s">
        <v>65</v>
      </c>
      <c r="I92" s="36">
        <v>22</v>
      </c>
      <c r="J92" s="38">
        <v>760347</v>
      </c>
      <c r="K92" s="38">
        <f t="shared" si="3"/>
        <v>14425516</v>
      </c>
      <c r="L92" s="38">
        <v>141119</v>
      </c>
      <c r="M92" s="38">
        <v>14566635</v>
      </c>
      <c r="N92" s="39"/>
    </row>
    <row r="93" spans="1:14" x14ac:dyDescent="0.25">
      <c r="A93" s="32" t="s">
        <v>66</v>
      </c>
      <c r="B93" s="43">
        <v>319</v>
      </c>
      <c r="C93" s="43" t="s">
        <v>168</v>
      </c>
      <c r="D93" s="33" t="s">
        <v>37</v>
      </c>
      <c r="E93" s="34">
        <v>58</v>
      </c>
      <c r="F93" s="33" t="s">
        <v>84</v>
      </c>
      <c r="G93" s="36">
        <v>6</v>
      </c>
      <c r="H93" s="33" t="s">
        <v>65</v>
      </c>
      <c r="I93" s="36">
        <v>22</v>
      </c>
      <c r="J93" s="38">
        <v>75388</v>
      </c>
      <c r="K93" s="38">
        <f t="shared" si="3"/>
        <v>1430282</v>
      </c>
      <c r="L93" s="38">
        <v>13992</v>
      </c>
      <c r="M93" s="38">
        <v>1444274</v>
      </c>
      <c r="N93" s="39"/>
    </row>
    <row r="94" spans="1:14" x14ac:dyDescent="0.25">
      <c r="A94" s="32" t="s">
        <v>66</v>
      </c>
      <c r="B94" s="43">
        <v>319</v>
      </c>
      <c r="C94" s="43" t="s">
        <v>168</v>
      </c>
      <c r="D94" s="33" t="s">
        <v>37</v>
      </c>
      <c r="E94" s="34">
        <v>100</v>
      </c>
      <c r="F94" s="33" t="s">
        <v>169</v>
      </c>
      <c r="G94" s="36">
        <v>6</v>
      </c>
      <c r="H94" s="33" t="s">
        <v>65</v>
      </c>
      <c r="I94" s="36">
        <v>22</v>
      </c>
      <c r="J94" s="38">
        <v>129980</v>
      </c>
      <c r="K94" s="38">
        <f t="shared" si="3"/>
        <v>2466017</v>
      </c>
      <c r="L94" s="38">
        <v>24124</v>
      </c>
      <c r="M94" s="38">
        <v>2490141</v>
      </c>
      <c r="N94" s="39"/>
    </row>
    <row r="95" spans="1:14" x14ac:dyDescent="0.25">
      <c r="A95" s="32" t="s">
        <v>112</v>
      </c>
      <c r="B95" s="43">
        <v>322</v>
      </c>
      <c r="C95" s="43" t="s">
        <v>170</v>
      </c>
      <c r="D95" s="33" t="s">
        <v>37</v>
      </c>
      <c r="E95" s="34">
        <v>440</v>
      </c>
      <c r="F95" s="33" t="s">
        <v>171</v>
      </c>
      <c r="G95" s="36">
        <v>4</v>
      </c>
      <c r="H95" s="33" t="s">
        <v>57</v>
      </c>
      <c r="I95" s="36">
        <v>5</v>
      </c>
      <c r="J95" s="38">
        <v>33492.639999999999</v>
      </c>
      <c r="K95" s="38">
        <f t="shared" si="3"/>
        <v>635432</v>
      </c>
      <c r="L95" s="38">
        <v>2705</v>
      </c>
      <c r="M95" s="38">
        <v>638137</v>
      </c>
      <c r="N95" s="39"/>
    </row>
    <row r="96" spans="1:14" x14ac:dyDescent="0.25">
      <c r="A96" s="32" t="s">
        <v>112</v>
      </c>
      <c r="B96" s="43">
        <v>322</v>
      </c>
      <c r="C96" s="43" t="s">
        <v>170</v>
      </c>
      <c r="D96" s="33" t="s">
        <v>37</v>
      </c>
      <c r="E96" s="34">
        <v>114</v>
      </c>
      <c r="F96" s="33" t="s">
        <v>172</v>
      </c>
      <c r="G96" s="36">
        <v>4</v>
      </c>
      <c r="H96" s="33" t="s">
        <v>57</v>
      </c>
      <c r="I96" s="36">
        <v>5</v>
      </c>
      <c r="J96" s="38">
        <v>8698.09</v>
      </c>
      <c r="K96" s="38">
        <f t="shared" si="3"/>
        <v>165023</v>
      </c>
      <c r="L96" s="38">
        <v>702</v>
      </c>
      <c r="M96" s="38">
        <v>165725</v>
      </c>
      <c r="N96" s="39"/>
    </row>
    <row r="97" spans="1:14" x14ac:dyDescent="0.25">
      <c r="A97" s="32" t="s">
        <v>112</v>
      </c>
      <c r="B97" s="43">
        <v>322</v>
      </c>
      <c r="C97" s="43" t="s">
        <v>170</v>
      </c>
      <c r="D97" s="33" t="s">
        <v>37</v>
      </c>
      <c r="E97" s="34">
        <v>1500</v>
      </c>
      <c r="F97" s="33" t="s">
        <v>173</v>
      </c>
      <c r="G97" s="36">
        <v>5.8</v>
      </c>
      <c r="H97" s="33" t="s">
        <v>57</v>
      </c>
      <c r="I97" s="36">
        <v>19.25</v>
      </c>
      <c r="J97" s="38">
        <v>1150000</v>
      </c>
      <c r="K97" s="38">
        <f t="shared" si="3"/>
        <v>21818122</v>
      </c>
      <c r="L97" s="38">
        <v>133669</v>
      </c>
      <c r="M97" s="38">
        <v>21951791</v>
      </c>
      <c r="N97" s="39"/>
    </row>
    <row r="98" spans="1:14" x14ac:dyDescent="0.25">
      <c r="A98" s="32" t="s">
        <v>112</v>
      </c>
      <c r="B98" s="43">
        <v>322</v>
      </c>
      <c r="C98" s="43" t="s">
        <v>170</v>
      </c>
      <c r="D98" s="33" t="s">
        <v>37</v>
      </c>
      <c r="E98" s="34">
        <v>374</v>
      </c>
      <c r="F98" s="33" t="s">
        <v>174</v>
      </c>
      <c r="G98" s="36">
        <v>5.8</v>
      </c>
      <c r="H98" s="33" t="s">
        <v>57</v>
      </c>
      <c r="I98" s="36">
        <v>19.25</v>
      </c>
      <c r="J98" s="38">
        <v>287000</v>
      </c>
      <c r="K98" s="38">
        <f t="shared" si="3"/>
        <v>5445044</v>
      </c>
      <c r="L98" s="38">
        <v>33360</v>
      </c>
      <c r="M98" s="38">
        <v>5478404</v>
      </c>
      <c r="N98" s="39"/>
    </row>
    <row r="99" spans="1:14" x14ac:dyDescent="0.25">
      <c r="A99" s="32" t="s">
        <v>175</v>
      </c>
      <c r="B99" s="43">
        <v>322</v>
      </c>
      <c r="C99" s="43" t="s">
        <v>170</v>
      </c>
      <c r="D99" s="33" t="s">
        <v>37</v>
      </c>
      <c r="E99" s="34">
        <v>314</v>
      </c>
      <c r="F99" s="33" t="s">
        <v>176</v>
      </c>
      <c r="G99" s="36">
        <v>5.8</v>
      </c>
      <c r="H99" s="33" t="s">
        <v>57</v>
      </c>
      <c r="I99" s="36">
        <v>19</v>
      </c>
      <c r="J99" s="38">
        <v>376620.67</v>
      </c>
      <c r="K99" s="38">
        <f t="shared" si="3"/>
        <v>7145353</v>
      </c>
      <c r="L99" s="38">
        <v>43775</v>
      </c>
      <c r="M99" s="38">
        <v>7189128</v>
      </c>
      <c r="N99" s="39"/>
    </row>
    <row r="100" spans="1:14" x14ac:dyDescent="0.25">
      <c r="A100" s="32" t="s">
        <v>138</v>
      </c>
      <c r="B100" s="43">
        <v>322</v>
      </c>
      <c r="C100" s="43" t="s">
        <v>170</v>
      </c>
      <c r="D100" s="33" t="s">
        <v>37</v>
      </c>
      <c r="E100" s="34">
        <v>28</v>
      </c>
      <c r="F100" s="33" t="s">
        <v>177</v>
      </c>
      <c r="G100" s="36">
        <v>5.8</v>
      </c>
      <c r="H100" s="33" t="s">
        <v>57</v>
      </c>
      <c r="I100" s="36">
        <v>19</v>
      </c>
      <c r="J100" s="38">
        <v>36086.39</v>
      </c>
      <c r="K100" s="38">
        <f t="shared" si="3"/>
        <v>684641</v>
      </c>
      <c r="L100" s="38">
        <v>4195</v>
      </c>
      <c r="M100" s="38">
        <v>688836</v>
      </c>
      <c r="N100" s="39"/>
    </row>
    <row r="101" spans="1:14" x14ac:dyDescent="0.25">
      <c r="A101" s="32"/>
      <c r="B101" s="43"/>
      <c r="C101" s="43"/>
      <c r="D101" s="33"/>
      <c r="E101" s="34"/>
      <c r="F101" s="33"/>
      <c r="G101" s="36"/>
      <c r="H101" s="33"/>
      <c r="I101" s="36"/>
      <c r="J101" s="38"/>
      <c r="K101" s="38"/>
      <c r="L101" s="38"/>
      <c r="M101" s="38"/>
      <c r="N101" s="39"/>
    </row>
    <row r="102" spans="1:14" x14ac:dyDescent="0.25">
      <c r="A102" s="32" t="s">
        <v>141</v>
      </c>
      <c r="B102" s="43">
        <v>330</v>
      </c>
      <c r="C102" s="43" t="s">
        <v>178</v>
      </c>
      <c r="D102" s="33" t="s">
        <v>37</v>
      </c>
      <c r="E102" s="34">
        <v>1000</v>
      </c>
      <c r="F102" s="33" t="s">
        <v>179</v>
      </c>
      <c r="G102" s="36">
        <v>5</v>
      </c>
      <c r="H102" s="33" t="s">
        <v>180</v>
      </c>
      <c r="I102" s="36">
        <v>11</v>
      </c>
      <c r="J102" s="38">
        <v>600000</v>
      </c>
      <c r="K102" s="38">
        <f t="shared" si="3"/>
        <v>11383368</v>
      </c>
      <c r="L102" s="38">
        <v>138138</v>
      </c>
      <c r="M102" s="38">
        <v>11521506</v>
      </c>
      <c r="N102" s="39"/>
    </row>
    <row r="103" spans="1:14" x14ac:dyDescent="0.25">
      <c r="A103" s="32" t="s">
        <v>181</v>
      </c>
      <c r="B103" s="43">
        <v>332</v>
      </c>
      <c r="C103" s="43" t="s">
        <v>182</v>
      </c>
      <c r="D103" s="33" t="s">
        <v>37</v>
      </c>
      <c r="E103" s="34">
        <v>700</v>
      </c>
      <c r="F103" s="33" t="s">
        <v>183</v>
      </c>
      <c r="G103" s="36">
        <v>6</v>
      </c>
      <c r="H103" s="33" t="s">
        <v>180</v>
      </c>
      <c r="I103" s="36">
        <v>10</v>
      </c>
      <c r="J103" s="38">
        <v>461140</v>
      </c>
      <c r="K103" s="38">
        <f>ROUND((J103*$C$8/1000),0)</f>
        <v>8748877</v>
      </c>
      <c r="L103" s="38">
        <v>21075</v>
      </c>
      <c r="M103" s="38">
        <v>8769952</v>
      </c>
      <c r="N103" s="39"/>
    </row>
    <row r="104" spans="1:14" x14ac:dyDescent="0.25">
      <c r="A104" s="32" t="s">
        <v>181</v>
      </c>
      <c r="B104" s="43">
        <v>332</v>
      </c>
      <c r="C104" s="43" t="s">
        <v>182</v>
      </c>
      <c r="D104" s="33" t="s">
        <v>37</v>
      </c>
      <c r="E104" s="34">
        <v>1300</v>
      </c>
      <c r="F104" s="33" t="s">
        <v>184</v>
      </c>
      <c r="G104" s="36">
        <v>6</v>
      </c>
      <c r="H104" s="33" t="s">
        <v>180</v>
      </c>
      <c r="I104" s="36">
        <v>10</v>
      </c>
      <c r="J104" s="38">
        <v>856401</v>
      </c>
      <c r="K104" s="38">
        <f t="shared" ref="K104:K112" si="4">ROUND((J104*$C$8/1000),0)</f>
        <v>16247880</v>
      </c>
      <c r="L104" s="38">
        <v>39147</v>
      </c>
      <c r="M104" s="38">
        <v>16287027</v>
      </c>
      <c r="N104" s="39"/>
    </row>
    <row r="105" spans="1:14" x14ac:dyDescent="0.25">
      <c r="A105" s="32" t="s">
        <v>185</v>
      </c>
      <c r="B105" s="43">
        <v>332</v>
      </c>
      <c r="C105" s="43" t="s">
        <v>182</v>
      </c>
      <c r="D105" s="33" t="s">
        <v>37</v>
      </c>
      <c r="E105" s="45">
        <v>1E-3</v>
      </c>
      <c r="F105" s="33" t="s">
        <v>56</v>
      </c>
      <c r="G105" s="36">
        <v>6</v>
      </c>
      <c r="H105" s="33" t="s">
        <v>180</v>
      </c>
      <c r="I105" s="36">
        <v>10</v>
      </c>
      <c r="J105" s="38">
        <v>1</v>
      </c>
      <c r="K105" s="38">
        <f t="shared" si="4"/>
        <v>19</v>
      </c>
      <c r="L105" s="38">
        <v>0</v>
      </c>
      <c r="M105" s="38">
        <v>19</v>
      </c>
      <c r="N105" s="39"/>
    </row>
    <row r="106" spans="1:14" x14ac:dyDescent="0.25">
      <c r="A106" s="32" t="s">
        <v>632</v>
      </c>
      <c r="B106" s="43">
        <v>337</v>
      </c>
      <c r="C106" s="43" t="s">
        <v>187</v>
      </c>
      <c r="D106" s="33" t="s">
        <v>37</v>
      </c>
      <c r="E106" s="34">
        <v>400</v>
      </c>
      <c r="F106" s="33" t="s">
        <v>38</v>
      </c>
      <c r="G106" s="36">
        <v>6.3</v>
      </c>
      <c r="H106" s="33" t="s">
        <v>65</v>
      </c>
      <c r="I106" s="36">
        <v>19.5</v>
      </c>
      <c r="J106" s="38">
        <v>324046</v>
      </c>
      <c r="K106" s="38">
        <f t="shared" si="4"/>
        <v>6147891</v>
      </c>
      <c r="L106" s="38">
        <v>5210</v>
      </c>
      <c r="M106" s="38">
        <v>6153101</v>
      </c>
      <c r="N106" s="32"/>
    </row>
    <row r="107" spans="1:14" x14ac:dyDescent="0.25">
      <c r="A107" s="32" t="s">
        <v>632</v>
      </c>
      <c r="B107" s="43">
        <v>337</v>
      </c>
      <c r="C107" s="43" t="s">
        <v>187</v>
      </c>
      <c r="D107" s="33" t="s">
        <v>37</v>
      </c>
      <c r="E107" s="34">
        <v>74</v>
      </c>
      <c r="F107" s="33" t="s">
        <v>40</v>
      </c>
      <c r="G107" s="36">
        <v>6.3</v>
      </c>
      <c r="H107" s="33" t="s">
        <v>65</v>
      </c>
      <c r="I107" s="36">
        <v>19.5</v>
      </c>
      <c r="J107" s="38">
        <v>59948</v>
      </c>
      <c r="K107" s="38">
        <f t="shared" si="4"/>
        <v>1137350</v>
      </c>
      <c r="L107" s="38">
        <v>973</v>
      </c>
      <c r="M107" s="38">
        <v>1138323</v>
      </c>
      <c r="N107" s="32"/>
    </row>
    <row r="108" spans="1:14" x14ac:dyDescent="0.25">
      <c r="A108" s="32" t="s">
        <v>633</v>
      </c>
      <c r="B108" s="43">
        <v>337</v>
      </c>
      <c r="C108" s="43" t="s">
        <v>187</v>
      </c>
      <c r="D108" s="33" t="s">
        <v>37</v>
      </c>
      <c r="E108" s="34">
        <v>38</v>
      </c>
      <c r="F108" s="33" t="s">
        <v>189</v>
      </c>
      <c r="G108" s="36">
        <v>7</v>
      </c>
      <c r="H108" s="33" t="s">
        <v>65</v>
      </c>
      <c r="I108" s="36">
        <v>19.75</v>
      </c>
      <c r="J108" s="38">
        <v>38000</v>
      </c>
      <c r="K108" s="38">
        <f t="shared" si="4"/>
        <v>720947</v>
      </c>
      <c r="L108" s="38">
        <v>241091</v>
      </c>
      <c r="M108" s="38">
        <v>962038</v>
      </c>
      <c r="N108" s="32"/>
    </row>
    <row r="109" spans="1:14" x14ac:dyDescent="0.25">
      <c r="A109" s="32" t="s">
        <v>634</v>
      </c>
      <c r="B109" s="43">
        <v>337</v>
      </c>
      <c r="C109" s="43" t="s">
        <v>191</v>
      </c>
      <c r="D109" s="33" t="s">
        <v>37</v>
      </c>
      <c r="E109" s="34">
        <v>539</v>
      </c>
      <c r="F109" s="33" t="s">
        <v>192</v>
      </c>
      <c r="G109" s="36">
        <v>5</v>
      </c>
      <c r="H109" s="43" t="s">
        <v>57</v>
      </c>
      <c r="I109" s="36">
        <v>19.5</v>
      </c>
      <c r="J109" s="38">
        <v>462367</v>
      </c>
      <c r="K109" s="38">
        <f t="shared" si="4"/>
        <v>8772156</v>
      </c>
      <c r="L109" s="38">
        <v>41713</v>
      </c>
      <c r="M109" s="38">
        <v>8813869</v>
      </c>
      <c r="N109" s="32"/>
    </row>
    <row r="110" spans="1:14" x14ac:dyDescent="0.25">
      <c r="A110" s="32" t="s">
        <v>634</v>
      </c>
      <c r="B110" s="43">
        <v>337</v>
      </c>
      <c r="C110" s="43" t="s">
        <v>191</v>
      </c>
      <c r="D110" s="33" t="s">
        <v>37</v>
      </c>
      <c r="E110" s="34">
        <v>40</v>
      </c>
      <c r="F110" s="33" t="s">
        <v>193</v>
      </c>
      <c r="G110" s="36">
        <v>7.5</v>
      </c>
      <c r="H110" s="43" t="s">
        <v>57</v>
      </c>
      <c r="I110" s="36">
        <v>19.75</v>
      </c>
      <c r="J110" s="38">
        <v>40000</v>
      </c>
      <c r="K110" s="38">
        <f t="shared" si="4"/>
        <v>758891</v>
      </c>
      <c r="L110" s="38">
        <v>190529</v>
      </c>
      <c r="M110" s="38">
        <v>949420</v>
      </c>
      <c r="N110" s="32"/>
    </row>
    <row r="111" spans="1:14" x14ac:dyDescent="0.25">
      <c r="A111" s="32" t="s">
        <v>635</v>
      </c>
      <c r="B111" s="43">
        <v>337</v>
      </c>
      <c r="C111" s="43" t="s">
        <v>195</v>
      </c>
      <c r="D111" s="33" t="s">
        <v>37</v>
      </c>
      <c r="E111" s="34">
        <v>512</v>
      </c>
      <c r="F111" s="33" t="s">
        <v>618</v>
      </c>
      <c r="G111" s="36">
        <v>4.5</v>
      </c>
      <c r="H111" s="33" t="s">
        <v>65</v>
      </c>
      <c r="I111" s="36">
        <v>19.5</v>
      </c>
      <c r="J111" s="38">
        <v>461094</v>
      </c>
      <c r="K111" s="38">
        <f t="shared" si="4"/>
        <v>8748004</v>
      </c>
      <c r="L111" s="38">
        <v>5342</v>
      </c>
      <c r="M111" s="38">
        <v>8753346</v>
      </c>
      <c r="N111" s="39"/>
    </row>
    <row r="112" spans="1:14" x14ac:dyDescent="0.25">
      <c r="A112" s="32" t="s">
        <v>635</v>
      </c>
      <c r="B112" s="43">
        <v>337</v>
      </c>
      <c r="C112" s="43" t="s">
        <v>195</v>
      </c>
      <c r="D112" s="33" t="s">
        <v>37</v>
      </c>
      <c r="E112" s="34">
        <v>45</v>
      </c>
      <c r="F112" s="33" t="s">
        <v>619</v>
      </c>
      <c r="G112" s="36">
        <v>8</v>
      </c>
      <c r="H112" s="33" t="s">
        <v>65</v>
      </c>
      <c r="I112" s="36">
        <v>19.75</v>
      </c>
      <c r="J112" s="38">
        <v>45000</v>
      </c>
      <c r="K112" s="38">
        <f t="shared" si="4"/>
        <v>853753</v>
      </c>
      <c r="L112" s="38">
        <v>162495</v>
      </c>
      <c r="M112" s="38">
        <v>1016248</v>
      </c>
      <c r="N112" s="39"/>
    </row>
    <row r="113" spans="1:14" x14ac:dyDescent="0.25">
      <c r="A113" s="32"/>
      <c r="B113" s="43"/>
      <c r="C113" s="43"/>
      <c r="D113" s="33"/>
      <c r="E113" s="34"/>
      <c r="F113" s="33"/>
      <c r="G113" s="36"/>
      <c r="H113" s="33"/>
      <c r="I113" s="36"/>
      <c r="J113" s="38"/>
      <c r="K113" s="38"/>
      <c r="L113" s="38"/>
      <c r="M113" s="38"/>
      <c r="N113" s="32"/>
    </row>
    <row r="114" spans="1:14" x14ac:dyDescent="0.25">
      <c r="A114" s="32" t="s">
        <v>62</v>
      </c>
      <c r="B114" s="43">
        <v>341</v>
      </c>
      <c r="C114" s="43" t="s">
        <v>199</v>
      </c>
      <c r="D114" s="33" t="s">
        <v>37</v>
      </c>
      <c r="E114" s="34">
        <v>320</v>
      </c>
      <c r="F114" s="33" t="s">
        <v>200</v>
      </c>
      <c r="G114" s="36">
        <v>5.8</v>
      </c>
      <c r="H114" s="33" t="s">
        <v>39</v>
      </c>
      <c r="I114" s="36">
        <v>23.75</v>
      </c>
      <c r="J114" s="38">
        <v>232267</v>
      </c>
      <c r="K114" s="38">
        <f>ROUND((J114*$C$8/1000),0)</f>
        <v>4406635</v>
      </c>
      <c r="L114" s="38">
        <v>41701</v>
      </c>
      <c r="M114" s="38">
        <v>4448336</v>
      </c>
      <c r="N114" s="39"/>
    </row>
    <row r="115" spans="1:14" x14ac:dyDescent="0.25">
      <c r="A115" s="32" t="s">
        <v>66</v>
      </c>
      <c r="B115" s="43">
        <v>341</v>
      </c>
      <c r="C115" s="43" t="s">
        <v>199</v>
      </c>
      <c r="D115" s="33" t="s">
        <v>37</v>
      </c>
      <c r="E115" s="34">
        <v>6</v>
      </c>
      <c r="F115" s="33" t="s">
        <v>201</v>
      </c>
      <c r="G115" s="36">
        <v>7.5</v>
      </c>
      <c r="H115" s="33" t="s">
        <v>39</v>
      </c>
      <c r="I115" s="36">
        <v>23.75</v>
      </c>
      <c r="J115" s="38">
        <v>7869</v>
      </c>
      <c r="K115" s="38">
        <f>ROUND((J115*$C$8/1000),0)</f>
        <v>149293</v>
      </c>
      <c r="L115" s="38">
        <v>1816</v>
      </c>
      <c r="M115" s="38">
        <v>151109</v>
      </c>
      <c r="N115" s="39"/>
    </row>
    <row r="116" spans="1:14" x14ac:dyDescent="0.25">
      <c r="A116" s="32" t="s">
        <v>66</v>
      </c>
      <c r="B116" s="43">
        <v>341</v>
      </c>
      <c r="C116" s="43" t="s">
        <v>199</v>
      </c>
      <c r="D116" s="33" t="s">
        <v>37</v>
      </c>
      <c r="E116" s="34">
        <v>15.2</v>
      </c>
      <c r="F116" s="33" t="s">
        <v>202</v>
      </c>
      <c r="G116" s="36">
        <v>7.5</v>
      </c>
      <c r="H116" s="33" t="s">
        <v>39</v>
      </c>
      <c r="I116" s="36">
        <v>23.75</v>
      </c>
      <c r="J116" s="38">
        <v>19935</v>
      </c>
      <c r="K116" s="38">
        <f>ROUND((J116*$C$8/1000),0)</f>
        <v>378212</v>
      </c>
      <c r="L116" s="38">
        <v>4601</v>
      </c>
      <c r="M116" s="38">
        <v>382813</v>
      </c>
      <c r="N116" s="39"/>
    </row>
    <row r="117" spans="1:14" x14ac:dyDescent="0.25">
      <c r="A117" s="32" t="s">
        <v>112</v>
      </c>
      <c r="B117" s="43">
        <v>342</v>
      </c>
      <c r="C117" s="43" t="s">
        <v>203</v>
      </c>
      <c r="D117" s="33" t="s">
        <v>135</v>
      </c>
      <c r="E117" s="34">
        <v>13200000</v>
      </c>
      <c r="F117" s="33" t="s">
        <v>204</v>
      </c>
      <c r="G117" s="36">
        <v>5.5</v>
      </c>
      <c r="H117" s="33" t="s">
        <v>137</v>
      </c>
      <c r="I117" s="36">
        <v>4</v>
      </c>
      <c r="J117" s="38">
        <v>6171000</v>
      </c>
      <c r="K117" s="38">
        <f t="shared" ref="K117:K124" si="5">ROUND((J117/1000),0)</f>
        <v>6171</v>
      </c>
      <c r="L117" s="38">
        <v>54</v>
      </c>
      <c r="M117" s="38">
        <v>6225</v>
      </c>
      <c r="N117" s="39"/>
    </row>
    <row r="118" spans="1:14" x14ac:dyDescent="0.25">
      <c r="A118" s="32" t="s">
        <v>138</v>
      </c>
      <c r="B118" s="43">
        <v>342</v>
      </c>
      <c r="C118" s="43" t="s">
        <v>203</v>
      </c>
      <c r="D118" s="33" t="s">
        <v>135</v>
      </c>
      <c r="E118" s="34">
        <v>2900000</v>
      </c>
      <c r="F118" s="33" t="s">
        <v>205</v>
      </c>
      <c r="G118" s="36">
        <v>10</v>
      </c>
      <c r="H118" s="33" t="s">
        <v>137</v>
      </c>
      <c r="I118" s="36">
        <v>4</v>
      </c>
      <c r="J118" s="38">
        <v>14296264</v>
      </c>
      <c r="K118" s="38">
        <f t="shared" si="5"/>
        <v>14296</v>
      </c>
      <c r="L118" s="38">
        <v>225</v>
      </c>
      <c r="M118" s="38">
        <v>14521</v>
      </c>
      <c r="N118" s="39"/>
    </row>
    <row r="119" spans="1:14" x14ac:dyDescent="0.25">
      <c r="A119" s="32" t="s">
        <v>206</v>
      </c>
      <c r="B119" s="43">
        <v>342</v>
      </c>
      <c r="C119" s="43" t="s">
        <v>207</v>
      </c>
      <c r="D119" s="33" t="s">
        <v>135</v>
      </c>
      <c r="E119" s="34">
        <v>15500000</v>
      </c>
      <c r="F119" s="33" t="s">
        <v>208</v>
      </c>
      <c r="G119" s="36">
        <v>4.5</v>
      </c>
      <c r="H119" s="43" t="s">
        <v>137</v>
      </c>
      <c r="I119" s="36">
        <v>4</v>
      </c>
      <c r="J119" s="38">
        <v>1775311875</v>
      </c>
      <c r="K119" s="38">
        <f t="shared" si="5"/>
        <v>1775312</v>
      </c>
      <c r="L119" s="38">
        <v>12853</v>
      </c>
      <c r="M119" s="38">
        <v>1788165</v>
      </c>
      <c r="N119" s="39"/>
    </row>
    <row r="120" spans="1:14" x14ac:dyDescent="0.25">
      <c r="A120" s="32" t="s">
        <v>209</v>
      </c>
      <c r="B120" s="43">
        <v>342</v>
      </c>
      <c r="C120" s="43" t="s">
        <v>207</v>
      </c>
      <c r="D120" s="33" t="s">
        <v>135</v>
      </c>
      <c r="E120" s="34">
        <v>100000</v>
      </c>
      <c r="F120" s="33" t="s">
        <v>210</v>
      </c>
      <c r="G120" s="36">
        <v>10</v>
      </c>
      <c r="H120" s="43" t="s">
        <v>137</v>
      </c>
      <c r="I120" s="36">
        <v>4.25</v>
      </c>
      <c r="J120" s="38">
        <v>126905871</v>
      </c>
      <c r="K120" s="38">
        <f t="shared" si="5"/>
        <v>126906</v>
      </c>
      <c r="L120" s="38">
        <v>5106</v>
      </c>
      <c r="M120" s="38">
        <v>132012</v>
      </c>
      <c r="N120" s="39"/>
    </row>
    <row r="121" spans="1:14" x14ac:dyDescent="0.25">
      <c r="A121" s="32" t="s">
        <v>211</v>
      </c>
      <c r="B121" s="43">
        <v>342</v>
      </c>
      <c r="C121" s="43" t="s">
        <v>212</v>
      </c>
      <c r="D121" s="33" t="s">
        <v>135</v>
      </c>
      <c r="E121" s="47">
        <v>15860000</v>
      </c>
      <c r="F121" s="33" t="s">
        <v>620</v>
      </c>
      <c r="G121" s="36">
        <v>4.5</v>
      </c>
      <c r="H121" s="43" t="s">
        <v>137</v>
      </c>
      <c r="I121" s="36">
        <v>4</v>
      </c>
      <c r="J121" s="38">
        <v>4046320112</v>
      </c>
      <c r="K121" s="38">
        <f t="shared" si="5"/>
        <v>4046320</v>
      </c>
      <c r="L121" s="38">
        <v>29296</v>
      </c>
      <c r="M121" s="38">
        <v>4075616</v>
      </c>
      <c r="N121" s="39"/>
    </row>
    <row r="122" spans="1:14" x14ac:dyDescent="0.25">
      <c r="A122" s="32" t="s">
        <v>214</v>
      </c>
      <c r="B122" s="43">
        <v>342</v>
      </c>
      <c r="C122" s="43" t="s">
        <v>212</v>
      </c>
      <c r="D122" s="33" t="s">
        <v>135</v>
      </c>
      <c r="E122" s="47">
        <v>100000</v>
      </c>
      <c r="F122" s="33" t="s">
        <v>621</v>
      </c>
      <c r="G122" s="36">
        <v>10</v>
      </c>
      <c r="H122" s="43" t="s">
        <v>137</v>
      </c>
      <c r="I122" s="36">
        <v>4.25</v>
      </c>
      <c r="J122" s="38">
        <v>121000001</v>
      </c>
      <c r="K122" s="38">
        <f t="shared" si="5"/>
        <v>121000</v>
      </c>
      <c r="L122" s="38">
        <v>4869</v>
      </c>
      <c r="M122" s="38">
        <v>125869</v>
      </c>
      <c r="N122" s="39"/>
    </row>
    <row r="123" spans="1:14" x14ac:dyDescent="0.25">
      <c r="A123" s="32" t="s">
        <v>103</v>
      </c>
      <c r="B123" s="43">
        <v>346</v>
      </c>
      <c r="C123" s="43" t="s">
        <v>215</v>
      </c>
      <c r="D123" s="33" t="s">
        <v>135</v>
      </c>
      <c r="E123" s="34">
        <v>10065000</v>
      </c>
      <c r="F123" s="33" t="s">
        <v>124</v>
      </c>
      <c r="G123" s="36">
        <v>4.75</v>
      </c>
      <c r="H123" s="33" t="s">
        <v>180</v>
      </c>
      <c r="I123" s="36">
        <v>6.5</v>
      </c>
      <c r="J123" s="38">
        <v>10065000000</v>
      </c>
      <c r="K123" s="38">
        <f t="shared" si="5"/>
        <v>10065000</v>
      </c>
      <c r="L123" s="38">
        <v>116174</v>
      </c>
      <c r="M123" s="38">
        <v>10181174</v>
      </c>
      <c r="N123" s="39"/>
    </row>
    <row r="124" spans="1:14" x14ac:dyDescent="0.25">
      <c r="A124" s="32" t="s">
        <v>216</v>
      </c>
      <c r="B124" s="43">
        <v>346</v>
      </c>
      <c r="C124" s="43" t="s">
        <v>215</v>
      </c>
      <c r="D124" s="33" t="s">
        <v>135</v>
      </c>
      <c r="E124" s="34">
        <v>6435000</v>
      </c>
      <c r="F124" s="33" t="s">
        <v>126</v>
      </c>
      <c r="G124" s="36">
        <v>16</v>
      </c>
      <c r="H124" s="33" t="s">
        <v>180</v>
      </c>
      <c r="I124" s="36">
        <v>6.75</v>
      </c>
      <c r="J124" s="38">
        <v>8658936000</v>
      </c>
      <c r="K124" s="38">
        <f t="shared" si="5"/>
        <v>8658936</v>
      </c>
      <c r="L124" s="38">
        <v>361890</v>
      </c>
      <c r="M124" s="38">
        <v>9020826</v>
      </c>
      <c r="N124" s="39"/>
    </row>
    <row r="125" spans="1:14" x14ac:dyDescent="0.25">
      <c r="A125" s="32"/>
      <c r="B125" s="43"/>
      <c r="C125" s="43"/>
      <c r="D125" s="33"/>
      <c r="E125" s="34"/>
      <c r="F125" s="33"/>
      <c r="G125" s="36"/>
      <c r="H125" s="33"/>
      <c r="I125" s="36"/>
      <c r="J125" s="38"/>
      <c r="K125" s="38"/>
      <c r="L125" s="38"/>
      <c r="M125" s="38"/>
      <c r="N125" s="39"/>
    </row>
    <row r="126" spans="1:14" x14ac:dyDescent="0.25">
      <c r="A126" s="32" t="s">
        <v>112</v>
      </c>
      <c r="B126" s="43">
        <v>351</v>
      </c>
      <c r="C126" s="43" t="s">
        <v>217</v>
      </c>
      <c r="D126" s="33" t="s">
        <v>37</v>
      </c>
      <c r="E126" s="34">
        <v>400</v>
      </c>
      <c r="F126" s="33" t="s">
        <v>218</v>
      </c>
      <c r="G126" s="36">
        <v>6.5</v>
      </c>
      <c r="H126" s="33" t="s">
        <v>57</v>
      </c>
      <c r="I126" s="36">
        <v>20</v>
      </c>
      <c r="J126" s="38">
        <v>336665.16</v>
      </c>
      <c r="K126" s="38">
        <f>ROUND((J126*$C$8/1000),0)</f>
        <v>6387306</v>
      </c>
      <c r="L126" s="38">
        <v>43725</v>
      </c>
      <c r="M126" s="38">
        <v>6431031</v>
      </c>
      <c r="N126" s="39"/>
    </row>
    <row r="127" spans="1:14" x14ac:dyDescent="0.25">
      <c r="A127" s="32" t="s">
        <v>112</v>
      </c>
      <c r="B127" s="43">
        <v>351</v>
      </c>
      <c r="C127" s="43" t="s">
        <v>217</v>
      </c>
      <c r="D127" s="33" t="s">
        <v>37</v>
      </c>
      <c r="E127" s="34">
        <v>155</v>
      </c>
      <c r="F127" s="33" t="s">
        <v>219</v>
      </c>
      <c r="G127" s="36">
        <v>6.5</v>
      </c>
      <c r="H127" s="33" t="s">
        <v>57</v>
      </c>
      <c r="I127" s="36">
        <v>20</v>
      </c>
      <c r="J127" s="38">
        <v>130457.95</v>
      </c>
      <c r="K127" s="38">
        <f>ROUND((J127*$C$8/1000),0)</f>
        <v>2475085</v>
      </c>
      <c r="L127" s="38">
        <v>16943</v>
      </c>
      <c r="M127" s="38">
        <v>2492028</v>
      </c>
      <c r="N127" s="39"/>
    </row>
    <row r="128" spans="1:14" x14ac:dyDescent="0.25">
      <c r="A128" s="32" t="s">
        <v>220</v>
      </c>
      <c r="B128" s="43">
        <v>351</v>
      </c>
      <c r="C128" s="43" t="s">
        <v>217</v>
      </c>
      <c r="D128" s="33" t="s">
        <v>37</v>
      </c>
      <c r="E128" s="34">
        <v>21</v>
      </c>
      <c r="F128" s="33" t="s">
        <v>221</v>
      </c>
      <c r="G128" s="36">
        <v>5</v>
      </c>
      <c r="H128" s="33" t="s">
        <v>57</v>
      </c>
      <c r="I128" s="36">
        <v>5.5</v>
      </c>
      <c r="J128" s="38">
        <v>12654.26</v>
      </c>
      <c r="K128" s="38">
        <f>ROUND((J128*$C$8/1000),0)</f>
        <v>240080</v>
      </c>
      <c r="L128" s="38">
        <v>1272</v>
      </c>
      <c r="M128" s="38">
        <v>241352</v>
      </c>
      <c r="N128" s="39"/>
    </row>
    <row r="129" spans="1:14" x14ac:dyDescent="0.25">
      <c r="A129" s="32" t="s">
        <v>121</v>
      </c>
      <c r="B129" s="43">
        <v>351</v>
      </c>
      <c r="C129" s="43" t="s">
        <v>217</v>
      </c>
      <c r="D129" s="33" t="s">
        <v>37</v>
      </c>
      <c r="E129" s="34">
        <v>60</v>
      </c>
      <c r="F129" s="33" t="s">
        <v>222</v>
      </c>
      <c r="G129" s="36">
        <v>6.5</v>
      </c>
      <c r="H129" s="33" t="s">
        <v>57</v>
      </c>
      <c r="I129" s="36">
        <v>20</v>
      </c>
      <c r="J129" s="38">
        <v>75982.27</v>
      </c>
      <c r="K129" s="38">
        <f>ROUND((J129*$C$8/1000),0)</f>
        <v>1441557</v>
      </c>
      <c r="L129" s="38">
        <v>9868</v>
      </c>
      <c r="M129" s="38">
        <v>1451425</v>
      </c>
      <c r="N129" s="39"/>
    </row>
    <row r="130" spans="1:14" x14ac:dyDescent="0.25">
      <c r="A130" s="32" t="s">
        <v>121</v>
      </c>
      <c r="B130" s="43">
        <v>351</v>
      </c>
      <c r="C130" s="43" t="s">
        <v>217</v>
      </c>
      <c r="D130" s="33" t="s">
        <v>37</v>
      </c>
      <c r="E130" s="34">
        <v>2</v>
      </c>
      <c r="F130" s="33" t="s">
        <v>223</v>
      </c>
      <c r="G130" s="36">
        <v>6.5</v>
      </c>
      <c r="H130" s="33" t="s">
        <v>57</v>
      </c>
      <c r="I130" s="36">
        <v>21</v>
      </c>
      <c r="J130" s="38">
        <v>2532.7399999999998</v>
      </c>
      <c r="K130" s="38">
        <f>ROUND((J130*$C$8/1000),0)</f>
        <v>48052</v>
      </c>
      <c r="L130" s="38">
        <v>329</v>
      </c>
      <c r="M130" s="38">
        <v>48381</v>
      </c>
      <c r="N130" s="39"/>
    </row>
    <row r="131" spans="1:14" x14ac:dyDescent="0.25">
      <c r="A131" s="32" t="s">
        <v>224</v>
      </c>
      <c r="B131" s="43">
        <v>351</v>
      </c>
      <c r="C131" s="43" t="s">
        <v>225</v>
      </c>
      <c r="D131" s="33" t="s">
        <v>37</v>
      </c>
      <c r="E131" s="34">
        <v>160</v>
      </c>
      <c r="F131" s="33" t="s">
        <v>226</v>
      </c>
      <c r="G131" s="36">
        <v>5.3</v>
      </c>
      <c r="H131" s="33" t="s">
        <v>57</v>
      </c>
      <c r="I131" s="36">
        <v>6</v>
      </c>
      <c r="J131" s="38">
        <v>60538.55</v>
      </c>
      <c r="K131" s="38">
        <f t="shared" ref="K131:K148" si="6">ROUND((J131*$C$8/1000),0)</f>
        <v>1148554</v>
      </c>
      <c r="L131" s="38">
        <v>6444</v>
      </c>
      <c r="M131" s="38">
        <v>1154998</v>
      </c>
      <c r="N131" s="39"/>
    </row>
    <row r="132" spans="1:14" x14ac:dyDescent="0.25">
      <c r="A132" s="32" t="s">
        <v>224</v>
      </c>
      <c r="B132" s="43">
        <v>351</v>
      </c>
      <c r="C132" s="43" t="s">
        <v>225</v>
      </c>
      <c r="D132" s="33" t="s">
        <v>37</v>
      </c>
      <c r="E132" s="34">
        <v>60</v>
      </c>
      <c r="F132" s="33" t="s">
        <v>227</v>
      </c>
      <c r="G132" s="36">
        <v>5.3</v>
      </c>
      <c r="H132" s="33" t="s">
        <v>57</v>
      </c>
      <c r="I132" s="36">
        <v>6</v>
      </c>
      <c r="J132" s="38">
        <v>22701.55</v>
      </c>
      <c r="K132" s="38">
        <f t="shared" si="6"/>
        <v>430700</v>
      </c>
      <c r="L132" s="38">
        <v>2417</v>
      </c>
      <c r="M132" s="38">
        <v>433117</v>
      </c>
      <c r="N132" s="39"/>
    </row>
    <row r="133" spans="1:14" x14ac:dyDescent="0.25">
      <c r="A133" s="32" t="s">
        <v>224</v>
      </c>
      <c r="B133" s="43">
        <v>351</v>
      </c>
      <c r="C133" s="43" t="s">
        <v>225</v>
      </c>
      <c r="D133" s="33" t="s">
        <v>37</v>
      </c>
      <c r="E133" s="34">
        <v>600</v>
      </c>
      <c r="F133" s="33" t="s">
        <v>228</v>
      </c>
      <c r="G133" s="36">
        <v>6.5</v>
      </c>
      <c r="H133" s="33" t="s">
        <v>57</v>
      </c>
      <c r="I133" s="36">
        <v>22.5</v>
      </c>
      <c r="J133" s="38">
        <v>564673.54</v>
      </c>
      <c r="K133" s="38">
        <f t="shared" si="6"/>
        <v>10713145</v>
      </c>
      <c r="L133" s="38">
        <v>73337</v>
      </c>
      <c r="M133" s="38">
        <v>10786482</v>
      </c>
      <c r="N133" s="39"/>
    </row>
    <row r="134" spans="1:14" x14ac:dyDescent="0.25">
      <c r="A134" s="32" t="s">
        <v>224</v>
      </c>
      <c r="B134" s="43">
        <v>351</v>
      </c>
      <c r="C134" s="43" t="s">
        <v>225</v>
      </c>
      <c r="D134" s="33" t="s">
        <v>37</v>
      </c>
      <c r="E134" s="34">
        <v>129</v>
      </c>
      <c r="F134" s="33" t="s">
        <v>229</v>
      </c>
      <c r="G134" s="36">
        <v>6.5</v>
      </c>
      <c r="H134" s="33" t="s">
        <v>57</v>
      </c>
      <c r="I134" s="36">
        <v>22.5</v>
      </c>
      <c r="J134" s="38">
        <v>121405.34</v>
      </c>
      <c r="K134" s="38">
        <f t="shared" si="6"/>
        <v>2303336</v>
      </c>
      <c r="L134" s="38">
        <v>15769</v>
      </c>
      <c r="M134" s="38">
        <v>2319105</v>
      </c>
      <c r="N134" s="39"/>
    </row>
    <row r="135" spans="1:14" x14ac:dyDescent="0.25">
      <c r="A135" s="32" t="s">
        <v>230</v>
      </c>
      <c r="B135" s="43">
        <v>351</v>
      </c>
      <c r="C135" s="43" t="s">
        <v>225</v>
      </c>
      <c r="D135" s="33" t="s">
        <v>37</v>
      </c>
      <c r="E135" s="34">
        <v>82</v>
      </c>
      <c r="F135" s="33" t="s">
        <v>231</v>
      </c>
      <c r="G135" s="36">
        <v>6.5</v>
      </c>
      <c r="H135" s="33" t="s">
        <v>57</v>
      </c>
      <c r="I135" s="36">
        <v>22.5</v>
      </c>
      <c r="J135" s="38">
        <v>102220.38</v>
      </c>
      <c r="K135" s="38">
        <f t="shared" si="6"/>
        <v>1939354</v>
      </c>
      <c r="L135" s="38">
        <v>13276</v>
      </c>
      <c r="M135" s="38">
        <v>1952630</v>
      </c>
      <c r="N135" s="39"/>
    </row>
    <row r="136" spans="1:14" x14ac:dyDescent="0.25">
      <c r="A136" s="32" t="s">
        <v>230</v>
      </c>
      <c r="B136" s="43">
        <v>351</v>
      </c>
      <c r="C136" s="43" t="s">
        <v>225</v>
      </c>
      <c r="D136" s="33" t="s">
        <v>37</v>
      </c>
      <c r="E136" s="34">
        <v>7</v>
      </c>
      <c r="F136" s="33" t="s">
        <v>232</v>
      </c>
      <c r="G136" s="36">
        <v>6.5</v>
      </c>
      <c r="H136" s="33" t="s">
        <v>57</v>
      </c>
      <c r="I136" s="36">
        <v>22.5</v>
      </c>
      <c r="J136" s="38">
        <v>8726.1299999999992</v>
      </c>
      <c r="K136" s="38">
        <f t="shared" si="6"/>
        <v>165555</v>
      </c>
      <c r="L136" s="38">
        <v>1133</v>
      </c>
      <c r="M136" s="38">
        <v>166688</v>
      </c>
      <c r="N136" s="39"/>
    </row>
    <row r="137" spans="1:14" x14ac:dyDescent="0.25">
      <c r="A137" s="32" t="s">
        <v>233</v>
      </c>
      <c r="B137" s="43">
        <v>351</v>
      </c>
      <c r="C137" s="43" t="s">
        <v>234</v>
      </c>
      <c r="D137" s="33" t="s">
        <v>37</v>
      </c>
      <c r="E137" s="34">
        <v>255</v>
      </c>
      <c r="F137" s="33" t="s">
        <v>235</v>
      </c>
      <c r="G137" s="36">
        <v>4</v>
      </c>
      <c r="H137" s="43" t="s">
        <v>65</v>
      </c>
      <c r="I137" s="36">
        <v>5.75</v>
      </c>
      <c r="J137" s="38">
        <v>122363.2</v>
      </c>
      <c r="K137" s="38">
        <f t="shared" si="6"/>
        <v>2321509</v>
      </c>
      <c r="L137" s="38">
        <v>9885</v>
      </c>
      <c r="M137" s="38">
        <v>2331394</v>
      </c>
      <c r="N137" s="39"/>
    </row>
    <row r="138" spans="1:14" x14ac:dyDescent="0.25">
      <c r="A138" s="32" t="s">
        <v>233</v>
      </c>
      <c r="B138" s="43">
        <v>351</v>
      </c>
      <c r="C138" s="43" t="s">
        <v>234</v>
      </c>
      <c r="D138" s="33" t="s">
        <v>37</v>
      </c>
      <c r="E138" s="34">
        <v>69</v>
      </c>
      <c r="F138" s="33" t="s">
        <v>236</v>
      </c>
      <c r="G138" s="36">
        <v>4</v>
      </c>
      <c r="H138" s="43" t="s">
        <v>65</v>
      </c>
      <c r="I138" s="36">
        <v>5.75</v>
      </c>
      <c r="J138" s="38">
        <v>33110.42</v>
      </c>
      <c r="K138" s="38">
        <f t="shared" si="6"/>
        <v>628180</v>
      </c>
      <c r="L138" s="38">
        <v>2675</v>
      </c>
      <c r="M138" s="38">
        <v>630855</v>
      </c>
      <c r="N138" s="39"/>
    </row>
    <row r="139" spans="1:14" x14ac:dyDescent="0.25">
      <c r="A139" s="32" t="s">
        <v>237</v>
      </c>
      <c r="B139" s="43">
        <v>351</v>
      </c>
      <c r="C139" s="43" t="s">
        <v>234</v>
      </c>
      <c r="D139" s="33" t="s">
        <v>37</v>
      </c>
      <c r="E139" s="34">
        <v>305</v>
      </c>
      <c r="F139" s="33" t="s">
        <v>238</v>
      </c>
      <c r="G139" s="36">
        <v>6</v>
      </c>
      <c r="H139" s="43" t="s">
        <v>65</v>
      </c>
      <c r="I139" s="36">
        <v>22.5</v>
      </c>
      <c r="J139" s="38">
        <v>342348.27</v>
      </c>
      <c r="K139" s="38">
        <f t="shared" si="6"/>
        <v>6495127</v>
      </c>
      <c r="L139" s="38">
        <v>41130</v>
      </c>
      <c r="M139" s="38">
        <v>6536257</v>
      </c>
      <c r="N139" s="39"/>
    </row>
    <row r="140" spans="1:14" x14ac:dyDescent="0.25">
      <c r="A140" s="32" t="s">
        <v>237</v>
      </c>
      <c r="B140" s="43">
        <v>351</v>
      </c>
      <c r="C140" s="43" t="s">
        <v>234</v>
      </c>
      <c r="D140" s="33" t="s">
        <v>37</v>
      </c>
      <c r="E140" s="34">
        <v>77</v>
      </c>
      <c r="F140" s="33" t="s">
        <v>239</v>
      </c>
      <c r="G140" s="36">
        <v>6</v>
      </c>
      <c r="H140" s="43" t="s">
        <v>65</v>
      </c>
      <c r="I140" s="36">
        <v>22.5</v>
      </c>
      <c r="J140" s="38">
        <v>86429.37</v>
      </c>
      <c r="K140" s="38">
        <f t="shared" si="6"/>
        <v>1639762</v>
      </c>
      <c r="L140" s="38">
        <v>10384</v>
      </c>
      <c r="M140" s="38">
        <v>1650146</v>
      </c>
      <c r="N140" s="39"/>
    </row>
    <row r="141" spans="1:14" x14ac:dyDescent="0.25">
      <c r="A141" s="32" t="s">
        <v>237</v>
      </c>
      <c r="B141" s="43">
        <v>351</v>
      </c>
      <c r="C141" s="43" t="s">
        <v>234</v>
      </c>
      <c r="D141" s="33" t="s">
        <v>37</v>
      </c>
      <c r="E141" s="34">
        <v>29</v>
      </c>
      <c r="F141" s="33" t="s">
        <v>240</v>
      </c>
      <c r="G141" s="36">
        <v>6</v>
      </c>
      <c r="H141" s="43" t="s">
        <v>65</v>
      </c>
      <c r="I141" s="36">
        <v>25.5</v>
      </c>
      <c r="J141" s="38">
        <v>34372.160000000003</v>
      </c>
      <c r="K141" s="38">
        <f t="shared" si="6"/>
        <v>652118</v>
      </c>
      <c r="L141" s="38">
        <v>4130</v>
      </c>
      <c r="M141" s="38">
        <v>656248</v>
      </c>
      <c r="N141" s="39"/>
    </row>
    <row r="142" spans="1:14" x14ac:dyDescent="0.25">
      <c r="A142" s="32" t="s">
        <v>241</v>
      </c>
      <c r="B142" s="43">
        <v>351</v>
      </c>
      <c r="C142" s="43" t="s">
        <v>234</v>
      </c>
      <c r="D142" s="33" t="s">
        <v>37</v>
      </c>
      <c r="E142" s="34">
        <v>29</v>
      </c>
      <c r="F142" s="33" t="s">
        <v>242</v>
      </c>
      <c r="G142" s="36">
        <v>4.5</v>
      </c>
      <c r="H142" s="43" t="s">
        <v>65</v>
      </c>
      <c r="I142" s="36">
        <v>26</v>
      </c>
      <c r="J142" s="38">
        <v>32972.65</v>
      </c>
      <c r="K142" s="38">
        <f t="shared" si="6"/>
        <v>625566</v>
      </c>
      <c r="L142" s="38">
        <v>2990</v>
      </c>
      <c r="M142" s="38">
        <v>628556</v>
      </c>
      <c r="N142" s="39"/>
    </row>
    <row r="143" spans="1:14" x14ac:dyDescent="0.25">
      <c r="A143" s="32" t="s">
        <v>243</v>
      </c>
      <c r="B143" s="43">
        <v>351</v>
      </c>
      <c r="C143" s="43" t="s">
        <v>244</v>
      </c>
      <c r="D143" s="33" t="s">
        <v>37</v>
      </c>
      <c r="E143" s="34">
        <v>205</v>
      </c>
      <c r="F143" s="33" t="s">
        <v>245</v>
      </c>
      <c r="G143" s="36">
        <v>4</v>
      </c>
      <c r="H143" s="43" t="s">
        <v>65</v>
      </c>
      <c r="I143" s="36">
        <v>5.75</v>
      </c>
      <c r="J143" s="38">
        <v>105961.94</v>
      </c>
      <c r="K143" s="38">
        <f t="shared" si="6"/>
        <v>2010340</v>
      </c>
      <c r="L143" s="38">
        <v>8560</v>
      </c>
      <c r="M143" s="38">
        <v>2018900</v>
      </c>
      <c r="N143" s="39"/>
    </row>
    <row r="144" spans="1:14" x14ac:dyDescent="0.25">
      <c r="A144" s="32" t="s">
        <v>243</v>
      </c>
      <c r="B144" s="43">
        <v>351</v>
      </c>
      <c r="C144" s="43" t="s">
        <v>244</v>
      </c>
      <c r="D144" s="33" t="s">
        <v>37</v>
      </c>
      <c r="E144" s="34">
        <v>57</v>
      </c>
      <c r="F144" s="33" t="s">
        <v>246</v>
      </c>
      <c r="G144" s="36">
        <v>4</v>
      </c>
      <c r="H144" s="43" t="s">
        <v>65</v>
      </c>
      <c r="I144" s="36">
        <v>5.75</v>
      </c>
      <c r="J144" s="38">
        <v>29462.84</v>
      </c>
      <c r="K144" s="38">
        <f t="shared" si="6"/>
        <v>558977</v>
      </c>
      <c r="L144" s="38">
        <v>2380</v>
      </c>
      <c r="M144" s="38">
        <v>561357</v>
      </c>
      <c r="N144" s="39"/>
    </row>
    <row r="145" spans="1:14" x14ac:dyDescent="0.25">
      <c r="A145" s="32" t="s">
        <v>247</v>
      </c>
      <c r="B145" s="43">
        <v>351</v>
      </c>
      <c r="C145" s="43" t="s">
        <v>244</v>
      </c>
      <c r="D145" s="33" t="s">
        <v>37</v>
      </c>
      <c r="E145" s="34">
        <v>270</v>
      </c>
      <c r="F145" s="33" t="s">
        <v>248</v>
      </c>
      <c r="G145" s="36">
        <v>5.6</v>
      </c>
      <c r="H145" s="43" t="s">
        <v>65</v>
      </c>
      <c r="I145" s="36">
        <v>19.75</v>
      </c>
      <c r="J145" s="38">
        <v>288816.89</v>
      </c>
      <c r="K145" s="38">
        <f t="shared" si="6"/>
        <v>5479515</v>
      </c>
      <c r="L145" s="38">
        <v>32441</v>
      </c>
      <c r="M145" s="38">
        <v>5511956</v>
      </c>
      <c r="N145" s="39"/>
    </row>
    <row r="146" spans="1:14" x14ac:dyDescent="0.25">
      <c r="A146" s="32" t="s">
        <v>249</v>
      </c>
      <c r="B146" s="43">
        <v>351</v>
      </c>
      <c r="C146" s="43" t="s">
        <v>244</v>
      </c>
      <c r="D146" s="33" t="s">
        <v>37</v>
      </c>
      <c r="E146" s="34">
        <v>69</v>
      </c>
      <c r="F146" s="33" t="s">
        <v>250</v>
      </c>
      <c r="G146" s="36">
        <v>5.6</v>
      </c>
      <c r="H146" s="43" t="s">
        <v>65</v>
      </c>
      <c r="I146" s="36">
        <v>19.75</v>
      </c>
      <c r="J146" s="38">
        <v>73809</v>
      </c>
      <c r="K146" s="38">
        <f t="shared" si="6"/>
        <v>1400325</v>
      </c>
      <c r="L146" s="38">
        <v>8290</v>
      </c>
      <c r="M146" s="38">
        <v>1408615</v>
      </c>
      <c r="N146" s="39"/>
    </row>
    <row r="147" spans="1:14" x14ac:dyDescent="0.25">
      <c r="A147" s="32" t="s">
        <v>251</v>
      </c>
      <c r="B147" s="43">
        <v>351</v>
      </c>
      <c r="C147" s="43" t="s">
        <v>244</v>
      </c>
      <c r="D147" s="33" t="s">
        <v>37</v>
      </c>
      <c r="E147" s="34">
        <v>20</v>
      </c>
      <c r="F147" s="33" t="s">
        <v>252</v>
      </c>
      <c r="G147" s="36">
        <v>6</v>
      </c>
      <c r="H147" s="43" t="s">
        <v>65</v>
      </c>
      <c r="I147" s="36">
        <v>25.25</v>
      </c>
      <c r="J147" s="38">
        <v>23248.959999999999</v>
      </c>
      <c r="K147" s="38">
        <f t="shared" si="6"/>
        <v>441086</v>
      </c>
      <c r="L147" s="38">
        <v>2793</v>
      </c>
      <c r="M147" s="38">
        <v>443879</v>
      </c>
      <c r="N147" s="39"/>
    </row>
    <row r="148" spans="1:14" x14ac:dyDescent="0.25">
      <c r="A148" s="32" t="s">
        <v>247</v>
      </c>
      <c r="B148" s="43">
        <v>351</v>
      </c>
      <c r="C148" s="43" t="s">
        <v>244</v>
      </c>
      <c r="D148" s="33" t="s">
        <v>37</v>
      </c>
      <c r="E148" s="34">
        <v>46</v>
      </c>
      <c r="F148" s="33" t="s">
        <v>253</v>
      </c>
      <c r="G148" s="36">
        <v>4.5</v>
      </c>
      <c r="H148" s="43" t="s">
        <v>65</v>
      </c>
      <c r="I148" s="36">
        <v>25.75</v>
      </c>
      <c r="J148" s="38">
        <v>51539.66</v>
      </c>
      <c r="K148" s="38">
        <f t="shared" si="6"/>
        <v>977825</v>
      </c>
      <c r="L148" s="38">
        <v>4674</v>
      </c>
      <c r="M148" s="38">
        <v>982499</v>
      </c>
      <c r="N148" s="39"/>
    </row>
    <row r="149" spans="1:14" x14ac:dyDescent="0.25">
      <c r="A149" s="32"/>
      <c r="B149" s="43"/>
      <c r="C149" s="43"/>
      <c r="D149" s="33"/>
      <c r="E149" s="34"/>
      <c r="F149" s="33"/>
      <c r="G149" s="36"/>
      <c r="H149" s="43"/>
      <c r="I149" s="36"/>
      <c r="J149" s="38"/>
      <c r="K149" s="38"/>
      <c r="L149" s="38"/>
      <c r="M149" s="38"/>
      <c r="N149" s="39"/>
    </row>
    <row r="150" spans="1:14" x14ac:dyDescent="0.25">
      <c r="A150" s="32" t="s">
        <v>112</v>
      </c>
      <c r="B150" s="43">
        <v>363</v>
      </c>
      <c r="C150" s="43" t="s">
        <v>254</v>
      </c>
      <c r="D150" s="33" t="s">
        <v>37</v>
      </c>
      <c r="E150" s="34">
        <v>400</v>
      </c>
      <c r="F150" s="33" t="s">
        <v>255</v>
      </c>
      <c r="G150" s="36">
        <v>5</v>
      </c>
      <c r="H150" s="43" t="s">
        <v>180</v>
      </c>
      <c r="I150" s="36">
        <v>17.5</v>
      </c>
      <c r="J150" s="38">
        <v>343002.36</v>
      </c>
      <c r="K150" s="38">
        <f>ROUND((J150*$C$8/1000),0)</f>
        <v>6507537</v>
      </c>
      <c r="L150" s="38">
        <v>5131</v>
      </c>
      <c r="M150" s="38">
        <v>6512668</v>
      </c>
      <c r="N150" s="39"/>
    </row>
    <row r="151" spans="1:14" x14ac:dyDescent="0.25">
      <c r="A151" s="32" t="s">
        <v>112</v>
      </c>
      <c r="B151" s="43">
        <v>363</v>
      </c>
      <c r="C151" s="43" t="s">
        <v>254</v>
      </c>
      <c r="D151" s="33" t="s">
        <v>37</v>
      </c>
      <c r="E151" s="34">
        <v>96</v>
      </c>
      <c r="F151" s="33" t="s">
        <v>256</v>
      </c>
      <c r="G151" s="36">
        <v>5</v>
      </c>
      <c r="H151" s="43" t="s">
        <v>180</v>
      </c>
      <c r="I151" s="36">
        <v>17.5</v>
      </c>
      <c r="J151" s="38">
        <v>82320.570000000007</v>
      </c>
      <c r="K151" s="38">
        <f>ROUND((J151*$C$8/1000),0)</f>
        <v>1561809</v>
      </c>
      <c r="L151" s="38">
        <v>1231</v>
      </c>
      <c r="M151" s="38">
        <v>1563040</v>
      </c>
      <c r="N151" s="39"/>
    </row>
    <row r="152" spans="1:14" x14ac:dyDescent="0.25">
      <c r="A152" s="32" t="s">
        <v>220</v>
      </c>
      <c r="B152" s="43">
        <v>363</v>
      </c>
      <c r="C152" s="43" t="s">
        <v>254</v>
      </c>
      <c r="D152" s="33" t="s">
        <v>37</v>
      </c>
      <c r="E152" s="45">
        <v>1E-3</v>
      </c>
      <c r="F152" s="33" t="s">
        <v>257</v>
      </c>
      <c r="G152" s="36">
        <v>0</v>
      </c>
      <c r="H152" s="43" t="s">
        <v>180</v>
      </c>
      <c r="I152" s="36">
        <v>17.5</v>
      </c>
      <c r="J152" s="38">
        <v>1</v>
      </c>
      <c r="K152" s="38">
        <f>ROUND((J152*$C$8/1000),0)</f>
        <v>19</v>
      </c>
      <c r="L152" s="38">
        <v>0</v>
      </c>
      <c r="M152" s="38">
        <v>19</v>
      </c>
      <c r="N152" s="39"/>
    </row>
    <row r="153" spans="1:14" x14ac:dyDescent="0.25">
      <c r="A153" s="32" t="s">
        <v>258</v>
      </c>
      <c r="B153" s="43">
        <v>365</v>
      </c>
      <c r="C153" s="43" t="s">
        <v>259</v>
      </c>
      <c r="D153" s="33" t="s">
        <v>135</v>
      </c>
      <c r="E153" s="34">
        <v>6350000</v>
      </c>
      <c r="F153" s="33" t="s">
        <v>124</v>
      </c>
      <c r="G153" s="36" t="s">
        <v>260</v>
      </c>
      <c r="H153" s="43" t="s">
        <v>180</v>
      </c>
      <c r="I153" s="36">
        <v>6</v>
      </c>
      <c r="J153" s="38">
        <v>6350000000</v>
      </c>
      <c r="K153" s="38">
        <f>ROUND((J153/1000),0)</f>
        <v>6350000</v>
      </c>
      <c r="L153" s="38">
        <v>68870</v>
      </c>
      <c r="M153" s="38">
        <v>6418870</v>
      </c>
      <c r="N153" s="39"/>
    </row>
    <row r="154" spans="1:14" x14ac:dyDescent="0.25">
      <c r="A154" s="32" t="s">
        <v>261</v>
      </c>
      <c r="B154" s="43">
        <v>365</v>
      </c>
      <c r="C154" s="43" t="s">
        <v>259</v>
      </c>
      <c r="D154" s="33" t="s">
        <v>135</v>
      </c>
      <c r="E154" s="34">
        <v>50</v>
      </c>
      <c r="F154" s="33" t="s">
        <v>126</v>
      </c>
      <c r="G154" s="36" t="s">
        <v>260</v>
      </c>
      <c r="H154" s="43" t="s">
        <v>180</v>
      </c>
      <c r="I154" s="36">
        <v>6.25</v>
      </c>
      <c r="J154" s="38">
        <v>63405</v>
      </c>
      <c r="K154" s="38">
        <f>ROUND((J154/1000),0)</f>
        <v>63</v>
      </c>
      <c r="L154" s="38">
        <v>1</v>
      </c>
      <c r="M154" s="38">
        <v>64</v>
      </c>
      <c r="N154" s="39"/>
    </row>
    <row r="155" spans="1:14" x14ac:dyDescent="0.25">
      <c r="A155" s="32" t="s">
        <v>62</v>
      </c>
      <c r="B155" s="43">
        <v>367</v>
      </c>
      <c r="C155" s="43" t="s">
        <v>262</v>
      </c>
      <c r="D155" s="33" t="s">
        <v>37</v>
      </c>
      <c r="E155" s="34">
        <v>321.5</v>
      </c>
      <c r="F155" s="33" t="s">
        <v>263</v>
      </c>
      <c r="G155" s="36">
        <v>5.5</v>
      </c>
      <c r="H155" s="43" t="s">
        <v>65</v>
      </c>
      <c r="I155" s="36">
        <v>19</v>
      </c>
      <c r="J155" s="38">
        <v>268967</v>
      </c>
      <c r="K155" s="38">
        <f>ROUND((J155*$C$8/1000),0)</f>
        <v>5102917</v>
      </c>
      <c r="L155" s="38">
        <v>45842</v>
      </c>
      <c r="M155" s="38">
        <v>5148759</v>
      </c>
      <c r="N155" s="39"/>
    </row>
    <row r="156" spans="1:14" x14ac:dyDescent="0.25">
      <c r="A156" s="32" t="s">
        <v>62</v>
      </c>
      <c r="B156" s="43">
        <v>367</v>
      </c>
      <c r="C156" s="43" t="s">
        <v>262</v>
      </c>
      <c r="D156" s="33" t="s">
        <v>37</v>
      </c>
      <c r="E156" s="34">
        <v>452.5</v>
      </c>
      <c r="F156" s="33" t="s">
        <v>264</v>
      </c>
      <c r="G156" s="36">
        <v>5.9</v>
      </c>
      <c r="H156" s="43" t="s">
        <v>65</v>
      </c>
      <c r="I156" s="36">
        <v>21.5</v>
      </c>
      <c r="J156" s="38">
        <v>420188</v>
      </c>
      <c r="K156" s="38">
        <f>ROUND((J156*$C$8/1000),0)</f>
        <v>7971924</v>
      </c>
      <c r="L156" s="38">
        <v>76714</v>
      </c>
      <c r="M156" s="38">
        <v>8048638</v>
      </c>
      <c r="N156" s="39"/>
    </row>
    <row r="157" spans="1:14" x14ac:dyDescent="0.25">
      <c r="A157" s="32" t="s">
        <v>66</v>
      </c>
      <c r="B157" s="43">
        <v>367</v>
      </c>
      <c r="C157" s="43" t="s">
        <v>262</v>
      </c>
      <c r="D157" s="33" t="s">
        <v>37</v>
      </c>
      <c r="E157" s="34">
        <v>31</v>
      </c>
      <c r="F157" s="33" t="s">
        <v>265</v>
      </c>
      <c r="G157" s="36">
        <v>6.3</v>
      </c>
      <c r="H157" s="43" t="s">
        <v>65</v>
      </c>
      <c r="I157" s="36">
        <v>21.5</v>
      </c>
      <c r="J157" s="38">
        <v>37809</v>
      </c>
      <c r="K157" s="38">
        <f>ROUND((J157*$C$8/1000),0)</f>
        <v>717323</v>
      </c>
      <c r="L157" s="38">
        <v>7360</v>
      </c>
      <c r="M157" s="38">
        <v>724683</v>
      </c>
      <c r="N157" s="39"/>
    </row>
    <row r="158" spans="1:14" x14ac:dyDescent="0.25">
      <c r="A158" s="32" t="s">
        <v>66</v>
      </c>
      <c r="B158" s="43">
        <v>367</v>
      </c>
      <c r="C158" s="43" t="s">
        <v>262</v>
      </c>
      <c r="D158" s="33" t="s">
        <v>37</v>
      </c>
      <c r="E158" s="34">
        <v>51.8</v>
      </c>
      <c r="F158" s="33" t="s">
        <v>266</v>
      </c>
      <c r="G158" s="36">
        <v>6.3</v>
      </c>
      <c r="H158" s="43" t="s">
        <v>65</v>
      </c>
      <c r="I158" s="36">
        <v>21.5</v>
      </c>
      <c r="J158" s="38">
        <v>63178</v>
      </c>
      <c r="K158" s="38">
        <f>ROUND((J158*$C$8/1000),0)</f>
        <v>1198631</v>
      </c>
      <c r="L158" s="38">
        <v>12298</v>
      </c>
      <c r="M158" s="38">
        <v>1210929</v>
      </c>
      <c r="N158" s="39"/>
    </row>
    <row r="159" spans="1:14" x14ac:dyDescent="0.25">
      <c r="A159" s="32"/>
      <c r="B159" s="43"/>
      <c r="C159" s="43"/>
      <c r="D159" s="33"/>
      <c r="E159" s="34"/>
      <c r="F159" s="33"/>
      <c r="G159" s="36"/>
      <c r="H159" s="43"/>
      <c r="I159" s="36"/>
      <c r="J159" s="38"/>
      <c r="K159" s="38"/>
      <c r="L159" s="38"/>
      <c r="M159" s="38"/>
      <c r="N159" s="39"/>
    </row>
    <row r="160" spans="1:14" x14ac:dyDescent="0.25">
      <c r="A160" s="32" t="s">
        <v>258</v>
      </c>
      <c r="B160" s="43">
        <v>369</v>
      </c>
      <c r="C160" s="43" t="s">
        <v>272</v>
      </c>
      <c r="D160" s="33" t="s">
        <v>135</v>
      </c>
      <c r="E160" s="34">
        <v>14720000</v>
      </c>
      <c r="F160" s="33" t="s">
        <v>269</v>
      </c>
      <c r="G160" s="36">
        <v>4.5</v>
      </c>
      <c r="H160" s="33" t="s">
        <v>137</v>
      </c>
      <c r="I160" s="36">
        <v>4</v>
      </c>
      <c r="J160" s="38">
        <v>543880558</v>
      </c>
      <c r="K160" s="38">
        <f>ROUND((J160/1000),0)</f>
        <v>543881</v>
      </c>
      <c r="L160" s="38">
        <v>4013</v>
      </c>
      <c r="M160" s="38">
        <v>547894</v>
      </c>
      <c r="N160" s="39"/>
    </row>
    <row r="161" spans="1:14" x14ac:dyDescent="0.25">
      <c r="A161" s="32" t="s">
        <v>273</v>
      </c>
      <c r="B161" s="43">
        <v>369</v>
      </c>
      <c r="C161" s="43" t="s">
        <v>272</v>
      </c>
      <c r="D161" s="33" t="s">
        <v>135</v>
      </c>
      <c r="E161" s="34">
        <v>3420000</v>
      </c>
      <c r="F161" s="33" t="s">
        <v>271</v>
      </c>
      <c r="G161" s="36">
        <v>10</v>
      </c>
      <c r="H161" s="33" t="s">
        <v>137</v>
      </c>
      <c r="I161" s="36">
        <v>4</v>
      </c>
      <c r="J161" s="38">
        <v>68154766</v>
      </c>
      <c r="K161" s="38">
        <f>ROUND((J161/1000),0)</f>
        <v>68155</v>
      </c>
      <c r="L161" s="38">
        <v>1093</v>
      </c>
      <c r="M161" s="38">
        <v>69248</v>
      </c>
      <c r="N161" s="39"/>
    </row>
    <row r="162" spans="1:14" x14ac:dyDescent="0.25">
      <c r="A162" s="32" t="s">
        <v>141</v>
      </c>
      <c r="B162" s="43">
        <v>373</v>
      </c>
      <c r="C162" s="43" t="s">
        <v>274</v>
      </c>
      <c r="D162" s="33" t="s">
        <v>135</v>
      </c>
      <c r="E162" s="34">
        <v>8400000</v>
      </c>
      <c r="F162" s="33" t="s">
        <v>275</v>
      </c>
      <c r="G162" s="36">
        <v>6</v>
      </c>
      <c r="H162" s="43" t="s">
        <v>180</v>
      </c>
      <c r="I162" s="36">
        <v>6</v>
      </c>
      <c r="J162" s="38">
        <v>8400000000</v>
      </c>
      <c r="K162" s="38">
        <f>ROUND((J162/1000),0)</f>
        <v>8400000</v>
      </c>
      <c r="L162" s="38">
        <v>102590</v>
      </c>
      <c r="M162" s="38">
        <v>8502590</v>
      </c>
      <c r="N162" s="48"/>
    </row>
    <row r="163" spans="1:14" x14ac:dyDescent="0.25">
      <c r="A163" s="32" t="s">
        <v>276</v>
      </c>
      <c r="B163" s="43">
        <v>373</v>
      </c>
      <c r="C163" s="43" t="s">
        <v>274</v>
      </c>
      <c r="D163" s="33" t="s">
        <v>135</v>
      </c>
      <c r="E163" s="34">
        <v>3100000</v>
      </c>
      <c r="F163" s="33" t="s">
        <v>277</v>
      </c>
      <c r="G163" s="36">
        <v>6.5</v>
      </c>
      <c r="H163" s="43" t="s">
        <v>180</v>
      </c>
      <c r="I163" s="36">
        <v>6.25</v>
      </c>
      <c r="J163" s="38">
        <v>3100000000</v>
      </c>
      <c r="K163" s="38">
        <f>ROUND((J163/1000),0)</f>
        <v>3100000</v>
      </c>
      <c r="L163" s="38">
        <v>634831</v>
      </c>
      <c r="M163" s="38">
        <v>3734831</v>
      </c>
      <c r="N163" s="39"/>
    </row>
    <row r="164" spans="1:14" x14ac:dyDescent="0.25">
      <c r="A164" s="32" t="s">
        <v>278</v>
      </c>
      <c r="B164" s="43">
        <v>379</v>
      </c>
      <c r="C164" s="43" t="s">
        <v>279</v>
      </c>
      <c r="D164" s="33" t="s">
        <v>37</v>
      </c>
      <c r="E164" s="34">
        <v>1148</v>
      </c>
      <c r="F164" s="33" t="s">
        <v>189</v>
      </c>
      <c r="G164" s="36">
        <v>5.2</v>
      </c>
      <c r="H164" s="43" t="s">
        <v>129</v>
      </c>
      <c r="I164" s="36">
        <v>11.5</v>
      </c>
      <c r="J164" s="38"/>
      <c r="K164" s="38"/>
      <c r="L164" s="38"/>
      <c r="M164" s="38"/>
      <c r="N164" s="39"/>
    </row>
    <row r="165" spans="1:14" x14ac:dyDescent="0.25">
      <c r="A165" s="32" t="s">
        <v>278</v>
      </c>
      <c r="B165" s="43">
        <v>379</v>
      </c>
      <c r="C165" s="43" t="s">
        <v>279</v>
      </c>
      <c r="D165" s="33" t="s">
        <v>37</v>
      </c>
      <c r="E165" s="45">
        <v>1E-3</v>
      </c>
      <c r="F165" s="33" t="s">
        <v>280</v>
      </c>
      <c r="G165" s="36">
        <v>0</v>
      </c>
      <c r="H165" s="33" t="s">
        <v>129</v>
      </c>
      <c r="I165" s="36">
        <v>11.5</v>
      </c>
      <c r="J165" s="38"/>
      <c r="K165" s="38"/>
      <c r="L165" s="38"/>
      <c r="M165" s="38"/>
      <c r="N165" s="39"/>
    </row>
    <row r="166" spans="1:14" x14ac:dyDescent="0.25">
      <c r="A166" s="32" t="s">
        <v>181</v>
      </c>
      <c r="B166" s="43">
        <v>383</v>
      </c>
      <c r="C166" s="43" t="s">
        <v>234</v>
      </c>
      <c r="D166" s="33" t="s">
        <v>37</v>
      </c>
      <c r="E166" s="34">
        <v>1250</v>
      </c>
      <c r="F166" s="33" t="s">
        <v>120</v>
      </c>
      <c r="G166" s="36">
        <v>4.5</v>
      </c>
      <c r="H166" s="43" t="s">
        <v>57</v>
      </c>
      <c r="I166" s="36">
        <v>22</v>
      </c>
      <c r="J166" s="38">
        <v>779020</v>
      </c>
      <c r="K166" s="38">
        <f t="shared" ref="K166:K171" si="7">ROUND((J166*$C$8/1000),0)</f>
        <v>14779786</v>
      </c>
      <c r="L166" s="38">
        <v>6247</v>
      </c>
      <c r="M166" s="38">
        <v>14786033</v>
      </c>
      <c r="N166" s="39"/>
    </row>
    <row r="167" spans="1:14" x14ac:dyDescent="0.25">
      <c r="A167" s="32" t="s">
        <v>185</v>
      </c>
      <c r="B167" s="43">
        <v>383</v>
      </c>
      <c r="C167" s="43" t="s">
        <v>234</v>
      </c>
      <c r="D167" s="33" t="s">
        <v>37</v>
      </c>
      <c r="E167" s="45">
        <v>161</v>
      </c>
      <c r="F167" s="33" t="s">
        <v>58</v>
      </c>
      <c r="G167" s="36">
        <v>6</v>
      </c>
      <c r="H167" s="43" t="s">
        <v>57</v>
      </c>
      <c r="I167" s="36">
        <v>22</v>
      </c>
      <c r="J167" s="38">
        <v>188981</v>
      </c>
      <c r="K167" s="38">
        <f t="shared" si="7"/>
        <v>3585400</v>
      </c>
      <c r="L167" s="38">
        <v>8723</v>
      </c>
      <c r="M167" s="38">
        <v>3594123</v>
      </c>
      <c r="N167" s="39"/>
    </row>
    <row r="168" spans="1:14" x14ac:dyDescent="0.25">
      <c r="A168" s="32" t="s">
        <v>80</v>
      </c>
      <c r="B168" s="43">
        <v>392</v>
      </c>
      <c r="C168" s="43" t="s">
        <v>281</v>
      </c>
      <c r="D168" s="33" t="s">
        <v>37</v>
      </c>
      <c r="E168" s="34">
        <v>240</v>
      </c>
      <c r="F168" s="33" t="s">
        <v>269</v>
      </c>
      <c r="G168" s="36">
        <v>3.5</v>
      </c>
      <c r="H168" s="43" t="s">
        <v>57</v>
      </c>
      <c r="I168" s="36">
        <v>7</v>
      </c>
      <c r="J168" s="38">
        <v>165960</v>
      </c>
      <c r="K168" s="38">
        <f t="shared" si="7"/>
        <v>3148640</v>
      </c>
      <c r="L168" s="38">
        <v>26900</v>
      </c>
      <c r="M168" s="38">
        <v>3175540</v>
      </c>
      <c r="N168" s="39"/>
    </row>
    <row r="169" spans="1:14" x14ac:dyDescent="0.25">
      <c r="A169" s="32" t="s">
        <v>282</v>
      </c>
      <c r="B169" s="43">
        <v>392</v>
      </c>
      <c r="C169" s="43" t="s">
        <v>281</v>
      </c>
      <c r="D169" s="33" t="s">
        <v>37</v>
      </c>
      <c r="E169" s="34">
        <v>245</v>
      </c>
      <c r="F169" s="33" t="s">
        <v>265</v>
      </c>
      <c r="G169" s="36">
        <v>4.5</v>
      </c>
      <c r="H169" s="43" t="s">
        <v>57</v>
      </c>
      <c r="I169" s="36">
        <v>11</v>
      </c>
      <c r="J169" s="38">
        <v>126566.45</v>
      </c>
      <c r="K169" s="38">
        <f t="shared" si="7"/>
        <v>2401254</v>
      </c>
      <c r="L169" s="38">
        <v>0</v>
      </c>
      <c r="M169" s="38">
        <v>2401254</v>
      </c>
      <c r="N169" s="39"/>
    </row>
    <row r="170" spans="1:14" x14ac:dyDescent="0.25">
      <c r="A170" s="32" t="s">
        <v>282</v>
      </c>
      <c r="B170" s="43">
        <v>392</v>
      </c>
      <c r="C170" s="43" t="s">
        <v>281</v>
      </c>
      <c r="D170" s="33" t="s">
        <v>37</v>
      </c>
      <c r="E170" s="49" t="s">
        <v>283</v>
      </c>
      <c r="F170" s="33" t="s">
        <v>284</v>
      </c>
      <c r="G170" s="36">
        <v>4.5</v>
      </c>
      <c r="H170" s="43" t="s">
        <v>57</v>
      </c>
      <c r="I170" s="36">
        <v>11</v>
      </c>
      <c r="J170" s="38">
        <v>206</v>
      </c>
      <c r="K170" s="38">
        <f t="shared" si="7"/>
        <v>3908</v>
      </c>
      <c r="L170" s="38">
        <v>0</v>
      </c>
      <c r="M170" s="38">
        <v>3908</v>
      </c>
      <c r="N170" s="39"/>
    </row>
    <row r="171" spans="1:14" x14ac:dyDescent="0.25">
      <c r="A171" s="32" t="s">
        <v>282</v>
      </c>
      <c r="B171" s="43">
        <v>392</v>
      </c>
      <c r="C171" s="43" t="s">
        <v>281</v>
      </c>
      <c r="D171" s="33" t="s">
        <v>37</v>
      </c>
      <c r="E171" s="49" t="s">
        <v>283</v>
      </c>
      <c r="F171" s="33" t="s">
        <v>285</v>
      </c>
      <c r="G171" s="36">
        <v>5</v>
      </c>
      <c r="H171" s="43" t="s">
        <v>57</v>
      </c>
      <c r="I171" s="36">
        <v>11.5</v>
      </c>
      <c r="J171" s="38">
        <v>156051.26999999999</v>
      </c>
      <c r="K171" s="38">
        <f t="shared" si="7"/>
        <v>2960648</v>
      </c>
      <c r="L171" s="38">
        <v>0</v>
      </c>
      <c r="M171" s="38">
        <v>2960648</v>
      </c>
      <c r="N171" s="39"/>
    </row>
    <row r="172" spans="1:14" x14ac:dyDescent="0.25">
      <c r="A172" s="6"/>
      <c r="B172" s="3"/>
      <c r="C172" s="3"/>
      <c r="D172" s="6"/>
      <c r="E172" s="9"/>
      <c r="F172" s="6"/>
      <c r="G172" s="6"/>
      <c r="H172" s="6"/>
      <c r="I172" s="6"/>
      <c r="J172" s="6"/>
      <c r="K172" s="6"/>
      <c r="L172" s="6"/>
      <c r="M172" s="6"/>
      <c r="N172" s="6"/>
    </row>
    <row r="173" spans="1:14" x14ac:dyDescent="0.25">
      <c r="A173" s="32" t="s">
        <v>164</v>
      </c>
      <c r="B173" s="43">
        <v>405</v>
      </c>
      <c r="C173" s="43" t="s">
        <v>286</v>
      </c>
      <c r="D173" s="33" t="s">
        <v>37</v>
      </c>
      <c r="E173" s="34">
        <v>680</v>
      </c>
      <c r="F173" s="33" t="s">
        <v>287</v>
      </c>
      <c r="G173" s="36">
        <v>6.4107000000000003</v>
      </c>
      <c r="H173" s="43" t="s">
        <v>39</v>
      </c>
      <c r="I173" s="36">
        <v>25</v>
      </c>
      <c r="J173" s="38">
        <v>0</v>
      </c>
      <c r="K173" s="38">
        <f>ROUND((J173*$C$8/1000),0)</f>
        <v>0</v>
      </c>
      <c r="L173" s="38">
        <v>0</v>
      </c>
      <c r="M173" s="38">
        <v>0</v>
      </c>
      <c r="N173" s="39"/>
    </row>
    <row r="174" spans="1:14" x14ac:dyDescent="0.25">
      <c r="A174" s="32" t="s">
        <v>267</v>
      </c>
      <c r="B174" s="43">
        <v>412</v>
      </c>
      <c r="C174" s="43" t="s">
        <v>288</v>
      </c>
      <c r="D174" s="33" t="s">
        <v>135</v>
      </c>
      <c r="E174" s="47">
        <v>50000000</v>
      </c>
      <c r="F174" s="33" t="s">
        <v>289</v>
      </c>
      <c r="G174" s="36">
        <v>5</v>
      </c>
      <c r="H174" s="43" t="s">
        <v>180</v>
      </c>
      <c r="I174" s="36">
        <v>7</v>
      </c>
      <c r="J174" s="38">
        <v>50000000000</v>
      </c>
      <c r="K174" s="38">
        <f>ROUND((J174/1000),0)</f>
        <v>50000000</v>
      </c>
      <c r="L174" s="38">
        <v>606940</v>
      </c>
      <c r="M174" s="38">
        <v>50606940</v>
      </c>
      <c r="N174" s="39"/>
    </row>
    <row r="175" spans="1:14" x14ac:dyDescent="0.25">
      <c r="A175" s="32" t="s">
        <v>267</v>
      </c>
      <c r="B175" s="43">
        <v>412</v>
      </c>
      <c r="C175" s="43" t="s">
        <v>288</v>
      </c>
      <c r="D175" s="33" t="s">
        <v>135</v>
      </c>
      <c r="E175" s="47">
        <v>30000000</v>
      </c>
      <c r="F175" s="33" t="s">
        <v>290</v>
      </c>
      <c r="G175" s="36">
        <v>0</v>
      </c>
      <c r="H175" s="43" t="s">
        <v>180</v>
      </c>
      <c r="I175" s="36">
        <v>7.25</v>
      </c>
      <c r="J175" s="38">
        <v>23100000000</v>
      </c>
      <c r="K175" s="38">
        <f>ROUND((J175/1000),0)</f>
        <v>23100000</v>
      </c>
      <c r="L175" s="38">
        <v>0</v>
      </c>
      <c r="M175" s="38">
        <v>23100000</v>
      </c>
      <c r="N175" s="39"/>
    </row>
    <row r="176" spans="1:14" x14ac:dyDescent="0.25">
      <c r="A176" s="32" t="s">
        <v>258</v>
      </c>
      <c r="B176" s="43">
        <v>414</v>
      </c>
      <c r="C176" s="43" t="s">
        <v>291</v>
      </c>
      <c r="D176" s="33" t="s">
        <v>135</v>
      </c>
      <c r="E176" s="47">
        <v>36000000</v>
      </c>
      <c r="F176" s="33" t="s">
        <v>292</v>
      </c>
      <c r="G176" s="36">
        <v>5.5</v>
      </c>
      <c r="H176" s="43" t="s">
        <v>180</v>
      </c>
      <c r="I176" s="36">
        <v>6</v>
      </c>
      <c r="J176" s="38">
        <v>36000000000</v>
      </c>
      <c r="K176" s="38">
        <f>ROUND((J176/1000),0)</f>
        <v>36000000</v>
      </c>
      <c r="L176" s="38">
        <v>483208</v>
      </c>
      <c r="M176" s="38">
        <v>36483208</v>
      </c>
      <c r="N176" s="39"/>
    </row>
    <row r="177" spans="1:14" x14ac:dyDescent="0.25">
      <c r="A177" s="32" t="s">
        <v>261</v>
      </c>
      <c r="B177" s="43">
        <v>414</v>
      </c>
      <c r="C177" s="43" t="s">
        <v>291</v>
      </c>
      <c r="D177" s="33" t="s">
        <v>135</v>
      </c>
      <c r="E177" s="47">
        <v>2500000</v>
      </c>
      <c r="F177" s="33" t="s">
        <v>293</v>
      </c>
      <c r="G177" s="36">
        <v>10</v>
      </c>
      <c r="H177" s="43" t="s">
        <v>180</v>
      </c>
      <c r="I177" s="36">
        <v>6.25</v>
      </c>
      <c r="J177" s="38">
        <v>3097943925</v>
      </c>
      <c r="K177" s="38">
        <f>ROUND((J177/1000),0)</f>
        <v>3097944</v>
      </c>
      <c r="L177" s="38">
        <v>74438</v>
      </c>
      <c r="M177" s="38">
        <v>3172382</v>
      </c>
      <c r="N177" s="39"/>
    </row>
    <row r="178" spans="1:14" x14ac:dyDescent="0.25">
      <c r="A178" s="32" t="s">
        <v>62</v>
      </c>
      <c r="B178" s="43">
        <v>420</v>
      </c>
      <c r="C178" s="43" t="s">
        <v>294</v>
      </c>
      <c r="D178" s="33" t="s">
        <v>37</v>
      </c>
      <c r="E178" s="34">
        <v>507</v>
      </c>
      <c r="F178" s="33" t="s">
        <v>289</v>
      </c>
      <c r="G178" s="36">
        <v>4.5</v>
      </c>
      <c r="H178" s="43" t="s">
        <v>39</v>
      </c>
      <c r="I178" s="36">
        <v>19.5</v>
      </c>
      <c r="J178" s="38">
        <v>430768</v>
      </c>
      <c r="K178" s="38">
        <f>ROUND((J178*$C$8/1000),0)</f>
        <v>8172651</v>
      </c>
      <c r="L178" s="38">
        <v>60287</v>
      </c>
      <c r="M178" s="38">
        <v>8232938</v>
      </c>
      <c r="N178" s="39"/>
    </row>
    <row r="179" spans="1:14" x14ac:dyDescent="0.25">
      <c r="A179" s="32" t="s">
        <v>62</v>
      </c>
      <c r="B179" s="43">
        <v>420</v>
      </c>
      <c r="C179" s="43" t="s">
        <v>294</v>
      </c>
      <c r="D179" s="33" t="s">
        <v>37</v>
      </c>
      <c r="E179" s="34">
        <v>91</v>
      </c>
      <c r="F179" s="33" t="s">
        <v>290</v>
      </c>
      <c r="G179" s="36">
        <v>4.5</v>
      </c>
      <c r="H179" s="43" t="s">
        <v>39</v>
      </c>
      <c r="I179" s="36">
        <v>19.5</v>
      </c>
      <c r="J179" s="38">
        <v>84030</v>
      </c>
      <c r="K179" s="38">
        <f>ROUND((J179*$C$8/1000),0)</f>
        <v>1594241</v>
      </c>
      <c r="L179" s="38">
        <v>11760</v>
      </c>
      <c r="M179" s="38">
        <v>1606001</v>
      </c>
      <c r="N179" s="39"/>
    </row>
    <row r="180" spans="1:14" x14ac:dyDescent="0.25">
      <c r="A180" s="32" t="s">
        <v>62</v>
      </c>
      <c r="B180" s="43">
        <v>420</v>
      </c>
      <c r="C180" s="43" t="s">
        <v>294</v>
      </c>
      <c r="D180" s="33" t="s">
        <v>37</v>
      </c>
      <c r="E180" s="34">
        <v>32</v>
      </c>
      <c r="F180" s="33" t="s">
        <v>295</v>
      </c>
      <c r="G180" s="36">
        <v>4.5</v>
      </c>
      <c r="H180" s="43" t="s">
        <v>39</v>
      </c>
      <c r="I180" s="36">
        <v>19.5</v>
      </c>
      <c r="J180" s="38">
        <v>35331</v>
      </c>
      <c r="K180" s="38">
        <f>ROUND((J180*$C$8/1000),0)</f>
        <v>670310</v>
      </c>
      <c r="L180" s="38">
        <v>4944</v>
      </c>
      <c r="M180" s="38">
        <v>675254</v>
      </c>
      <c r="N180" s="39"/>
    </row>
    <row r="181" spans="1:14" x14ac:dyDescent="0.25">
      <c r="A181" s="32" t="s">
        <v>62</v>
      </c>
      <c r="B181" s="43">
        <v>420</v>
      </c>
      <c r="C181" s="43" t="s">
        <v>294</v>
      </c>
      <c r="D181" s="33" t="s">
        <v>37</v>
      </c>
      <c r="E181" s="34">
        <v>28</v>
      </c>
      <c r="F181" s="33" t="s">
        <v>296</v>
      </c>
      <c r="G181" s="36">
        <v>4.5</v>
      </c>
      <c r="H181" s="43" t="s">
        <v>39</v>
      </c>
      <c r="I181" s="36">
        <v>19.5</v>
      </c>
      <c r="J181" s="38">
        <v>30915</v>
      </c>
      <c r="K181" s="38">
        <f>ROUND((J181*$C$8/1000),0)</f>
        <v>586528</v>
      </c>
      <c r="L181" s="38">
        <v>4327</v>
      </c>
      <c r="M181" s="38">
        <v>590855</v>
      </c>
      <c r="N181" s="39"/>
    </row>
    <row r="182" spans="1:14" x14ac:dyDescent="0.25">
      <c r="A182" s="32" t="s">
        <v>66</v>
      </c>
      <c r="B182" s="43">
        <v>420</v>
      </c>
      <c r="C182" s="43" t="s">
        <v>294</v>
      </c>
      <c r="D182" s="33" t="s">
        <v>37</v>
      </c>
      <c r="E182" s="34">
        <v>25</v>
      </c>
      <c r="F182" s="33" t="s">
        <v>297</v>
      </c>
      <c r="G182" s="36">
        <v>4.5</v>
      </c>
      <c r="H182" s="43" t="s">
        <v>39</v>
      </c>
      <c r="I182" s="36">
        <v>19.5</v>
      </c>
      <c r="J182" s="38">
        <v>27603</v>
      </c>
      <c r="K182" s="38">
        <f>ROUND((J182*$C$8/1000),0)</f>
        <v>523692</v>
      </c>
      <c r="L182" s="38">
        <v>3863</v>
      </c>
      <c r="M182" s="38">
        <v>527555</v>
      </c>
      <c r="N182" s="39"/>
    </row>
    <row r="183" spans="1:14" x14ac:dyDescent="0.25">
      <c r="A183" s="32"/>
      <c r="B183" s="43"/>
      <c r="C183" s="43"/>
      <c r="D183" s="33"/>
      <c r="E183" s="34"/>
      <c r="F183" s="33"/>
      <c r="G183" s="36"/>
      <c r="H183" s="43"/>
      <c r="I183" s="36"/>
      <c r="J183" s="38"/>
      <c r="K183" s="38"/>
      <c r="L183" s="38"/>
      <c r="M183" s="38"/>
      <c r="N183" s="39"/>
    </row>
    <row r="184" spans="1:14" x14ac:dyDescent="0.25">
      <c r="A184" s="32" t="s">
        <v>148</v>
      </c>
      <c r="B184" s="43">
        <v>424</v>
      </c>
      <c r="C184" s="43" t="s">
        <v>298</v>
      </c>
      <c r="D184" s="33" t="s">
        <v>37</v>
      </c>
      <c r="E184" s="34">
        <v>893.5</v>
      </c>
      <c r="F184" s="33" t="s">
        <v>299</v>
      </c>
      <c r="G184" s="36">
        <v>1.51</v>
      </c>
      <c r="H184" s="33" t="s">
        <v>78</v>
      </c>
      <c r="I184" s="36">
        <v>1.04</v>
      </c>
      <c r="J184" s="38">
        <v>0</v>
      </c>
      <c r="K184" s="38">
        <f t="shared" ref="K184:K205" si="8">ROUND((J184*$C$8/1000),0)</f>
        <v>0</v>
      </c>
      <c r="L184" s="38"/>
      <c r="M184" s="38"/>
      <c r="N184" s="39"/>
    </row>
    <row r="185" spans="1:14" x14ac:dyDescent="0.25">
      <c r="A185" s="32" t="s">
        <v>148</v>
      </c>
      <c r="B185" s="43">
        <v>424</v>
      </c>
      <c r="C185" s="43" t="s">
        <v>298</v>
      </c>
      <c r="D185" s="33" t="s">
        <v>37</v>
      </c>
      <c r="E185" s="34">
        <v>638.5</v>
      </c>
      <c r="F185" s="33" t="s">
        <v>300</v>
      </c>
      <c r="G185" s="36">
        <v>1.61</v>
      </c>
      <c r="H185" s="33" t="s">
        <v>78</v>
      </c>
      <c r="I185" s="36">
        <v>1.1399999999999999</v>
      </c>
      <c r="J185" s="38">
        <v>0</v>
      </c>
      <c r="K185" s="38">
        <f t="shared" si="8"/>
        <v>0</v>
      </c>
      <c r="L185" s="38"/>
      <c r="M185" s="38"/>
      <c r="N185" s="39"/>
    </row>
    <row r="186" spans="1:14" x14ac:dyDescent="0.25">
      <c r="A186" s="32" t="s">
        <v>148</v>
      </c>
      <c r="B186" s="43">
        <v>424</v>
      </c>
      <c r="C186" s="43" t="s">
        <v>298</v>
      </c>
      <c r="D186" s="33" t="s">
        <v>37</v>
      </c>
      <c r="E186" s="34">
        <v>618</v>
      </c>
      <c r="F186" s="33" t="s">
        <v>301</v>
      </c>
      <c r="G186" s="36">
        <v>2.41</v>
      </c>
      <c r="H186" s="33" t="s">
        <v>78</v>
      </c>
      <c r="I186" s="36">
        <v>2.15</v>
      </c>
      <c r="J186" s="38">
        <v>618000</v>
      </c>
      <c r="K186" s="38">
        <f t="shared" si="8"/>
        <v>11724869</v>
      </c>
      <c r="L186" s="38">
        <v>614639</v>
      </c>
      <c r="M186" s="38">
        <v>12339508</v>
      </c>
      <c r="N186" s="39"/>
    </row>
    <row r="187" spans="1:14" x14ac:dyDescent="0.25">
      <c r="A187" s="32" t="s">
        <v>148</v>
      </c>
      <c r="B187" s="43">
        <v>424</v>
      </c>
      <c r="C187" s="43" t="s">
        <v>298</v>
      </c>
      <c r="D187" s="33" t="s">
        <v>37</v>
      </c>
      <c r="E187" s="34">
        <v>821</v>
      </c>
      <c r="F187" s="33" t="s">
        <v>302</v>
      </c>
      <c r="G187" s="36">
        <v>2.72</v>
      </c>
      <c r="H187" s="33" t="s">
        <v>78</v>
      </c>
      <c r="I187" s="36">
        <v>3.07</v>
      </c>
      <c r="J187" s="38">
        <v>821000</v>
      </c>
      <c r="K187" s="38">
        <f t="shared" si="8"/>
        <v>15576242</v>
      </c>
      <c r="L187" s="38">
        <v>920864</v>
      </c>
      <c r="M187" s="38">
        <v>16497106</v>
      </c>
      <c r="N187" s="39"/>
    </row>
    <row r="188" spans="1:14" x14ac:dyDescent="0.25">
      <c r="A188" s="32" t="s">
        <v>148</v>
      </c>
      <c r="B188" s="43">
        <v>424</v>
      </c>
      <c r="C188" s="43" t="s">
        <v>298</v>
      </c>
      <c r="D188" s="33" t="s">
        <v>37</v>
      </c>
      <c r="E188" s="34">
        <v>789.5</v>
      </c>
      <c r="F188" s="33" t="s">
        <v>303</v>
      </c>
      <c r="G188" s="36">
        <v>3.02</v>
      </c>
      <c r="H188" s="33" t="s">
        <v>78</v>
      </c>
      <c r="I188" s="36">
        <v>4.08</v>
      </c>
      <c r="J188" s="38">
        <v>789500</v>
      </c>
      <c r="K188" s="38">
        <f t="shared" si="8"/>
        <v>14978615</v>
      </c>
      <c r="L188" s="38">
        <v>986346</v>
      </c>
      <c r="M188" s="38">
        <v>15964961</v>
      </c>
      <c r="N188" s="39"/>
    </row>
    <row r="189" spans="1:14" x14ac:dyDescent="0.25">
      <c r="A189" s="32" t="s">
        <v>148</v>
      </c>
      <c r="B189" s="43">
        <v>424</v>
      </c>
      <c r="C189" s="43" t="s">
        <v>298</v>
      </c>
      <c r="D189" s="33" t="s">
        <v>37</v>
      </c>
      <c r="E189" s="34">
        <v>764</v>
      </c>
      <c r="F189" s="33" t="s">
        <v>304</v>
      </c>
      <c r="G189" s="36">
        <v>3.07</v>
      </c>
      <c r="H189" s="33" t="s">
        <v>78</v>
      </c>
      <c r="I189" s="36">
        <v>5.09</v>
      </c>
      <c r="J189" s="38">
        <v>764000</v>
      </c>
      <c r="K189" s="38">
        <f t="shared" si="8"/>
        <v>14494822</v>
      </c>
      <c r="L189" s="38">
        <v>970794</v>
      </c>
      <c r="M189" s="38">
        <v>15465616</v>
      </c>
      <c r="N189" s="39"/>
    </row>
    <row r="190" spans="1:14" x14ac:dyDescent="0.25">
      <c r="A190" s="32" t="s">
        <v>148</v>
      </c>
      <c r="B190" s="43">
        <v>424</v>
      </c>
      <c r="C190" s="43" t="s">
        <v>298</v>
      </c>
      <c r="D190" s="33" t="s">
        <v>37</v>
      </c>
      <c r="E190" s="34">
        <v>738.5</v>
      </c>
      <c r="F190" s="33" t="s">
        <v>305</v>
      </c>
      <c r="G190" s="36">
        <v>3.12</v>
      </c>
      <c r="H190" s="33" t="s">
        <v>78</v>
      </c>
      <c r="I190" s="36">
        <v>6.11</v>
      </c>
      <c r="J190" s="38">
        <v>738500</v>
      </c>
      <c r="K190" s="38">
        <f t="shared" si="8"/>
        <v>14011029</v>
      </c>
      <c r="L190" s="38">
        <v>954166</v>
      </c>
      <c r="M190" s="38">
        <v>14965195</v>
      </c>
      <c r="N190" s="39"/>
    </row>
    <row r="191" spans="1:14" x14ac:dyDescent="0.25">
      <c r="A191" s="32" t="s">
        <v>148</v>
      </c>
      <c r="B191" s="43">
        <v>424</v>
      </c>
      <c r="C191" s="43" t="s">
        <v>298</v>
      </c>
      <c r="D191" s="33" t="s">
        <v>37</v>
      </c>
      <c r="E191" s="34">
        <v>708</v>
      </c>
      <c r="F191" s="33" t="s">
        <v>306</v>
      </c>
      <c r="G191" s="36">
        <v>3.17</v>
      </c>
      <c r="H191" s="33" t="s">
        <v>78</v>
      </c>
      <c r="I191" s="36">
        <v>7.13</v>
      </c>
      <c r="J191" s="38">
        <v>708000</v>
      </c>
      <c r="K191" s="38">
        <f t="shared" si="8"/>
        <v>13432374</v>
      </c>
      <c r="L191" s="38">
        <v>929894</v>
      </c>
      <c r="M191" s="38">
        <v>14362268</v>
      </c>
      <c r="N191" s="39"/>
    </row>
    <row r="192" spans="1:14" x14ac:dyDescent="0.25">
      <c r="A192" s="32" t="s">
        <v>148</v>
      </c>
      <c r="B192" s="43">
        <v>424</v>
      </c>
      <c r="C192" s="43" t="s">
        <v>298</v>
      </c>
      <c r="D192" s="33" t="s">
        <v>37</v>
      </c>
      <c r="E192" s="45">
        <v>1E-3</v>
      </c>
      <c r="F192" s="33" t="s">
        <v>307</v>
      </c>
      <c r="G192" s="36">
        <v>0</v>
      </c>
      <c r="H192" s="33" t="s">
        <v>78</v>
      </c>
      <c r="I192" s="36">
        <v>7.13</v>
      </c>
      <c r="J192" s="38">
        <v>1</v>
      </c>
      <c r="K192" s="38">
        <f t="shared" si="8"/>
        <v>19</v>
      </c>
      <c r="L192" s="38">
        <v>0</v>
      </c>
      <c r="M192" s="38">
        <v>19</v>
      </c>
      <c r="N192" s="39"/>
    </row>
    <row r="193" spans="1:14" x14ac:dyDescent="0.25">
      <c r="A193" s="32"/>
      <c r="B193" s="43"/>
      <c r="C193" s="43"/>
      <c r="D193" s="33"/>
      <c r="E193" s="34"/>
      <c r="F193" s="33"/>
      <c r="G193" s="36"/>
      <c r="H193" s="43"/>
      <c r="I193" s="36"/>
      <c r="J193" s="38"/>
      <c r="K193" s="38"/>
      <c r="L193" s="38"/>
      <c r="M193" s="38"/>
      <c r="N193" s="39"/>
    </row>
    <row r="194" spans="1:14" x14ac:dyDescent="0.25">
      <c r="A194" s="32" t="s">
        <v>308</v>
      </c>
      <c r="B194" s="43">
        <v>430</v>
      </c>
      <c r="C194" s="43" t="s">
        <v>309</v>
      </c>
      <c r="D194" s="33" t="s">
        <v>37</v>
      </c>
      <c r="E194" s="47">
        <v>3660</v>
      </c>
      <c r="F194" s="33" t="s">
        <v>310</v>
      </c>
      <c r="G194" s="36">
        <v>3</v>
      </c>
      <c r="H194" s="43" t="s">
        <v>180</v>
      </c>
      <c r="I194" s="36">
        <v>11.42</v>
      </c>
      <c r="J194" s="38">
        <v>3401264.35</v>
      </c>
      <c r="K194" s="38">
        <f t="shared" si="8"/>
        <v>64529740</v>
      </c>
      <c r="L194" s="38">
        <v>429729</v>
      </c>
      <c r="M194" s="38">
        <v>64959469</v>
      </c>
      <c r="N194" s="39"/>
    </row>
    <row r="195" spans="1:14" x14ac:dyDescent="0.25">
      <c r="A195" s="32" t="s">
        <v>308</v>
      </c>
      <c r="B195" s="43">
        <v>430</v>
      </c>
      <c r="C195" s="43" t="s">
        <v>309</v>
      </c>
      <c r="D195" s="33" t="s">
        <v>37</v>
      </c>
      <c r="E195" s="47">
        <v>479</v>
      </c>
      <c r="F195" s="33" t="s">
        <v>311</v>
      </c>
      <c r="G195" s="36">
        <v>4</v>
      </c>
      <c r="H195" s="43" t="s">
        <v>180</v>
      </c>
      <c r="I195" s="36">
        <v>11.42</v>
      </c>
      <c r="J195" s="38">
        <v>498788.21</v>
      </c>
      <c r="K195" s="38">
        <f t="shared" si="8"/>
        <v>9463150</v>
      </c>
      <c r="L195" s="38">
        <v>82045</v>
      </c>
      <c r="M195" s="38">
        <v>9545195</v>
      </c>
      <c r="N195" s="39"/>
    </row>
    <row r="196" spans="1:14" x14ac:dyDescent="0.25">
      <c r="A196" s="32" t="s">
        <v>672</v>
      </c>
      <c r="B196" s="43">
        <v>430</v>
      </c>
      <c r="C196" s="43" t="s">
        <v>309</v>
      </c>
      <c r="D196" s="33" t="s">
        <v>37</v>
      </c>
      <c r="E196" s="47">
        <v>1.5289999999999999</v>
      </c>
      <c r="F196" s="33" t="s">
        <v>312</v>
      </c>
      <c r="G196" s="36">
        <v>10</v>
      </c>
      <c r="H196" s="43" t="s">
        <v>180</v>
      </c>
      <c r="I196" s="36">
        <v>11.42</v>
      </c>
      <c r="J196" s="38">
        <v>1813.74</v>
      </c>
      <c r="K196" s="38">
        <f t="shared" si="8"/>
        <v>34411</v>
      </c>
      <c r="L196" s="38">
        <v>597</v>
      </c>
      <c r="M196" s="38">
        <v>35008</v>
      </c>
      <c r="N196" s="39"/>
    </row>
    <row r="197" spans="1:14" x14ac:dyDescent="0.25">
      <c r="A197" s="32" t="s">
        <v>313</v>
      </c>
      <c r="B197" s="43">
        <v>436</v>
      </c>
      <c r="C197" s="43" t="s">
        <v>314</v>
      </c>
      <c r="D197" s="33" t="s">
        <v>135</v>
      </c>
      <c r="E197" s="47">
        <v>22000000</v>
      </c>
      <c r="F197" s="43" t="s">
        <v>315</v>
      </c>
      <c r="G197" s="36">
        <v>5.5</v>
      </c>
      <c r="H197" s="43" t="s">
        <v>180</v>
      </c>
      <c r="I197" s="36">
        <v>6</v>
      </c>
      <c r="J197" s="38">
        <v>22000000000</v>
      </c>
      <c r="K197" s="38">
        <f>ROUND((J197/1000),0)</f>
        <v>22000000</v>
      </c>
      <c r="L197" s="38">
        <v>230281</v>
      </c>
      <c r="M197" s="38">
        <v>22230281</v>
      </c>
      <c r="N197" s="39"/>
    </row>
    <row r="198" spans="1:14" x14ac:dyDescent="0.25">
      <c r="A198" s="32" t="s">
        <v>261</v>
      </c>
      <c r="B198" s="43">
        <v>436</v>
      </c>
      <c r="C198" s="43" t="s">
        <v>314</v>
      </c>
      <c r="D198" s="33" t="s">
        <v>135</v>
      </c>
      <c r="E198" s="47">
        <v>14100000</v>
      </c>
      <c r="F198" s="43" t="s">
        <v>316</v>
      </c>
      <c r="G198" s="36">
        <v>10</v>
      </c>
      <c r="H198" s="43" t="s">
        <v>180</v>
      </c>
      <c r="I198" s="36">
        <v>6</v>
      </c>
      <c r="J198" s="38">
        <v>16659283224</v>
      </c>
      <c r="K198" s="38">
        <f>ROUND((J198/1000),0)</f>
        <v>16659283</v>
      </c>
      <c r="L198" s="38">
        <v>311639</v>
      </c>
      <c r="M198" s="38">
        <v>16970922</v>
      </c>
      <c r="N198" s="39"/>
    </row>
    <row r="199" spans="1:14" x14ac:dyDescent="0.25">
      <c r="A199" s="32" t="s">
        <v>164</v>
      </c>
      <c r="B199" s="43">
        <v>437</v>
      </c>
      <c r="C199" s="43" t="s">
        <v>317</v>
      </c>
      <c r="D199" s="33" t="s">
        <v>37</v>
      </c>
      <c r="E199" s="47">
        <v>110</v>
      </c>
      <c r="F199" s="33" t="s">
        <v>318</v>
      </c>
      <c r="G199" s="36">
        <v>3</v>
      </c>
      <c r="H199" s="43" t="s">
        <v>65</v>
      </c>
      <c r="I199" s="36">
        <v>7</v>
      </c>
      <c r="J199" s="38">
        <v>81655.7</v>
      </c>
      <c r="K199" s="38">
        <f t="shared" si="8"/>
        <v>1549195</v>
      </c>
      <c r="L199" s="38">
        <v>8802</v>
      </c>
      <c r="M199" s="38">
        <v>1557997</v>
      </c>
      <c r="N199" s="39"/>
    </row>
    <row r="200" spans="1:14" x14ac:dyDescent="0.25">
      <c r="A200" s="32" t="s">
        <v>164</v>
      </c>
      <c r="B200" s="43">
        <v>437</v>
      </c>
      <c r="C200" s="43" t="s">
        <v>317</v>
      </c>
      <c r="D200" s="33" t="s">
        <v>37</v>
      </c>
      <c r="E200" s="47">
        <v>33</v>
      </c>
      <c r="F200" s="33" t="s">
        <v>319</v>
      </c>
      <c r="G200" s="36">
        <v>3</v>
      </c>
      <c r="H200" s="43" t="s">
        <v>65</v>
      </c>
      <c r="I200" s="36">
        <v>7</v>
      </c>
      <c r="J200" s="38">
        <v>24496.71</v>
      </c>
      <c r="K200" s="38">
        <f t="shared" si="8"/>
        <v>464758</v>
      </c>
      <c r="L200" s="38">
        <v>2641</v>
      </c>
      <c r="M200" s="38">
        <v>467399</v>
      </c>
      <c r="N200" s="39"/>
    </row>
    <row r="201" spans="1:14" x14ac:dyDescent="0.25">
      <c r="A201" s="32" t="s">
        <v>164</v>
      </c>
      <c r="B201" s="43">
        <v>437</v>
      </c>
      <c r="C201" s="43" t="s">
        <v>317</v>
      </c>
      <c r="D201" s="33" t="s">
        <v>37</v>
      </c>
      <c r="E201" s="47">
        <v>260</v>
      </c>
      <c r="F201" s="33" t="s">
        <v>320</v>
      </c>
      <c r="G201" s="36">
        <v>4.2</v>
      </c>
      <c r="H201" s="43" t="s">
        <v>65</v>
      </c>
      <c r="I201" s="36">
        <v>20</v>
      </c>
      <c r="J201" s="38">
        <v>260000</v>
      </c>
      <c r="K201" s="38">
        <f t="shared" si="8"/>
        <v>4932793</v>
      </c>
      <c r="L201" s="38">
        <v>39051</v>
      </c>
      <c r="M201" s="38">
        <v>4971844</v>
      </c>
      <c r="N201" s="39"/>
    </row>
    <row r="202" spans="1:14" x14ac:dyDescent="0.25">
      <c r="A202" s="32" t="s">
        <v>164</v>
      </c>
      <c r="B202" s="43">
        <v>437</v>
      </c>
      <c r="C202" s="43" t="s">
        <v>317</v>
      </c>
      <c r="D202" s="33" t="s">
        <v>37</v>
      </c>
      <c r="E202" s="47">
        <v>68</v>
      </c>
      <c r="F202" s="33" t="s">
        <v>321</v>
      </c>
      <c r="G202" s="36">
        <v>4.2</v>
      </c>
      <c r="H202" s="43" t="s">
        <v>65</v>
      </c>
      <c r="I202" s="36">
        <v>20</v>
      </c>
      <c r="J202" s="38">
        <v>68000</v>
      </c>
      <c r="K202" s="38">
        <f t="shared" si="8"/>
        <v>1290115</v>
      </c>
      <c r="L202" s="38">
        <v>10214</v>
      </c>
      <c r="M202" s="38">
        <v>1300329</v>
      </c>
      <c r="N202" s="39"/>
    </row>
    <row r="203" spans="1:14" x14ac:dyDescent="0.25">
      <c r="A203" s="32" t="s">
        <v>322</v>
      </c>
      <c r="B203" s="43">
        <v>437</v>
      </c>
      <c r="C203" s="43" t="s">
        <v>317</v>
      </c>
      <c r="D203" s="33" t="s">
        <v>37</v>
      </c>
      <c r="E203" s="50">
        <v>132</v>
      </c>
      <c r="F203" s="33" t="s">
        <v>323</v>
      </c>
      <c r="G203" s="36">
        <v>4.2</v>
      </c>
      <c r="H203" s="43" t="s">
        <v>65</v>
      </c>
      <c r="I203" s="36">
        <v>20</v>
      </c>
      <c r="J203" s="38">
        <v>127934.26</v>
      </c>
      <c r="K203" s="38">
        <f t="shared" si="8"/>
        <v>2427205</v>
      </c>
      <c r="L203" s="38">
        <v>19215</v>
      </c>
      <c r="M203" s="38">
        <v>2446420</v>
      </c>
      <c r="N203" s="39"/>
    </row>
    <row r="204" spans="1:14" x14ac:dyDescent="0.25">
      <c r="A204" s="32" t="s">
        <v>324</v>
      </c>
      <c r="B204" s="43">
        <v>437</v>
      </c>
      <c r="C204" s="43" t="s">
        <v>317</v>
      </c>
      <c r="D204" s="33" t="s">
        <v>37</v>
      </c>
      <c r="E204" s="50">
        <v>55</v>
      </c>
      <c r="F204" s="33" t="s">
        <v>55</v>
      </c>
      <c r="G204" s="36">
        <v>4.2</v>
      </c>
      <c r="H204" s="43" t="s">
        <v>65</v>
      </c>
      <c r="I204" s="36">
        <v>20</v>
      </c>
      <c r="J204" s="38">
        <v>55310.16</v>
      </c>
      <c r="K204" s="38">
        <f t="shared" si="8"/>
        <v>1049360</v>
      </c>
      <c r="L204" s="38">
        <v>19242</v>
      </c>
      <c r="M204" s="38">
        <v>1068602</v>
      </c>
      <c r="N204" s="39"/>
    </row>
    <row r="205" spans="1:14" x14ac:dyDescent="0.25">
      <c r="A205" s="32" t="s">
        <v>324</v>
      </c>
      <c r="B205" s="43">
        <v>437</v>
      </c>
      <c r="C205" s="43" t="s">
        <v>317</v>
      </c>
      <c r="D205" s="33" t="s">
        <v>37</v>
      </c>
      <c r="E205" s="50">
        <v>1</v>
      </c>
      <c r="F205" s="33" t="s">
        <v>325</v>
      </c>
      <c r="G205" s="36">
        <v>4.2</v>
      </c>
      <c r="H205" s="43" t="s">
        <v>65</v>
      </c>
      <c r="I205" s="36">
        <v>20</v>
      </c>
      <c r="J205" s="38">
        <v>1063.6600000000001</v>
      </c>
      <c r="K205" s="38">
        <f t="shared" si="8"/>
        <v>20180</v>
      </c>
      <c r="L205" s="38">
        <v>370</v>
      </c>
      <c r="M205" s="38">
        <v>20550</v>
      </c>
      <c r="N205" s="39"/>
    </row>
    <row r="206" spans="1:14" x14ac:dyDescent="0.25">
      <c r="A206" s="32"/>
      <c r="B206" s="43"/>
      <c r="C206" s="43"/>
      <c r="D206" s="33"/>
      <c r="E206" s="34"/>
      <c r="F206" s="33"/>
      <c r="G206" s="36"/>
      <c r="H206" s="43"/>
      <c r="I206" s="36"/>
      <c r="J206" s="38"/>
      <c r="K206" s="38"/>
      <c r="L206" s="38"/>
      <c r="M206" s="38"/>
      <c r="N206" s="39"/>
    </row>
    <row r="207" spans="1:14" x14ac:dyDescent="0.25">
      <c r="A207" s="32" t="s">
        <v>258</v>
      </c>
      <c r="B207" s="43">
        <v>441</v>
      </c>
      <c r="C207" s="43" t="s">
        <v>326</v>
      </c>
      <c r="D207" s="33" t="s">
        <v>135</v>
      </c>
      <c r="E207" s="34">
        <v>17200000</v>
      </c>
      <c r="F207" s="33" t="s">
        <v>327</v>
      </c>
      <c r="G207" s="36">
        <v>6</v>
      </c>
      <c r="H207" s="43" t="s">
        <v>137</v>
      </c>
      <c r="I207" s="36">
        <v>4</v>
      </c>
      <c r="J207" s="38">
        <v>7129902088</v>
      </c>
      <c r="K207" s="38">
        <f>ROUND((J207/1000),0)</f>
        <v>7129902</v>
      </c>
      <c r="L207" s="38">
        <v>34238</v>
      </c>
      <c r="M207" s="38">
        <v>7164140</v>
      </c>
      <c r="N207" s="39"/>
    </row>
    <row r="208" spans="1:14" x14ac:dyDescent="0.25">
      <c r="A208" s="32" t="s">
        <v>328</v>
      </c>
      <c r="B208" s="43">
        <v>441</v>
      </c>
      <c r="C208" s="43" t="s">
        <v>326</v>
      </c>
      <c r="D208" s="33" t="s">
        <v>135</v>
      </c>
      <c r="E208" s="34">
        <v>2500000</v>
      </c>
      <c r="F208" s="33" t="s">
        <v>329</v>
      </c>
      <c r="G208" s="36">
        <v>10</v>
      </c>
      <c r="H208" s="43" t="s">
        <v>137</v>
      </c>
      <c r="I208" s="36">
        <v>4</v>
      </c>
      <c r="J208" s="38">
        <v>1075173598</v>
      </c>
      <c r="K208" s="38">
        <f>ROUND((J208/1000),0)</f>
        <v>1075174</v>
      </c>
      <c r="L208" s="38">
        <v>8449</v>
      </c>
      <c r="M208" s="38">
        <v>1083623</v>
      </c>
      <c r="N208" s="39"/>
    </row>
    <row r="209" spans="1:14" x14ac:dyDescent="0.25">
      <c r="A209" s="32" t="s">
        <v>267</v>
      </c>
      <c r="B209" s="43">
        <v>442</v>
      </c>
      <c r="C209" s="43" t="s">
        <v>330</v>
      </c>
      <c r="D209" s="33" t="s">
        <v>135</v>
      </c>
      <c r="E209" s="34">
        <v>30700000</v>
      </c>
      <c r="F209" s="33" t="s">
        <v>292</v>
      </c>
      <c r="G209" s="36">
        <v>6</v>
      </c>
      <c r="H209" s="43" t="s">
        <v>180</v>
      </c>
      <c r="I209" s="36">
        <v>6.25</v>
      </c>
      <c r="J209" s="38">
        <v>30700000000</v>
      </c>
      <c r="K209" s="38">
        <f>ROUND((J209/1000),0)</f>
        <v>30700000</v>
      </c>
      <c r="L209" s="38">
        <v>298692</v>
      </c>
      <c r="M209" s="38">
        <v>30998692</v>
      </c>
      <c r="N209" s="39"/>
    </row>
    <row r="210" spans="1:14" x14ac:dyDescent="0.25">
      <c r="A210" s="32" t="s">
        <v>267</v>
      </c>
      <c r="B210" s="43">
        <v>442</v>
      </c>
      <c r="C210" s="43" t="s">
        <v>330</v>
      </c>
      <c r="D210" s="33" t="s">
        <v>135</v>
      </c>
      <c r="E210" s="34">
        <v>18000</v>
      </c>
      <c r="F210" s="33" t="s">
        <v>293</v>
      </c>
      <c r="G210" s="36">
        <v>0</v>
      </c>
      <c r="H210" s="43" t="s">
        <v>180</v>
      </c>
      <c r="I210" s="36">
        <v>6.5</v>
      </c>
      <c r="J210" s="38">
        <v>18000000</v>
      </c>
      <c r="K210" s="38">
        <f>ROUND((J210/1000),0)</f>
        <v>18000</v>
      </c>
      <c r="L210" s="38">
        <v>0</v>
      </c>
      <c r="M210" s="38">
        <v>18000</v>
      </c>
      <c r="N210" s="39"/>
    </row>
    <row r="211" spans="1:14" x14ac:dyDescent="0.25">
      <c r="A211" s="32" t="s">
        <v>80</v>
      </c>
      <c r="B211" s="43">
        <v>449</v>
      </c>
      <c r="C211" s="43" t="s">
        <v>331</v>
      </c>
      <c r="D211" s="33" t="s">
        <v>37</v>
      </c>
      <c r="E211" s="34">
        <v>162</v>
      </c>
      <c r="F211" s="33" t="s">
        <v>289</v>
      </c>
      <c r="G211" s="36">
        <v>4.8</v>
      </c>
      <c r="H211" s="33" t="s">
        <v>57</v>
      </c>
      <c r="I211" s="36">
        <v>7.75</v>
      </c>
      <c r="J211" s="38">
        <v>136187.24</v>
      </c>
      <c r="K211" s="38">
        <f>ROUND((J211*$C$8/1000),0)</f>
        <v>2583782</v>
      </c>
      <c r="L211" s="38">
        <v>20198</v>
      </c>
      <c r="M211" s="38">
        <v>2603980</v>
      </c>
      <c r="N211" s="39"/>
    </row>
    <row r="212" spans="1:14" x14ac:dyDescent="0.25">
      <c r="A212" s="32" t="s">
        <v>332</v>
      </c>
      <c r="B212" s="43">
        <v>449</v>
      </c>
      <c r="C212" s="43" t="s">
        <v>331</v>
      </c>
      <c r="D212" s="33" t="s">
        <v>37</v>
      </c>
      <c r="E212" s="34">
        <v>50</v>
      </c>
      <c r="F212" s="33" t="s">
        <v>290</v>
      </c>
      <c r="G212" s="36">
        <v>5.4</v>
      </c>
      <c r="H212" s="33" t="s">
        <v>57</v>
      </c>
      <c r="I212" s="36">
        <v>14.75</v>
      </c>
      <c r="J212" s="38">
        <v>54578.97</v>
      </c>
      <c r="K212" s="38">
        <f>ROUND((J212*$C$8/1000),0)</f>
        <v>1035488</v>
      </c>
      <c r="L212" s="38">
        <v>0</v>
      </c>
      <c r="M212" s="38">
        <v>1035488</v>
      </c>
      <c r="N212" s="39"/>
    </row>
    <row r="213" spans="1:14" x14ac:dyDescent="0.25">
      <c r="A213" s="32" t="s">
        <v>332</v>
      </c>
      <c r="B213" s="43">
        <v>449</v>
      </c>
      <c r="C213" s="43" t="s">
        <v>331</v>
      </c>
      <c r="D213" s="33" t="s">
        <v>37</v>
      </c>
      <c r="E213" s="34">
        <v>59.52</v>
      </c>
      <c r="F213" s="33" t="s">
        <v>295</v>
      </c>
      <c r="G213" s="36">
        <v>4.5</v>
      </c>
      <c r="H213" s="33" t="s">
        <v>57</v>
      </c>
      <c r="I213" s="36">
        <v>15</v>
      </c>
      <c r="J213" s="38">
        <v>64048.94</v>
      </c>
      <c r="K213" s="38">
        <f>ROUND((J213*$C$8/1000),0)</f>
        <v>1215154</v>
      </c>
      <c r="L213" s="38">
        <v>0</v>
      </c>
      <c r="M213" s="38">
        <v>1215154</v>
      </c>
      <c r="N213" s="39"/>
    </row>
    <row r="214" spans="1:14" x14ac:dyDescent="0.25">
      <c r="A214" s="32" t="s">
        <v>267</v>
      </c>
      <c r="B214" s="43">
        <v>450</v>
      </c>
      <c r="C214" s="43" t="s">
        <v>333</v>
      </c>
      <c r="D214" s="33" t="s">
        <v>135</v>
      </c>
      <c r="E214" s="34">
        <v>30420000</v>
      </c>
      <c r="F214" s="33" t="s">
        <v>327</v>
      </c>
      <c r="G214" s="36">
        <v>6.5</v>
      </c>
      <c r="H214" s="43" t="s">
        <v>180</v>
      </c>
      <c r="I214" s="36">
        <v>6.5</v>
      </c>
      <c r="J214" s="38">
        <v>30420000000</v>
      </c>
      <c r="K214" s="38">
        <f>ROUND((J214/1000),0)</f>
        <v>30420000</v>
      </c>
      <c r="L214" s="38">
        <v>477464</v>
      </c>
      <c r="M214" s="38">
        <v>30897464</v>
      </c>
      <c r="N214" s="39"/>
    </row>
    <row r="215" spans="1:14" x14ac:dyDescent="0.25">
      <c r="A215" s="32" t="s">
        <v>216</v>
      </c>
      <c r="B215" s="43">
        <v>450</v>
      </c>
      <c r="C215" s="43" t="s">
        <v>333</v>
      </c>
      <c r="D215" s="33" t="s">
        <v>135</v>
      </c>
      <c r="E215" s="34">
        <v>19580000</v>
      </c>
      <c r="F215" s="33" t="s">
        <v>329</v>
      </c>
      <c r="G215" s="36">
        <v>5</v>
      </c>
      <c r="H215" s="43" t="s">
        <v>180</v>
      </c>
      <c r="I215" s="36">
        <v>9.75</v>
      </c>
      <c r="J215" s="38">
        <v>20309750516</v>
      </c>
      <c r="K215" s="38">
        <f>ROUND((J215/1000),0)</f>
        <v>20309751</v>
      </c>
      <c r="L215" s="38">
        <v>255724</v>
      </c>
      <c r="M215" s="38">
        <v>20565475</v>
      </c>
      <c r="N215" s="39"/>
    </row>
    <row r="216" spans="1:14" x14ac:dyDescent="0.25">
      <c r="A216" s="32" t="s">
        <v>692</v>
      </c>
      <c r="B216" s="43">
        <v>450</v>
      </c>
      <c r="C216" s="43" t="s">
        <v>648</v>
      </c>
      <c r="D216" s="33" t="s">
        <v>135</v>
      </c>
      <c r="E216" s="34">
        <v>21280000</v>
      </c>
      <c r="F216" s="33" t="s">
        <v>649</v>
      </c>
      <c r="G216" s="36">
        <v>6</v>
      </c>
      <c r="H216" s="43" t="s">
        <v>180</v>
      </c>
      <c r="I216" s="36">
        <v>5.3</v>
      </c>
      <c r="J216" s="38">
        <v>21280000000</v>
      </c>
      <c r="K216" s="38">
        <f>ROUND((J216/1000),0)</f>
        <v>21280000</v>
      </c>
      <c r="L216" s="38">
        <v>308864</v>
      </c>
      <c r="M216" s="38">
        <v>21588864</v>
      </c>
      <c r="N216" s="39"/>
    </row>
    <row r="217" spans="1:14" x14ac:dyDescent="0.25">
      <c r="A217" s="32" t="s">
        <v>693</v>
      </c>
      <c r="B217" s="43">
        <v>450</v>
      </c>
      <c r="C217" s="43" t="s">
        <v>648</v>
      </c>
      <c r="D217" s="33" t="s">
        <v>135</v>
      </c>
      <c r="E217" s="34">
        <v>13720000</v>
      </c>
      <c r="F217" s="33" t="s">
        <v>650</v>
      </c>
      <c r="G217" s="36">
        <v>2</v>
      </c>
      <c r="H217" s="43" t="s">
        <v>180</v>
      </c>
      <c r="I217" s="36">
        <v>8.5</v>
      </c>
      <c r="J217" s="38">
        <v>13788092360</v>
      </c>
      <c r="K217" s="38">
        <f>ROUND((J217/1000),0)</f>
        <v>13788092</v>
      </c>
      <c r="L217" s="38">
        <v>67686</v>
      </c>
      <c r="M217" s="38">
        <v>13855778</v>
      </c>
      <c r="N217" s="39"/>
    </row>
    <row r="218" spans="1:14" x14ac:dyDescent="0.25">
      <c r="A218" s="32"/>
      <c r="B218" s="43"/>
      <c r="C218" s="43"/>
      <c r="D218" s="33"/>
      <c r="E218" s="34"/>
      <c r="F218" s="33"/>
      <c r="G218" s="36"/>
      <c r="H218" s="43"/>
      <c r="I218" s="36"/>
      <c r="J218" s="38"/>
      <c r="K218" s="38"/>
      <c r="L218" s="38"/>
      <c r="M218" s="38"/>
      <c r="N218" s="39"/>
    </row>
    <row r="219" spans="1:14" x14ac:dyDescent="0.25">
      <c r="A219" s="32" t="s">
        <v>334</v>
      </c>
      <c r="B219" s="43">
        <v>455</v>
      </c>
      <c r="C219" s="43" t="s">
        <v>335</v>
      </c>
      <c r="D219" s="33" t="s">
        <v>37</v>
      </c>
      <c r="E219" s="34">
        <v>750</v>
      </c>
      <c r="F219" s="33" t="s">
        <v>128</v>
      </c>
      <c r="G219" s="36">
        <v>5.3</v>
      </c>
      <c r="H219" s="43" t="s">
        <v>180</v>
      </c>
      <c r="I219" s="36">
        <v>8</v>
      </c>
      <c r="J219" s="38"/>
      <c r="K219" s="38"/>
      <c r="L219" s="38"/>
      <c r="M219" s="38"/>
      <c r="N219" s="39"/>
    </row>
    <row r="220" spans="1:14" x14ac:dyDescent="0.25">
      <c r="A220" s="32" t="s">
        <v>334</v>
      </c>
      <c r="B220" s="43">
        <v>455</v>
      </c>
      <c r="C220" s="43" t="s">
        <v>335</v>
      </c>
      <c r="D220" s="33" t="s">
        <v>37</v>
      </c>
      <c r="E220" s="45">
        <v>1E-3</v>
      </c>
      <c r="F220" s="33" t="s">
        <v>59</v>
      </c>
      <c r="G220" s="36">
        <v>0</v>
      </c>
      <c r="H220" s="43" t="s">
        <v>180</v>
      </c>
      <c r="I220" s="36">
        <v>8</v>
      </c>
      <c r="J220" s="38"/>
      <c r="K220" s="38"/>
      <c r="L220" s="38"/>
      <c r="M220" s="38"/>
      <c r="N220" s="39"/>
    </row>
    <row r="221" spans="1:14" x14ac:dyDescent="0.25">
      <c r="A221" s="32" t="s">
        <v>336</v>
      </c>
      <c r="B221" s="43">
        <v>458</v>
      </c>
      <c r="C221" s="43" t="s">
        <v>337</v>
      </c>
      <c r="D221" s="33" t="s">
        <v>135</v>
      </c>
      <c r="E221" s="34">
        <v>16320000</v>
      </c>
      <c r="F221" s="33" t="s">
        <v>338</v>
      </c>
      <c r="G221" s="36">
        <v>6</v>
      </c>
      <c r="H221" s="43" t="s">
        <v>180</v>
      </c>
      <c r="I221" s="36">
        <v>4</v>
      </c>
      <c r="J221" s="38">
        <v>8584262064</v>
      </c>
      <c r="K221" s="38">
        <f>ROUND((J221/1000),0)</f>
        <v>8584262</v>
      </c>
      <c r="L221" s="38">
        <v>40388</v>
      </c>
      <c r="M221" s="38">
        <v>8624650</v>
      </c>
      <c r="N221" s="39"/>
    </row>
    <row r="222" spans="1:14" x14ac:dyDescent="0.25">
      <c r="A222" s="32" t="s">
        <v>175</v>
      </c>
      <c r="B222" s="43">
        <v>458</v>
      </c>
      <c r="C222" s="43" t="s">
        <v>337</v>
      </c>
      <c r="D222" s="33" t="s">
        <v>135</v>
      </c>
      <c r="E222" s="34">
        <v>3500000</v>
      </c>
      <c r="F222" s="33" t="s">
        <v>339</v>
      </c>
      <c r="G222" s="36">
        <v>10</v>
      </c>
      <c r="H222" s="43" t="s">
        <v>180</v>
      </c>
      <c r="I222" s="36">
        <v>6.1666600000000003</v>
      </c>
      <c r="J222" s="38">
        <v>2734245063</v>
      </c>
      <c r="K222" s="38">
        <f>ROUND((J222/1000),0)</f>
        <v>2734245</v>
      </c>
      <c r="L222" s="38">
        <v>21074</v>
      </c>
      <c r="M222" s="38">
        <v>2755319</v>
      </c>
      <c r="N222" s="39"/>
    </row>
    <row r="223" spans="1:14" x14ac:dyDescent="0.25">
      <c r="A223" s="32" t="s">
        <v>175</v>
      </c>
      <c r="B223" s="43">
        <v>458</v>
      </c>
      <c r="C223" s="43" t="s">
        <v>337</v>
      </c>
      <c r="D223" s="33" t="s">
        <v>135</v>
      </c>
      <c r="E223" s="34">
        <v>1000</v>
      </c>
      <c r="F223" s="33" t="s">
        <v>340</v>
      </c>
      <c r="G223" s="36">
        <v>10</v>
      </c>
      <c r="H223" s="43" t="s">
        <v>180</v>
      </c>
      <c r="I223" s="36">
        <v>6.1666600000000003</v>
      </c>
      <c r="J223" s="38">
        <v>1153691</v>
      </c>
      <c r="K223" s="38">
        <f>ROUND((J223/1000),0)</f>
        <v>1154</v>
      </c>
      <c r="L223" s="38">
        <v>9</v>
      </c>
      <c r="M223" s="38">
        <v>1163</v>
      </c>
      <c r="N223" s="39"/>
    </row>
    <row r="224" spans="1:14" x14ac:dyDescent="0.25">
      <c r="A224" s="32" t="s">
        <v>267</v>
      </c>
      <c r="B224" s="43">
        <v>462</v>
      </c>
      <c r="C224" s="43" t="s">
        <v>341</v>
      </c>
      <c r="D224" s="33" t="s">
        <v>135</v>
      </c>
      <c r="E224" s="34">
        <v>8250000</v>
      </c>
      <c r="F224" s="33" t="s">
        <v>315</v>
      </c>
      <c r="G224" s="36">
        <v>6.5</v>
      </c>
      <c r="H224" s="43" t="s">
        <v>180</v>
      </c>
      <c r="I224" s="36">
        <v>4.5</v>
      </c>
      <c r="J224" s="38">
        <v>0</v>
      </c>
      <c r="K224" s="38">
        <f>ROUND((J224/1000),0)</f>
        <v>0</v>
      </c>
      <c r="L224" s="38">
        <v>0</v>
      </c>
      <c r="M224" s="38">
        <v>0</v>
      </c>
      <c r="N224" s="39"/>
    </row>
    <row r="225" spans="1:14" x14ac:dyDescent="0.25">
      <c r="A225" s="32" t="s">
        <v>267</v>
      </c>
      <c r="B225" s="43">
        <v>462</v>
      </c>
      <c r="C225" s="43" t="s">
        <v>341</v>
      </c>
      <c r="D225" s="33" t="s">
        <v>135</v>
      </c>
      <c r="E225" s="34">
        <v>10000</v>
      </c>
      <c r="F225" s="33" t="s">
        <v>316</v>
      </c>
      <c r="G225" s="36">
        <v>0</v>
      </c>
      <c r="H225" s="43" t="s">
        <v>180</v>
      </c>
      <c r="I225" s="36">
        <v>4.75</v>
      </c>
      <c r="J225" s="38">
        <v>0</v>
      </c>
      <c r="K225" s="38">
        <f>ROUND((J225/1000),0)</f>
        <v>0</v>
      </c>
      <c r="L225" s="38">
        <v>0</v>
      </c>
      <c r="M225" s="38">
        <v>0</v>
      </c>
      <c r="N225" s="39"/>
    </row>
    <row r="226" spans="1:14" x14ac:dyDescent="0.25">
      <c r="A226" s="32"/>
      <c r="B226" s="43"/>
      <c r="C226" s="43"/>
      <c r="D226" s="33"/>
      <c r="E226" s="34"/>
      <c r="F226" s="33"/>
      <c r="G226" s="36"/>
      <c r="H226" s="43"/>
      <c r="I226" s="36"/>
      <c r="J226" s="38"/>
      <c r="K226" s="38"/>
      <c r="L226" s="38"/>
      <c r="M226" s="38"/>
      <c r="N226" s="39"/>
    </row>
    <row r="227" spans="1:14" x14ac:dyDescent="0.25">
      <c r="A227" s="32" t="s">
        <v>267</v>
      </c>
      <c r="B227" s="43">
        <v>471</v>
      </c>
      <c r="C227" s="43" t="s">
        <v>342</v>
      </c>
      <c r="D227" s="33" t="s">
        <v>135</v>
      </c>
      <c r="E227" s="34">
        <v>35250000</v>
      </c>
      <c r="F227" s="33" t="s">
        <v>343</v>
      </c>
      <c r="G227" s="36">
        <v>6.5</v>
      </c>
      <c r="H227" s="43" t="s">
        <v>180</v>
      </c>
      <c r="I227" s="36">
        <v>7</v>
      </c>
      <c r="J227" s="38">
        <v>35250000000</v>
      </c>
      <c r="K227" s="38">
        <f t="shared" ref="K227:K233" si="9">ROUND((J227/1000),0)</f>
        <v>35250000</v>
      </c>
      <c r="L227" s="38">
        <v>553274</v>
      </c>
      <c r="M227" s="38">
        <v>35803274</v>
      </c>
      <c r="N227" s="39"/>
    </row>
    <row r="228" spans="1:14" x14ac:dyDescent="0.25">
      <c r="A228" s="32" t="s">
        <v>267</v>
      </c>
      <c r="B228" s="43">
        <v>471</v>
      </c>
      <c r="C228" s="43" t="s">
        <v>342</v>
      </c>
      <c r="D228" s="33" t="s">
        <v>135</v>
      </c>
      <c r="E228" s="34">
        <v>4750000</v>
      </c>
      <c r="F228" s="33" t="s">
        <v>344</v>
      </c>
      <c r="G228" s="36">
        <v>0</v>
      </c>
      <c r="H228" s="43" t="s">
        <v>180</v>
      </c>
      <c r="I228" s="36">
        <v>7.25</v>
      </c>
      <c r="J228" s="38">
        <v>4750000000</v>
      </c>
      <c r="K228" s="38">
        <f t="shared" si="9"/>
        <v>4750000</v>
      </c>
      <c r="L228" s="38">
        <v>0</v>
      </c>
      <c r="M228" s="38">
        <v>4750000</v>
      </c>
      <c r="N228" s="39"/>
    </row>
    <row r="229" spans="1:14" x14ac:dyDescent="0.25">
      <c r="A229" s="32" t="s">
        <v>632</v>
      </c>
      <c r="B229" s="43">
        <v>472</v>
      </c>
      <c r="C229" s="43" t="s">
        <v>346</v>
      </c>
      <c r="D229" s="33" t="s">
        <v>135</v>
      </c>
      <c r="E229" s="34">
        <v>15700000</v>
      </c>
      <c r="F229" s="33" t="s">
        <v>82</v>
      </c>
      <c r="G229" s="36">
        <v>6</v>
      </c>
      <c r="H229" s="43" t="s">
        <v>180</v>
      </c>
      <c r="I229" s="36">
        <v>4</v>
      </c>
      <c r="J229" s="38">
        <v>10044625000</v>
      </c>
      <c r="K229" s="38">
        <f t="shared" si="9"/>
        <v>10044625</v>
      </c>
      <c r="L229" s="38">
        <v>96382</v>
      </c>
      <c r="M229" s="38">
        <v>10141007</v>
      </c>
      <c r="N229" s="39"/>
    </row>
    <row r="230" spans="1:14" x14ac:dyDescent="0.25">
      <c r="A230" s="32" t="s">
        <v>632</v>
      </c>
      <c r="B230" s="43">
        <v>472</v>
      </c>
      <c r="C230" s="43" t="s">
        <v>346</v>
      </c>
      <c r="D230" s="33" t="s">
        <v>135</v>
      </c>
      <c r="E230" s="34">
        <v>500000</v>
      </c>
      <c r="F230" s="33" t="s">
        <v>84</v>
      </c>
      <c r="G230" s="36" t="s">
        <v>347</v>
      </c>
      <c r="H230" s="43" t="s">
        <v>180</v>
      </c>
      <c r="I230" s="36">
        <v>6</v>
      </c>
      <c r="J230" s="38">
        <v>500000000</v>
      </c>
      <c r="K230" s="38">
        <f t="shared" si="9"/>
        <v>500000</v>
      </c>
      <c r="L230" s="38">
        <v>0</v>
      </c>
      <c r="M230" s="38">
        <v>500000</v>
      </c>
      <c r="N230" s="39"/>
    </row>
    <row r="231" spans="1:14" x14ac:dyDescent="0.25">
      <c r="A231" s="32" t="s">
        <v>632</v>
      </c>
      <c r="B231" s="43">
        <v>472</v>
      </c>
      <c r="C231" s="43" t="s">
        <v>346</v>
      </c>
      <c r="D231" s="33" t="s">
        <v>135</v>
      </c>
      <c r="E231" s="34">
        <v>1000</v>
      </c>
      <c r="F231" s="33" t="s">
        <v>169</v>
      </c>
      <c r="G231" s="36">
        <v>10</v>
      </c>
      <c r="H231" s="43" t="s">
        <v>180</v>
      </c>
      <c r="I231" s="36">
        <v>6</v>
      </c>
      <c r="J231" s="38">
        <v>1000000</v>
      </c>
      <c r="K231" s="38">
        <f t="shared" si="9"/>
        <v>1000</v>
      </c>
      <c r="L231" s="38">
        <v>117</v>
      </c>
      <c r="M231" s="38">
        <v>1117</v>
      </c>
      <c r="N231" s="38"/>
    </row>
    <row r="232" spans="1:14" x14ac:dyDescent="0.25">
      <c r="A232" s="32" t="s">
        <v>267</v>
      </c>
      <c r="B232" s="43">
        <v>473</v>
      </c>
      <c r="C232" s="43" t="s">
        <v>348</v>
      </c>
      <c r="D232" s="33" t="s">
        <v>135</v>
      </c>
      <c r="E232" s="34">
        <v>13000000</v>
      </c>
      <c r="F232" s="33" t="s">
        <v>349</v>
      </c>
      <c r="G232" s="36">
        <v>6.5</v>
      </c>
      <c r="H232" s="43" t="s">
        <v>180</v>
      </c>
      <c r="I232" s="36">
        <v>5.25</v>
      </c>
      <c r="J232" s="38">
        <v>13000000000</v>
      </c>
      <c r="K232" s="38">
        <f t="shared" si="9"/>
        <v>13000000</v>
      </c>
      <c r="L232" s="38">
        <v>204044</v>
      </c>
      <c r="M232" s="38">
        <v>13204044</v>
      </c>
      <c r="N232" s="39"/>
    </row>
    <row r="233" spans="1:14" x14ac:dyDescent="0.25">
      <c r="A233" s="32" t="s">
        <v>267</v>
      </c>
      <c r="B233" s="43">
        <v>473</v>
      </c>
      <c r="C233" s="43" t="s">
        <v>348</v>
      </c>
      <c r="D233" s="33" t="s">
        <v>135</v>
      </c>
      <c r="E233" s="34">
        <v>10000</v>
      </c>
      <c r="F233" s="33" t="s">
        <v>350</v>
      </c>
      <c r="G233" s="36">
        <v>0</v>
      </c>
      <c r="H233" s="43" t="s">
        <v>180</v>
      </c>
      <c r="I233" s="36">
        <v>5.5</v>
      </c>
      <c r="J233" s="38">
        <v>10000000</v>
      </c>
      <c r="K233" s="38">
        <f t="shared" si="9"/>
        <v>10000</v>
      </c>
      <c r="L233" s="38">
        <v>0</v>
      </c>
      <c r="M233" s="38">
        <v>10000</v>
      </c>
      <c r="N233" s="39"/>
    </row>
    <row r="234" spans="1:14" x14ac:dyDescent="0.25">
      <c r="A234" s="32" t="s">
        <v>632</v>
      </c>
      <c r="B234" s="43">
        <v>486</v>
      </c>
      <c r="C234" s="43" t="s">
        <v>352</v>
      </c>
      <c r="D234" s="33" t="s">
        <v>55</v>
      </c>
      <c r="E234" s="34">
        <v>450</v>
      </c>
      <c r="F234" s="33" t="s">
        <v>124</v>
      </c>
      <c r="G234" s="36">
        <v>4.25</v>
      </c>
      <c r="H234" s="43" t="s">
        <v>65</v>
      </c>
      <c r="I234" s="36">
        <v>19.5</v>
      </c>
      <c r="J234" s="38">
        <v>430157</v>
      </c>
      <c r="K234" s="38">
        <f>ROUND((J234*$C$8/1000),0)</f>
        <v>8161059</v>
      </c>
      <c r="L234" s="38">
        <v>33082</v>
      </c>
      <c r="M234" s="38">
        <v>8194141</v>
      </c>
      <c r="N234" s="39"/>
    </row>
    <row r="235" spans="1:14" x14ac:dyDescent="0.25">
      <c r="A235" s="32" t="s">
        <v>636</v>
      </c>
      <c r="B235" s="43">
        <v>486</v>
      </c>
      <c r="C235" s="43" t="s">
        <v>352</v>
      </c>
      <c r="D235" s="33" t="s">
        <v>55</v>
      </c>
      <c r="E235" s="34">
        <v>50</v>
      </c>
      <c r="F235" s="33" t="s">
        <v>126</v>
      </c>
      <c r="G235" s="36">
        <v>8</v>
      </c>
      <c r="H235" s="43" t="s">
        <v>65</v>
      </c>
      <c r="I235" s="36">
        <v>23.25</v>
      </c>
      <c r="J235" s="38">
        <v>50000</v>
      </c>
      <c r="K235" s="38">
        <f>ROUND((J235*$C$8/1000),0)</f>
        <v>948614</v>
      </c>
      <c r="L235" s="38">
        <v>83584</v>
      </c>
      <c r="M235" s="38">
        <v>1032198</v>
      </c>
      <c r="N235" s="39"/>
    </row>
    <row r="236" spans="1:14" x14ac:dyDescent="0.25">
      <c r="A236" s="32"/>
      <c r="B236" s="43"/>
      <c r="C236" s="43"/>
      <c r="D236" s="33"/>
      <c r="E236" s="34"/>
      <c r="F236" s="33"/>
      <c r="G236" s="36"/>
      <c r="H236" s="43"/>
      <c r="I236" s="36"/>
      <c r="J236" s="38"/>
      <c r="K236" s="38"/>
      <c r="L236" s="38"/>
      <c r="M236" s="38"/>
      <c r="N236" s="39"/>
    </row>
    <row r="237" spans="1:14" x14ac:dyDescent="0.25">
      <c r="A237" s="32" t="s">
        <v>336</v>
      </c>
      <c r="B237" s="43">
        <v>487</v>
      </c>
      <c r="C237" s="43" t="s">
        <v>354</v>
      </c>
      <c r="D237" s="33" t="s">
        <v>55</v>
      </c>
      <c r="E237" s="34">
        <v>110</v>
      </c>
      <c r="F237" s="33" t="s">
        <v>355</v>
      </c>
      <c r="G237" s="36">
        <v>3</v>
      </c>
      <c r="H237" s="43" t="s">
        <v>65</v>
      </c>
      <c r="I237" s="36">
        <v>5.93</v>
      </c>
      <c r="J237" s="38">
        <v>102773.48</v>
      </c>
      <c r="K237" s="38">
        <f t="shared" ref="K237:K252" si="10">ROUND((J237*$C$8/1000),0)</f>
        <v>1949847</v>
      </c>
      <c r="L237" s="38">
        <v>11078</v>
      </c>
      <c r="M237" s="38">
        <v>1960925</v>
      </c>
      <c r="N237" s="39"/>
    </row>
    <row r="238" spans="1:14" x14ac:dyDescent="0.25">
      <c r="A238" s="32" t="s">
        <v>336</v>
      </c>
      <c r="B238" s="43">
        <v>487</v>
      </c>
      <c r="C238" s="43" t="s">
        <v>354</v>
      </c>
      <c r="D238" s="33" t="s">
        <v>55</v>
      </c>
      <c r="E238" s="34">
        <v>33</v>
      </c>
      <c r="F238" s="33" t="s">
        <v>356</v>
      </c>
      <c r="G238" s="36">
        <v>3</v>
      </c>
      <c r="H238" s="43" t="s">
        <v>65</v>
      </c>
      <c r="I238" s="36">
        <v>5.93</v>
      </c>
      <c r="J238" s="38">
        <v>30832.05</v>
      </c>
      <c r="K238" s="38">
        <f t="shared" si="10"/>
        <v>584954</v>
      </c>
      <c r="L238" s="38">
        <v>3324</v>
      </c>
      <c r="M238" s="38">
        <v>588278</v>
      </c>
      <c r="N238" s="39"/>
    </row>
    <row r="239" spans="1:14" x14ac:dyDescent="0.25">
      <c r="A239" s="32" t="s">
        <v>336</v>
      </c>
      <c r="B239" s="43">
        <v>487</v>
      </c>
      <c r="C239" s="43" t="s">
        <v>354</v>
      </c>
      <c r="D239" s="33" t="s">
        <v>55</v>
      </c>
      <c r="E239" s="34">
        <v>375</v>
      </c>
      <c r="F239" s="33" t="s">
        <v>357</v>
      </c>
      <c r="G239" s="36">
        <v>4.2</v>
      </c>
      <c r="H239" s="43" t="s">
        <v>65</v>
      </c>
      <c r="I239" s="36">
        <v>19.75</v>
      </c>
      <c r="J239" s="38">
        <v>375000</v>
      </c>
      <c r="K239" s="38">
        <f t="shared" si="10"/>
        <v>7114605</v>
      </c>
      <c r="L239" s="38">
        <v>56324</v>
      </c>
      <c r="M239" s="38">
        <v>7170929</v>
      </c>
      <c r="N239" s="39"/>
    </row>
    <row r="240" spans="1:14" x14ac:dyDescent="0.25">
      <c r="A240" s="32" t="s">
        <v>336</v>
      </c>
      <c r="B240" s="43">
        <v>487</v>
      </c>
      <c r="C240" s="43" t="s">
        <v>354</v>
      </c>
      <c r="D240" s="33" t="s">
        <v>55</v>
      </c>
      <c r="E240" s="34">
        <v>99</v>
      </c>
      <c r="F240" s="33" t="s">
        <v>358</v>
      </c>
      <c r="G240" s="36">
        <v>4.2</v>
      </c>
      <c r="H240" s="43" t="s">
        <v>65</v>
      </c>
      <c r="I240" s="36">
        <v>19.75</v>
      </c>
      <c r="J240" s="38">
        <v>99000</v>
      </c>
      <c r="K240" s="38">
        <f t="shared" si="10"/>
        <v>1878256</v>
      </c>
      <c r="L240" s="38">
        <v>14871</v>
      </c>
      <c r="M240" s="38">
        <v>1893127</v>
      </c>
      <c r="N240" s="39"/>
    </row>
    <row r="241" spans="1:14" x14ac:dyDescent="0.25">
      <c r="A241" s="32" t="s">
        <v>336</v>
      </c>
      <c r="B241" s="43">
        <v>487</v>
      </c>
      <c r="C241" s="43" t="s">
        <v>354</v>
      </c>
      <c r="D241" s="33" t="s">
        <v>55</v>
      </c>
      <c r="E241" s="34">
        <v>93</v>
      </c>
      <c r="F241" s="33" t="s">
        <v>359</v>
      </c>
      <c r="G241" s="36">
        <v>4.2</v>
      </c>
      <c r="H241" s="43" t="s">
        <v>65</v>
      </c>
      <c r="I241" s="36">
        <v>19.75</v>
      </c>
      <c r="J241" s="38">
        <v>94607.99</v>
      </c>
      <c r="K241" s="38">
        <f t="shared" si="10"/>
        <v>1794929</v>
      </c>
      <c r="L241" s="38">
        <v>14210</v>
      </c>
      <c r="M241" s="38">
        <v>1809139</v>
      </c>
      <c r="N241" s="39"/>
    </row>
    <row r="242" spans="1:14" x14ac:dyDescent="0.25">
      <c r="A242" s="32" t="s">
        <v>121</v>
      </c>
      <c r="B242" s="43">
        <v>487</v>
      </c>
      <c r="C242" s="43" t="s">
        <v>354</v>
      </c>
      <c r="D242" s="33" t="s">
        <v>55</v>
      </c>
      <c r="E242" s="34">
        <v>122</v>
      </c>
      <c r="F242" s="33" t="s">
        <v>360</v>
      </c>
      <c r="G242" s="36">
        <v>4.2</v>
      </c>
      <c r="H242" s="43" t="s">
        <v>65</v>
      </c>
      <c r="I242" s="36">
        <v>19.75</v>
      </c>
      <c r="J242" s="38">
        <v>124109.42</v>
      </c>
      <c r="K242" s="38">
        <f t="shared" si="10"/>
        <v>2354639</v>
      </c>
      <c r="L242" s="38">
        <v>18641</v>
      </c>
      <c r="M242" s="38">
        <v>2373280</v>
      </c>
      <c r="N242" s="39"/>
    </row>
    <row r="243" spans="1:14" x14ac:dyDescent="0.25">
      <c r="A243" s="32" t="s">
        <v>121</v>
      </c>
      <c r="B243" s="43">
        <v>487</v>
      </c>
      <c r="C243" s="43" t="s">
        <v>354</v>
      </c>
      <c r="D243" s="33" t="s">
        <v>55</v>
      </c>
      <c r="E243" s="34">
        <v>1</v>
      </c>
      <c r="F243" s="33" t="s">
        <v>361</v>
      </c>
      <c r="G243" s="36">
        <v>4.2</v>
      </c>
      <c r="H243" s="43" t="s">
        <v>65</v>
      </c>
      <c r="I243" s="36">
        <v>19.75</v>
      </c>
      <c r="J243" s="38">
        <v>1017.29</v>
      </c>
      <c r="K243" s="38">
        <f t="shared" si="10"/>
        <v>19300</v>
      </c>
      <c r="L243" s="38">
        <v>153</v>
      </c>
      <c r="M243" s="38">
        <v>19453</v>
      </c>
      <c r="N243" s="39"/>
    </row>
    <row r="244" spans="1:14" x14ac:dyDescent="0.25">
      <c r="A244" s="32"/>
      <c r="B244" s="43"/>
      <c r="C244" s="43"/>
      <c r="D244" s="33"/>
      <c r="E244" s="34"/>
      <c r="F244" s="33"/>
      <c r="G244" s="36"/>
      <c r="H244" s="43"/>
      <c r="I244" s="36"/>
      <c r="J244" s="38"/>
      <c r="K244" s="38"/>
      <c r="L244" s="38"/>
      <c r="M244" s="38"/>
      <c r="N244" s="39"/>
    </row>
    <row r="245" spans="1:14" x14ac:dyDescent="0.25">
      <c r="A245" s="32" t="s">
        <v>267</v>
      </c>
      <c r="B245" s="43">
        <v>490</v>
      </c>
      <c r="C245" s="43" t="s">
        <v>363</v>
      </c>
      <c r="D245" s="33" t="s">
        <v>135</v>
      </c>
      <c r="E245" s="34">
        <v>15000000</v>
      </c>
      <c r="F245" s="33" t="s">
        <v>364</v>
      </c>
      <c r="G245" s="36">
        <v>6.25</v>
      </c>
      <c r="H245" s="43" t="s">
        <v>180</v>
      </c>
      <c r="I245" s="36">
        <v>6.25</v>
      </c>
      <c r="J245" s="38">
        <v>15000000000</v>
      </c>
      <c r="K245" s="38">
        <f>ROUND((J245/1000),0)</f>
        <v>15000000</v>
      </c>
      <c r="L245" s="38">
        <v>226584</v>
      </c>
      <c r="M245" s="38">
        <v>15226584</v>
      </c>
      <c r="N245" s="39"/>
    </row>
    <row r="246" spans="1:14" x14ac:dyDescent="0.25">
      <c r="A246" s="32" t="s">
        <v>267</v>
      </c>
      <c r="B246" s="43">
        <v>490</v>
      </c>
      <c r="C246" s="43" t="s">
        <v>363</v>
      </c>
      <c r="D246" s="33" t="s">
        <v>135</v>
      </c>
      <c r="E246" s="34">
        <v>10000000</v>
      </c>
      <c r="F246" s="33" t="s">
        <v>663</v>
      </c>
      <c r="G246" s="36">
        <v>0</v>
      </c>
      <c r="H246" s="43" t="s">
        <v>180</v>
      </c>
      <c r="I246" s="36">
        <v>6.5</v>
      </c>
      <c r="J246" s="38">
        <v>10000000000</v>
      </c>
      <c r="K246" s="38">
        <f>ROUND((J246/1000),0)</f>
        <v>10000000</v>
      </c>
      <c r="L246" s="38">
        <v>0</v>
      </c>
      <c r="M246" s="38">
        <v>10000000</v>
      </c>
      <c r="N246" s="39"/>
    </row>
    <row r="247" spans="1:14" x14ac:dyDescent="0.25">
      <c r="A247" s="32" t="s">
        <v>62</v>
      </c>
      <c r="B247" s="43">
        <v>495</v>
      </c>
      <c r="C247" s="43" t="s">
        <v>638</v>
      </c>
      <c r="D247" s="33" t="s">
        <v>55</v>
      </c>
      <c r="E247" s="34">
        <v>578.5</v>
      </c>
      <c r="F247" s="33" t="s">
        <v>639</v>
      </c>
      <c r="G247" s="36">
        <v>4</v>
      </c>
      <c r="H247" s="43" t="s">
        <v>65</v>
      </c>
      <c r="I247" s="36">
        <v>19.25</v>
      </c>
      <c r="J247" s="38">
        <v>564754</v>
      </c>
      <c r="K247" s="38">
        <f>ROUND((J247*$C$8/1000),0)</f>
        <v>10714671</v>
      </c>
      <c r="L247" s="38">
        <v>70381</v>
      </c>
      <c r="M247" s="38">
        <v>10785052</v>
      </c>
      <c r="N247" s="39"/>
    </row>
    <row r="248" spans="1:14" x14ac:dyDescent="0.25">
      <c r="A248" s="32" t="s">
        <v>62</v>
      </c>
      <c r="B248" s="43">
        <v>495</v>
      </c>
      <c r="C248" s="43" t="s">
        <v>638</v>
      </c>
      <c r="D248" s="33" t="s">
        <v>55</v>
      </c>
      <c r="E248" s="34">
        <v>52.2</v>
      </c>
      <c r="F248" s="33" t="s">
        <v>640</v>
      </c>
      <c r="G248" s="36">
        <v>5</v>
      </c>
      <c r="H248" s="43" t="s">
        <v>65</v>
      </c>
      <c r="I248" s="36">
        <v>19.25</v>
      </c>
      <c r="J248" s="38">
        <v>52841</v>
      </c>
      <c r="K248" s="38">
        <f t="shared" si="10"/>
        <v>1002514</v>
      </c>
      <c r="L248" s="38">
        <v>8202</v>
      </c>
      <c r="M248" s="38">
        <v>1010716</v>
      </c>
      <c r="N248" s="39"/>
    </row>
    <row r="249" spans="1:14" x14ac:dyDescent="0.25">
      <c r="A249" s="32" t="s">
        <v>62</v>
      </c>
      <c r="B249" s="43">
        <v>495</v>
      </c>
      <c r="C249" s="43" t="s">
        <v>638</v>
      </c>
      <c r="D249" s="33" t="s">
        <v>55</v>
      </c>
      <c r="E249" s="34">
        <v>27.4</v>
      </c>
      <c r="F249" s="33" t="s">
        <v>641</v>
      </c>
      <c r="G249" s="36">
        <v>5.5</v>
      </c>
      <c r="H249" s="43" t="s">
        <v>65</v>
      </c>
      <c r="I249" s="36">
        <v>19.25</v>
      </c>
      <c r="J249" s="38">
        <v>28143</v>
      </c>
      <c r="K249" s="38">
        <f t="shared" si="10"/>
        <v>533937</v>
      </c>
      <c r="L249" s="38">
        <v>4797</v>
      </c>
      <c r="M249" s="38">
        <v>538734</v>
      </c>
      <c r="N249" s="39"/>
    </row>
    <row r="250" spans="1:14" x14ac:dyDescent="0.25">
      <c r="A250" s="32" t="s">
        <v>62</v>
      </c>
      <c r="B250" s="43">
        <v>495</v>
      </c>
      <c r="C250" s="43" t="s">
        <v>638</v>
      </c>
      <c r="D250" s="33" t="s">
        <v>55</v>
      </c>
      <c r="E250" s="34">
        <v>20.399999999999999</v>
      </c>
      <c r="F250" s="33" t="s">
        <v>642</v>
      </c>
      <c r="G250" s="36">
        <v>6</v>
      </c>
      <c r="H250" s="43" t="s">
        <v>65</v>
      </c>
      <c r="I250" s="36">
        <v>19.25</v>
      </c>
      <c r="J250" s="38">
        <v>21003</v>
      </c>
      <c r="K250" s="38">
        <f t="shared" si="10"/>
        <v>398475</v>
      </c>
      <c r="L250" s="38">
        <v>3898</v>
      </c>
      <c r="M250" s="38">
        <v>402373</v>
      </c>
      <c r="N250" s="39"/>
    </row>
    <row r="251" spans="1:14" x14ac:dyDescent="0.25">
      <c r="A251" s="32" t="s">
        <v>714</v>
      </c>
      <c r="B251" s="43">
        <v>495</v>
      </c>
      <c r="C251" s="43" t="s">
        <v>638</v>
      </c>
      <c r="D251" s="33" t="s">
        <v>55</v>
      </c>
      <c r="E251" s="34">
        <v>22</v>
      </c>
      <c r="F251" s="127" t="s">
        <v>643</v>
      </c>
      <c r="G251" s="36">
        <v>7</v>
      </c>
      <c r="H251" s="43" t="s">
        <v>65</v>
      </c>
      <c r="I251" s="36">
        <v>19.25</v>
      </c>
      <c r="J251" s="38">
        <v>11379</v>
      </c>
      <c r="K251" s="38">
        <f t="shared" si="10"/>
        <v>215886</v>
      </c>
      <c r="L251" s="38">
        <v>2445</v>
      </c>
      <c r="M251" s="38">
        <v>218331</v>
      </c>
      <c r="N251" s="39"/>
    </row>
    <row r="252" spans="1:14" x14ac:dyDescent="0.25">
      <c r="A252" s="32" t="s">
        <v>714</v>
      </c>
      <c r="B252" s="43">
        <v>495</v>
      </c>
      <c r="C252" s="43" t="s">
        <v>638</v>
      </c>
      <c r="D252" s="33" t="s">
        <v>55</v>
      </c>
      <c r="E252" s="34">
        <v>31</v>
      </c>
      <c r="F252" s="33" t="s">
        <v>644</v>
      </c>
      <c r="G252" s="36">
        <v>7.5</v>
      </c>
      <c r="H252" s="43" t="s">
        <v>65</v>
      </c>
      <c r="I252" s="36">
        <v>19.25</v>
      </c>
      <c r="J252" s="38">
        <v>32142</v>
      </c>
      <c r="K252" s="38">
        <f t="shared" si="10"/>
        <v>609807</v>
      </c>
      <c r="L252" s="38">
        <v>7417</v>
      </c>
      <c r="M252" s="38">
        <v>617224</v>
      </c>
      <c r="N252" s="39"/>
    </row>
    <row r="253" spans="1:14" x14ac:dyDescent="0.25">
      <c r="A253" s="32"/>
      <c r="B253" s="43"/>
      <c r="C253" s="43"/>
      <c r="D253" s="33"/>
      <c r="E253" s="34"/>
      <c r="F253" s="33"/>
      <c r="G253" s="36"/>
      <c r="H253" s="43"/>
      <c r="I253" s="36"/>
      <c r="J253" s="38"/>
      <c r="K253" s="38"/>
      <c r="L253" s="38"/>
      <c r="M253" s="38"/>
      <c r="N253" s="39"/>
    </row>
    <row r="254" spans="1:14" x14ac:dyDescent="0.25">
      <c r="A254" s="32" t="s">
        <v>362</v>
      </c>
      <c r="B254" s="43">
        <v>496</v>
      </c>
      <c r="C254" s="43" t="s">
        <v>645</v>
      </c>
      <c r="D254" s="33" t="s">
        <v>135</v>
      </c>
      <c r="E254" s="34">
        <v>55000000</v>
      </c>
      <c r="F254" s="33" t="s">
        <v>646</v>
      </c>
      <c r="G254" s="36">
        <v>6</v>
      </c>
      <c r="H254" s="43" t="s">
        <v>180</v>
      </c>
      <c r="I254" s="36">
        <v>6.5</v>
      </c>
      <c r="J254" s="38"/>
      <c r="K254" s="38">
        <f>ROUND((J254/1000),0)</f>
        <v>0</v>
      </c>
      <c r="L254" s="38"/>
      <c r="M254" s="38"/>
      <c r="N254" s="39"/>
    </row>
    <row r="255" spans="1:14" x14ac:dyDescent="0.25">
      <c r="A255" s="32" t="s">
        <v>362</v>
      </c>
      <c r="B255" s="43">
        <v>496</v>
      </c>
      <c r="C255" s="43" t="s">
        <v>645</v>
      </c>
      <c r="D255" s="33" t="s">
        <v>135</v>
      </c>
      <c r="E255" s="34">
        <v>30000000</v>
      </c>
      <c r="F255" s="33" t="s">
        <v>647</v>
      </c>
      <c r="G255" s="36">
        <v>0</v>
      </c>
      <c r="H255" s="43" t="s">
        <v>180</v>
      </c>
      <c r="I255" s="36">
        <v>6.75</v>
      </c>
      <c r="J255" s="38"/>
      <c r="K255" s="38">
        <f>ROUND((J255/1000),0)</f>
        <v>0</v>
      </c>
      <c r="L255" s="38"/>
      <c r="M255" s="38"/>
      <c r="N255" s="39"/>
    </row>
    <row r="256" spans="1:14" x14ac:dyDescent="0.25">
      <c r="A256" s="32" t="s">
        <v>80</v>
      </c>
      <c r="B256" s="43">
        <v>501</v>
      </c>
      <c r="C256" s="43" t="s">
        <v>681</v>
      </c>
      <c r="D256" s="33" t="s">
        <v>55</v>
      </c>
      <c r="E256" s="34">
        <v>156.30000000000001</v>
      </c>
      <c r="F256" s="33" t="s">
        <v>292</v>
      </c>
      <c r="G256" s="36">
        <v>4.1500000000000004</v>
      </c>
      <c r="H256" s="33" t="s">
        <v>57</v>
      </c>
      <c r="I256" s="36">
        <v>7.75</v>
      </c>
      <c r="J256" s="38">
        <v>154648.85</v>
      </c>
      <c r="K256" s="38">
        <f>ROUND((J256*$C$8/1000),0)</f>
        <v>2934041</v>
      </c>
      <c r="L256" s="38">
        <v>29651</v>
      </c>
      <c r="M256" s="38">
        <v>2963692</v>
      </c>
      <c r="N256" s="39"/>
    </row>
    <row r="257" spans="1:14" x14ac:dyDescent="0.25">
      <c r="A257" s="32" t="s">
        <v>80</v>
      </c>
      <c r="B257" s="43">
        <v>501</v>
      </c>
      <c r="C257" s="43" t="s">
        <v>681</v>
      </c>
      <c r="D257" s="33" t="s">
        <v>55</v>
      </c>
      <c r="E257" s="34">
        <v>47.1</v>
      </c>
      <c r="F257" s="33" t="s">
        <v>293</v>
      </c>
      <c r="G257" s="36">
        <v>4.5</v>
      </c>
      <c r="H257" s="33" t="s">
        <v>57</v>
      </c>
      <c r="I257" s="36">
        <v>14.75</v>
      </c>
      <c r="J257" s="38">
        <v>48142.34</v>
      </c>
      <c r="K257" s="38">
        <f>ROUND((J257*$C$8/1000),0)</f>
        <v>913370</v>
      </c>
      <c r="L257" s="38">
        <v>0</v>
      </c>
      <c r="M257" s="38">
        <v>913370</v>
      </c>
      <c r="N257" s="39"/>
    </row>
    <row r="258" spans="1:14" x14ac:dyDescent="0.25">
      <c r="A258" s="32" t="s">
        <v>80</v>
      </c>
      <c r="B258" s="43">
        <v>501</v>
      </c>
      <c r="C258" s="43" t="s">
        <v>681</v>
      </c>
      <c r="D258" s="33" t="s">
        <v>55</v>
      </c>
      <c r="E258" s="34">
        <v>11.4</v>
      </c>
      <c r="F258" s="33" t="s">
        <v>682</v>
      </c>
      <c r="G258" s="36">
        <v>5.5</v>
      </c>
      <c r="H258" s="33" t="s">
        <v>57</v>
      </c>
      <c r="I258" s="36">
        <v>15</v>
      </c>
      <c r="J258" s="38">
        <v>11707.61</v>
      </c>
      <c r="K258" s="38">
        <f>ROUND((J258*$C$8/1000),0)</f>
        <v>222120</v>
      </c>
      <c r="L258" s="38">
        <v>0</v>
      </c>
      <c r="M258" s="38">
        <v>222120</v>
      </c>
      <c r="N258" s="39"/>
    </row>
    <row r="259" spans="1:14" x14ac:dyDescent="0.25">
      <c r="A259" s="32" t="s">
        <v>80</v>
      </c>
      <c r="B259" s="43">
        <v>501</v>
      </c>
      <c r="C259" s="43" t="s">
        <v>681</v>
      </c>
      <c r="D259" s="33" t="s">
        <v>55</v>
      </c>
      <c r="E259" s="34">
        <v>58</v>
      </c>
      <c r="F259" s="33" t="s">
        <v>683</v>
      </c>
      <c r="G259" s="36">
        <v>5</v>
      </c>
      <c r="H259" s="33" t="s">
        <v>57</v>
      </c>
      <c r="I259" s="36">
        <v>15.25</v>
      </c>
      <c r="J259" s="38">
        <v>59424.480000000003</v>
      </c>
      <c r="K259" s="38">
        <f>ROUND((J259*$C$8/1000),0)</f>
        <v>1127418</v>
      </c>
      <c r="L259" s="38">
        <v>0</v>
      </c>
      <c r="M259" s="38">
        <v>1127418</v>
      </c>
      <c r="N259" s="39"/>
    </row>
    <row r="260" spans="1:14" x14ac:dyDescent="0.25">
      <c r="A260" s="32" t="s">
        <v>267</v>
      </c>
      <c r="B260" s="43">
        <v>508</v>
      </c>
      <c r="C260" s="43" t="s">
        <v>694</v>
      </c>
      <c r="D260" s="33" t="s">
        <v>135</v>
      </c>
      <c r="E260" s="34">
        <v>16800000</v>
      </c>
      <c r="F260" s="33" t="s">
        <v>695</v>
      </c>
      <c r="G260" s="36">
        <v>6.5</v>
      </c>
      <c r="H260" s="43" t="s">
        <v>180</v>
      </c>
      <c r="I260" s="36">
        <v>5.75</v>
      </c>
      <c r="J260" s="38">
        <v>16800000000</v>
      </c>
      <c r="K260" s="38">
        <v>16800000</v>
      </c>
      <c r="L260" s="38">
        <v>263688</v>
      </c>
      <c r="M260" s="38">
        <v>17063688</v>
      </c>
      <c r="N260" s="39"/>
    </row>
    <row r="261" spans="1:14" x14ac:dyDescent="0.25">
      <c r="A261" s="32" t="s">
        <v>267</v>
      </c>
      <c r="B261" s="43">
        <v>508</v>
      </c>
      <c r="C261" s="43" t="s">
        <v>694</v>
      </c>
      <c r="D261" s="33" t="s">
        <v>135</v>
      </c>
      <c r="E261" s="34">
        <v>11200000</v>
      </c>
      <c r="F261" s="33" t="s">
        <v>696</v>
      </c>
      <c r="G261" s="36">
        <v>0</v>
      </c>
      <c r="H261" s="43" t="s">
        <v>180</v>
      </c>
      <c r="I261" s="36">
        <v>6</v>
      </c>
      <c r="J261" s="38">
        <v>11200000000</v>
      </c>
      <c r="K261" s="38">
        <v>11200000</v>
      </c>
      <c r="L261" s="38">
        <v>0</v>
      </c>
      <c r="M261" s="38">
        <v>11200000</v>
      </c>
      <c r="N261" s="39"/>
    </row>
    <row r="262" spans="1:14" x14ac:dyDescent="0.25">
      <c r="A262" s="32"/>
      <c r="B262" s="43"/>
      <c r="C262" s="43"/>
      <c r="D262" s="33"/>
      <c r="E262" s="34"/>
      <c r="F262" s="33"/>
      <c r="G262" s="36"/>
      <c r="H262" s="43"/>
      <c r="I262" s="36"/>
      <c r="J262" s="38"/>
      <c r="K262" s="38"/>
      <c r="L262" s="38"/>
      <c r="M262" s="38"/>
      <c r="N262" s="39"/>
    </row>
    <row r="263" spans="1:14" x14ac:dyDescent="0.25">
      <c r="A263" s="32" t="s">
        <v>715</v>
      </c>
      <c r="B263" s="43">
        <v>510</v>
      </c>
      <c r="C263" s="33" t="s">
        <v>716</v>
      </c>
      <c r="D263" s="33" t="s">
        <v>55</v>
      </c>
      <c r="E263" s="34">
        <v>863</v>
      </c>
      <c r="F263" s="33" t="s">
        <v>327</v>
      </c>
      <c r="G263" s="36">
        <v>4</v>
      </c>
      <c r="H263" s="43" t="s">
        <v>65</v>
      </c>
      <c r="I263" s="36">
        <v>18.5</v>
      </c>
      <c r="J263" s="38"/>
      <c r="K263" s="38"/>
      <c r="L263" s="38"/>
      <c r="M263" s="38"/>
      <c r="N263" s="39"/>
    </row>
    <row r="264" spans="1:14" x14ac:dyDescent="0.25">
      <c r="A264" s="32" t="s">
        <v>715</v>
      </c>
      <c r="B264" s="43">
        <v>510</v>
      </c>
      <c r="C264" s="33" t="s">
        <v>716</v>
      </c>
      <c r="D264" s="33" t="s">
        <v>55</v>
      </c>
      <c r="E264" s="34">
        <v>141</v>
      </c>
      <c r="F264" s="33" t="s">
        <v>329</v>
      </c>
      <c r="G264" s="36">
        <v>4</v>
      </c>
      <c r="H264" s="43" t="s">
        <v>65</v>
      </c>
      <c r="I264" s="36">
        <v>18.5</v>
      </c>
      <c r="J264" s="38"/>
      <c r="K264" s="38"/>
      <c r="L264" s="38"/>
      <c r="M264" s="38"/>
      <c r="N264" s="39"/>
    </row>
    <row r="265" spans="1:14" x14ac:dyDescent="0.25">
      <c r="A265" s="32" t="s">
        <v>715</v>
      </c>
      <c r="B265" s="43">
        <v>510</v>
      </c>
      <c r="C265" s="33" t="s">
        <v>716</v>
      </c>
      <c r="D265" s="33" t="s">
        <v>55</v>
      </c>
      <c r="E265" s="34">
        <v>45</v>
      </c>
      <c r="F265" s="33" t="s">
        <v>717</v>
      </c>
      <c r="G265" s="36">
        <v>4</v>
      </c>
      <c r="H265" s="43" t="s">
        <v>65</v>
      </c>
      <c r="I265" s="36">
        <v>18.5</v>
      </c>
      <c r="J265" s="38"/>
      <c r="K265" s="38"/>
      <c r="L265" s="38"/>
      <c r="M265" s="38"/>
      <c r="N265" s="39"/>
    </row>
    <row r="266" spans="1:14" x14ac:dyDescent="0.25">
      <c r="A266" s="32" t="s">
        <v>715</v>
      </c>
      <c r="B266" s="43">
        <v>510</v>
      </c>
      <c r="C266" s="33" t="s">
        <v>716</v>
      </c>
      <c r="D266" s="33" t="s">
        <v>55</v>
      </c>
      <c r="E266" s="34">
        <v>18</v>
      </c>
      <c r="F266" s="33" t="s">
        <v>718</v>
      </c>
      <c r="G266" s="36">
        <v>4</v>
      </c>
      <c r="H266" s="43" t="s">
        <v>65</v>
      </c>
      <c r="I266" s="36">
        <v>18.5</v>
      </c>
      <c r="J266" s="38"/>
      <c r="K266" s="38"/>
      <c r="L266" s="38"/>
      <c r="M266" s="38"/>
      <c r="N266" s="39"/>
    </row>
    <row r="267" spans="1:14" x14ac:dyDescent="0.25">
      <c r="A267" s="32" t="s">
        <v>715</v>
      </c>
      <c r="B267" s="43">
        <v>510</v>
      </c>
      <c r="C267" s="33" t="s">
        <v>716</v>
      </c>
      <c r="D267" s="33" t="s">
        <v>55</v>
      </c>
      <c r="E267" s="34">
        <v>46</v>
      </c>
      <c r="F267" s="33" t="s">
        <v>719</v>
      </c>
      <c r="G267" s="36">
        <v>4</v>
      </c>
      <c r="H267" s="43" t="s">
        <v>65</v>
      </c>
      <c r="I267" s="36">
        <v>18.5</v>
      </c>
      <c r="J267" s="38"/>
      <c r="K267" s="38"/>
      <c r="L267" s="38"/>
      <c r="M267" s="38"/>
      <c r="N267" s="39"/>
    </row>
    <row r="268" spans="1:14" x14ac:dyDescent="0.25">
      <c r="A268" s="32" t="s">
        <v>715</v>
      </c>
      <c r="B268" s="43">
        <v>510</v>
      </c>
      <c r="C268" s="33" t="s">
        <v>716</v>
      </c>
      <c r="D268" s="33" t="s">
        <v>55</v>
      </c>
      <c r="E268" s="34">
        <v>113</v>
      </c>
      <c r="F268" s="33" t="s">
        <v>720</v>
      </c>
      <c r="G268" s="36">
        <v>4</v>
      </c>
      <c r="H268" s="43" t="s">
        <v>65</v>
      </c>
      <c r="I268" s="36">
        <v>18.5</v>
      </c>
      <c r="J268" s="38"/>
      <c r="K268" s="38"/>
      <c r="L268" s="38"/>
      <c r="M268" s="38"/>
      <c r="N268" s="39"/>
    </row>
    <row r="269" spans="1:14" x14ac:dyDescent="0.25">
      <c r="A269" s="32" t="s">
        <v>721</v>
      </c>
      <c r="B269" s="43">
        <v>511</v>
      </c>
      <c r="C269" s="43" t="s">
        <v>722</v>
      </c>
      <c r="D269" s="33" t="s">
        <v>135</v>
      </c>
      <c r="E269" s="34">
        <v>17160000</v>
      </c>
      <c r="F269" s="33" t="s">
        <v>343</v>
      </c>
      <c r="G269" s="36">
        <v>7</v>
      </c>
      <c r="H269" s="33" t="s">
        <v>180</v>
      </c>
      <c r="I269" s="36">
        <v>6</v>
      </c>
      <c r="J269" s="38"/>
      <c r="K269" s="38"/>
      <c r="L269" s="38"/>
      <c r="M269" s="38"/>
      <c r="N269" s="39"/>
    </row>
    <row r="270" spans="1:14" x14ac:dyDescent="0.25">
      <c r="A270" s="32" t="s">
        <v>721</v>
      </c>
      <c r="B270" s="43">
        <v>511</v>
      </c>
      <c r="C270" s="43" t="s">
        <v>722</v>
      </c>
      <c r="D270" s="33" t="s">
        <v>135</v>
      </c>
      <c r="E270" s="34">
        <v>3450000</v>
      </c>
      <c r="F270" s="33" t="s">
        <v>344</v>
      </c>
      <c r="G270" s="36">
        <v>7.7</v>
      </c>
      <c r="H270" s="33" t="s">
        <v>180</v>
      </c>
      <c r="I270" s="36">
        <v>6</v>
      </c>
      <c r="J270" s="38"/>
      <c r="K270" s="38"/>
      <c r="L270" s="38"/>
      <c r="M270" s="38"/>
      <c r="N270" s="39"/>
    </row>
    <row r="271" spans="1:14" x14ac:dyDescent="0.25">
      <c r="A271" s="32" t="s">
        <v>721</v>
      </c>
      <c r="B271" s="43">
        <v>511</v>
      </c>
      <c r="C271" s="43" t="s">
        <v>722</v>
      </c>
      <c r="D271" s="33" t="s">
        <v>135</v>
      </c>
      <c r="E271" s="34">
        <v>3596000</v>
      </c>
      <c r="F271" s="33" t="s">
        <v>723</v>
      </c>
      <c r="G271" s="36">
        <v>10</v>
      </c>
      <c r="H271" s="33" t="s">
        <v>180</v>
      </c>
      <c r="I271" s="36">
        <v>6.25</v>
      </c>
      <c r="J271" s="38"/>
      <c r="K271" s="38"/>
      <c r="L271" s="38"/>
      <c r="M271" s="38"/>
      <c r="N271" s="39"/>
    </row>
    <row r="272" spans="1:14" x14ac:dyDescent="0.25">
      <c r="A272" s="32"/>
      <c r="B272" s="43"/>
      <c r="C272" s="43"/>
      <c r="D272" s="33"/>
      <c r="E272" s="34"/>
      <c r="F272" s="33"/>
      <c r="G272" s="36"/>
      <c r="H272" s="33"/>
      <c r="I272" s="36"/>
      <c r="J272" s="38"/>
      <c r="K272" s="38"/>
      <c r="L272" s="38"/>
      <c r="M272" s="38"/>
      <c r="N272" s="39"/>
    </row>
    <row r="273" spans="1:14" x14ac:dyDescent="0.25">
      <c r="A273" s="32"/>
      <c r="B273" s="43"/>
      <c r="C273" s="43"/>
      <c r="D273" s="33"/>
      <c r="E273" s="34"/>
      <c r="F273" s="33"/>
      <c r="G273" s="36"/>
      <c r="H273" s="33"/>
      <c r="I273" s="36"/>
      <c r="J273" s="38"/>
      <c r="K273" s="38"/>
      <c r="L273" s="38"/>
      <c r="M273" s="38"/>
      <c r="N273" s="39"/>
    </row>
    <row r="274" spans="1:14" x14ac:dyDescent="0.25">
      <c r="A274" s="51" t="s">
        <v>366</v>
      </c>
      <c r="B274" s="52"/>
      <c r="C274" s="52"/>
      <c r="D274" s="53"/>
      <c r="E274" s="54"/>
      <c r="F274" s="53"/>
      <c r="G274" s="53"/>
      <c r="H274" s="53" t="s">
        <v>3</v>
      </c>
      <c r="I274" s="55"/>
      <c r="J274" s="56"/>
      <c r="K274" s="57">
        <f>SUM(K10:K273)</f>
        <v>1137190915</v>
      </c>
      <c r="L274" s="57">
        <f>SUM(L10:L273)</f>
        <v>17527553.939999998</v>
      </c>
      <c r="M274" s="57">
        <f>SUM(M10:M273)</f>
        <v>1154718468.5999999</v>
      </c>
      <c r="N274" s="58"/>
    </row>
    <row r="275" spans="1:14" x14ac:dyDescent="0.25">
      <c r="A275" s="59"/>
      <c r="B275" s="3"/>
      <c r="C275" s="3"/>
      <c r="D275" s="6"/>
      <c r="E275" s="9"/>
      <c r="F275" s="6"/>
      <c r="G275" s="60"/>
      <c r="H275" s="61"/>
      <c r="I275" s="62"/>
      <c r="J275" s="63"/>
      <c r="K275" s="63"/>
      <c r="L275" s="63"/>
      <c r="M275" s="63"/>
      <c r="N275" s="64"/>
    </row>
    <row r="276" spans="1:14" x14ac:dyDescent="0.25">
      <c r="A276" s="65" t="s">
        <v>724</v>
      </c>
      <c r="B276" s="65"/>
      <c r="C276" s="65" t="s">
        <v>725</v>
      </c>
      <c r="D276" s="6"/>
      <c r="E276" s="9"/>
      <c r="F276" s="6"/>
      <c r="G276" s="60"/>
      <c r="H276" s="61"/>
      <c r="I276" s="62"/>
      <c r="J276" s="6"/>
      <c r="K276" s="6"/>
      <c r="L276" s="6"/>
      <c r="M276" s="6"/>
      <c r="N276" s="6"/>
    </row>
    <row r="277" spans="1:14" x14ac:dyDescent="0.25">
      <c r="A277" s="66" t="s">
        <v>369</v>
      </c>
      <c r="B277" s="43"/>
      <c r="C277" s="43"/>
      <c r="D277" s="6"/>
      <c r="E277" s="9"/>
      <c r="F277" s="6"/>
      <c r="G277" s="6"/>
      <c r="H277" s="67"/>
      <c r="I277" s="6"/>
      <c r="J277" s="6"/>
      <c r="K277" s="6"/>
      <c r="L277" s="6"/>
      <c r="M277" s="6"/>
      <c r="N277" s="6"/>
    </row>
    <row r="278" spans="1:14" x14ac:dyDescent="0.25">
      <c r="A278" s="66" t="s">
        <v>370</v>
      </c>
      <c r="B278" s="3"/>
      <c r="C278" s="3"/>
      <c r="D278" s="6"/>
      <c r="E278" s="9"/>
      <c r="F278" s="6"/>
      <c r="G278" s="6"/>
      <c r="H278" s="6"/>
      <c r="I278" s="6"/>
      <c r="J278" s="6"/>
      <c r="K278" s="6"/>
      <c r="L278" s="6"/>
      <c r="M278" s="6"/>
      <c r="N278" s="6"/>
    </row>
    <row r="279" spans="1:14" x14ac:dyDescent="0.25">
      <c r="A279" s="66" t="s">
        <v>371</v>
      </c>
      <c r="B279" s="3"/>
      <c r="C279" s="3"/>
      <c r="D279" s="6"/>
      <c r="E279" s="9"/>
      <c r="F279" s="6"/>
      <c r="G279" s="6"/>
      <c r="H279" s="6"/>
      <c r="I279" s="6"/>
      <c r="J279" s="6"/>
      <c r="K279" s="6"/>
      <c r="L279" s="6"/>
      <c r="M279" s="6"/>
      <c r="N279" s="6"/>
    </row>
    <row r="280" spans="1:14" x14ac:dyDescent="0.25">
      <c r="A280" s="66" t="s">
        <v>372</v>
      </c>
      <c r="B280" s="3"/>
      <c r="C280" s="3"/>
      <c r="D280" s="6"/>
      <c r="E280" s="9"/>
      <c r="F280" s="6"/>
      <c r="G280" s="6"/>
      <c r="H280" s="6"/>
      <c r="I280" s="6"/>
      <c r="J280" s="6"/>
      <c r="K280" s="6"/>
      <c r="L280" s="6"/>
      <c r="M280" s="6"/>
      <c r="N280" s="6"/>
    </row>
    <row r="281" spans="1:14" x14ac:dyDescent="0.25">
      <c r="A281" s="66" t="s">
        <v>373</v>
      </c>
      <c r="B281" s="3"/>
      <c r="C281" s="3"/>
      <c r="D281" s="6"/>
      <c r="E281" s="9"/>
      <c r="F281" s="6"/>
      <c r="G281" s="6"/>
      <c r="H281" s="6"/>
      <c r="I281" s="6"/>
      <c r="J281" s="6"/>
      <c r="K281" s="6"/>
      <c r="L281" s="6"/>
      <c r="M281" s="6"/>
      <c r="N281" s="6"/>
    </row>
    <row r="282" spans="1:14" x14ac:dyDescent="0.25">
      <c r="A282" s="68" t="s">
        <v>374</v>
      </c>
      <c r="B282" s="68" t="s">
        <v>375</v>
      </c>
      <c r="C282" s="3"/>
      <c r="D282" s="6"/>
      <c r="E282" s="9"/>
      <c r="F282" s="6"/>
      <c r="G282" s="6"/>
      <c r="H282" s="6"/>
      <c r="I282" s="6"/>
      <c r="J282" s="6"/>
      <c r="K282" s="6"/>
      <c r="L282" s="6"/>
      <c r="M282" s="6"/>
      <c r="N282" s="6"/>
    </row>
    <row r="283" spans="1:14" x14ac:dyDescent="0.25">
      <c r="A283" s="68" t="s">
        <v>376</v>
      </c>
      <c r="B283" s="3"/>
      <c r="C283" s="3"/>
      <c r="D283" s="6"/>
      <c r="E283" s="9"/>
      <c r="F283" s="6"/>
      <c r="G283" s="6"/>
      <c r="H283" s="6"/>
      <c r="I283" s="6"/>
      <c r="J283" s="6"/>
      <c r="K283" s="6"/>
      <c r="L283" s="6"/>
      <c r="M283" s="6"/>
      <c r="N283" s="6"/>
    </row>
    <row r="284" spans="1:14" x14ac:dyDescent="0.25">
      <c r="A284" s="68" t="s">
        <v>377</v>
      </c>
      <c r="B284" s="3"/>
      <c r="C284" s="3"/>
      <c r="D284" s="6"/>
      <c r="E284" s="9"/>
      <c r="F284" s="6"/>
      <c r="G284" s="6"/>
      <c r="H284" s="6"/>
      <c r="I284" s="6"/>
      <c r="J284" s="6"/>
      <c r="K284" s="6"/>
      <c r="L284" s="6"/>
      <c r="M284" s="6"/>
      <c r="N284" s="6"/>
    </row>
    <row r="285" spans="1:14" x14ac:dyDescent="0.25">
      <c r="A285" s="68" t="s">
        <v>699</v>
      </c>
      <c r="B285" s="3"/>
      <c r="C285" s="3"/>
      <c r="D285" s="6"/>
      <c r="E285" s="9"/>
      <c r="F285" s="6"/>
      <c r="G285" s="6"/>
      <c r="H285" s="6"/>
      <c r="I285" s="6"/>
      <c r="J285" s="6"/>
      <c r="K285" s="6"/>
      <c r="L285" s="6"/>
      <c r="M285" s="6"/>
      <c r="N285" s="6"/>
    </row>
    <row r="286" spans="1:14" x14ac:dyDescent="0.25">
      <c r="A286" s="69" t="s">
        <v>378</v>
      </c>
      <c r="B286" s="69" t="s">
        <v>379</v>
      </c>
      <c r="C286" s="3"/>
      <c r="D286" s="6"/>
      <c r="E286" s="9"/>
      <c r="F286" s="6"/>
      <c r="G286" s="69" t="s">
        <v>380</v>
      </c>
      <c r="H286" s="6"/>
      <c r="I286" s="6"/>
      <c r="J286" s="6"/>
      <c r="K286" s="6"/>
      <c r="L286" s="6"/>
      <c r="M286" s="6"/>
      <c r="N286" s="6"/>
    </row>
    <row r="287" spans="1:14" x14ac:dyDescent="0.25">
      <c r="A287" s="69" t="s">
        <v>381</v>
      </c>
      <c r="B287" s="69" t="s">
        <v>382</v>
      </c>
      <c r="C287" s="3"/>
      <c r="D287" s="6"/>
      <c r="E287" s="69" t="s">
        <v>383</v>
      </c>
      <c r="F287" s="6"/>
      <c r="G287" s="7"/>
      <c r="H287" s="6"/>
      <c r="I287" s="6"/>
      <c r="J287" s="6"/>
      <c r="K287" s="6"/>
      <c r="L287" s="6"/>
      <c r="M287" s="6"/>
      <c r="N287" s="6"/>
    </row>
    <row r="288" spans="1:14" x14ac:dyDescent="0.25">
      <c r="A288" s="7"/>
      <c r="B288" s="7"/>
      <c r="C288" s="3"/>
      <c r="D288" s="6"/>
      <c r="E288" s="9"/>
      <c r="F288" s="6"/>
      <c r="G288" s="6"/>
      <c r="H288" s="6"/>
      <c r="I288" s="6"/>
      <c r="J288" s="6"/>
      <c r="K288" s="6"/>
      <c r="L288" s="6"/>
      <c r="M288" s="6"/>
      <c r="N288" s="6"/>
    </row>
    <row r="289" spans="1:14" x14ac:dyDescent="0.25">
      <c r="A289" s="73" t="s">
        <v>384</v>
      </c>
      <c r="B289" s="3"/>
      <c r="C289" s="6"/>
      <c r="D289" s="6"/>
      <c r="E289" s="6"/>
      <c r="F289" s="6"/>
      <c r="G289" s="6"/>
      <c r="H289" s="6"/>
      <c r="I289" s="6"/>
      <c r="J289" s="6"/>
      <c r="K289" s="6"/>
      <c r="L289" s="6"/>
      <c r="M289" s="6"/>
      <c r="N289" s="6"/>
    </row>
    <row r="290" spans="1:14" x14ac:dyDescent="0.25">
      <c r="A290" s="1" t="s">
        <v>385</v>
      </c>
      <c r="B290" s="3"/>
      <c r="C290" s="6"/>
      <c r="D290" s="6"/>
      <c r="E290" s="6"/>
      <c r="F290" s="6"/>
    </row>
    <row r="291" spans="1:14" x14ac:dyDescent="0.25">
      <c r="A291" s="73" t="s">
        <v>708</v>
      </c>
      <c r="B291" s="3"/>
      <c r="C291" s="6"/>
      <c r="D291" s="6"/>
      <c r="E291" s="6"/>
      <c r="F291" s="6"/>
    </row>
    <row r="292" spans="1:14" x14ac:dyDescent="0.25">
      <c r="A292" s="10"/>
      <c r="B292" s="2"/>
      <c r="C292" s="10"/>
      <c r="D292" s="10"/>
      <c r="E292" s="10"/>
      <c r="F292" s="10"/>
    </row>
    <row r="293" spans="1:14" x14ac:dyDescent="0.25">
      <c r="A293" s="74"/>
      <c r="B293" s="75"/>
      <c r="C293" s="76"/>
      <c r="D293" s="76" t="s">
        <v>387</v>
      </c>
      <c r="E293" s="75"/>
      <c r="F293" s="77" t="s">
        <v>388</v>
      </c>
    </row>
    <row r="294" spans="1:14" x14ac:dyDescent="0.25">
      <c r="A294" s="78" t="s">
        <v>4</v>
      </c>
      <c r="B294" s="79" t="s">
        <v>5</v>
      </c>
      <c r="C294" s="19"/>
      <c r="D294" s="79" t="s">
        <v>389</v>
      </c>
      <c r="E294" s="79" t="s">
        <v>390</v>
      </c>
      <c r="F294" s="80" t="s">
        <v>391</v>
      </c>
    </row>
    <row r="295" spans="1:14" x14ac:dyDescent="0.25">
      <c r="A295" s="78" t="s">
        <v>392</v>
      </c>
      <c r="B295" s="79" t="s">
        <v>393</v>
      </c>
      <c r="C295" s="79" t="s">
        <v>7</v>
      </c>
      <c r="D295" s="79" t="s">
        <v>394</v>
      </c>
      <c r="E295" s="79" t="s">
        <v>395</v>
      </c>
      <c r="F295" s="80" t="s">
        <v>396</v>
      </c>
    </row>
    <row r="296" spans="1:14" x14ac:dyDescent="0.25">
      <c r="A296" s="81"/>
      <c r="B296" s="82"/>
      <c r="C296" s="29"/>
      <c r="D296" s="82" t="s">
        <v>34</v>
      </c>
      <c r="E296" s="82" t="s">
        <v>34</v>
      </c>
      <c r="F296" s="83" t="s">
        <v>34</v>
      </c>
    </row>
    <row r="297" spans="1:14" x14ac:dyDescent="0.25">
      <c r="A297" s="10"/>
      <c r="B297" s="2"/>
      <c r="C297" s="10"/>
      <c r="D297" s="10"/>
      <c r="E297" s="10"/>
      <c r="F297" s="10"/>
    </row>
    <row r="298" spans="1:14" x14ac:dyDescent="0.25">
      <c r="A298" s="32" t="s">
        <v>398</v>
      </c>
      <c r="B298" s="33">
        <v>239</v>
      </c>
      <c r="C298" s="33" t="s">
        <v>53</v>
      </c>
      <c r="D298" s="86">
        <v>67998.94</v>
      </c>
      <c r="E298" s="84">
        <v>24374.16</v>
      </c>
      <c r="F298" s="85"/>
    </row>
    <row r="299" spans="1:14" x14ac:dyDescent="0.25">
      <c r="A299" s="69" t="s">
        <v>625</v>
      </c>
      <c r="B299" s="2">
        <v>271</v>
      </c>
      <c r="C299" s="2" t="s">
        <v>69</v>
      </c>
      <c r="D299" s="84">
        <v>246649</v>
      </c>
      <c r="E299" s="84">
        <v>162844</v>
      </c>
      <c r="F299" s="85"/>
    </row>
    <row r="300" spans="1:14" x14ac:dyDescent="0.25">
      <c r="A300" s="69" t="s">
        <v>625</v>
      </c>
      <c r="B300" s="2">
        <v>271</v>
      </c>
      <c r="C300" s="2" t="s">
        <v>76</v>
      </c>
      <c r="D300" s="84">
        <v>75841</v>
      </c>
      <c r="E300" s="84">
        <v>41504</v>
      </c>
      <c r="F300" s="85"/>
    </row>
    <row r="301" spans="1:14" x14ac:dyDescent="0.25">
      <c r="A301" s="32" t="s">
        <v>400</v>
      </c>
      <c r="B301" s="43">
        <v>332</v>
      </c>
      <c r="C301" s="33" t="s">
        <v>183</v>
      </c>
      <c r="D301" s="84">
        <v>130280</v>
      </c>
      <c r="E301" s="84">
        <v>43220</v>
      </c>
      <c r="F301" s="85"/>
    </row>
    <row r="302" spans="1:14" x14ac:dyDescent="0.25">
      <c r="A302" s="32" t="s">
        <v>400</v>
      </c>
      <c r="B302" s="43">
        <v>332</v>
      </c>
      <c r="C302" s="33" t="s">
        <v>184</v>
      </c>
      <c r="D302" s="84">
        <v>241950</v>
      </c>
      <c r="E302" s="84">
        <v>80265</v>
      </c>
      <c r="F302" s="85"/>
    </row>
    <row r="303" spans="1:14" x14ac:dyDescent="0.25">
      <c r="A303" s="32" t="s">
        <v>667</v>
      </c>
      <c r="B303" s="43">
        <v>337</v>
      </c>
      <c r="C303" s="33" t="s">
        <v>38</v>
      </c>
      <c r="D303" s="84">
        <v>90189</v>
      </c>
      <c r="E303" s="84">
        <v>96010</v>
      </c>
      <c r="F303" s="85"/>
    </row>
    <row r="304" spans="1:14" x14ac:dyDescent="0.25">
      <c r="A304" s="32" t="s">
        <v>667</v>
      </c>
      <c r="B304" s="43">
        <v>337</v>
      </c>
      <c r="C304" s="33" t="s">
        <v>40</v>
      </c>
      <c r="D304" s="84">
        <v>16685</v>
      </c>
      <c r="E304" s="84">
        <v>17762</v>
      </c>
      <c r="F304" s="85"/>
    </row>
    <row r="305" spans="1:12" x14ac:dyDescent="0.25">
      <c r="A305" s="32" t="s">
        <v>667</v>
      </c>
      <c r="B305" s="43">
        <v>337</v>
      </c>
      <c r="C305" s="33" t="s">
        <v>196</v>
      </c>
      <c r="D305" s="84">
        <v>84894</v>
      </c>
      <c r="E305" s="84">
        <v>97735</v>
      </c>
      <c r="F305" s="85"/>
    </row>
    <row r="306" spans="1:12" x14ac:dyDescent="0.25">
      <c r="A306" s="32" t="s">
        <v>112</v>
      </c>
      <c r="B306" s="43">
        <v>363</v>
      </c>
      <c r="C306" s="33" t="s">
        <v>255</v>
      </c>
      <c r="D306" s="84">
        <v>27854</v>
      </c>
      <c r="E306" s="84">
        <v>26626</v>
      </c>
      <c r="F306" s="85"/>
    </row>
    <row r="307" spans="1:12" x14ac:dyDescent="0.25">
      <c r="A307" s="32" t="s">
        <v>112</v>
      </c>
      <c r="B307" s="43">
        <v>363</v>
      </c>
      <c r="C307" s="33" t="s">
        <v>256</v>
      </c>
      <c r="D307" s="84">
        <v>6685</v>
      </c>
      <c r="E307" s="84">
        <v>6390</v>
      </c>
      <c r="F307" s="85"/>
    </row>
    <row r="308" spans="1:12" x14ac:dyDescent="0.25">
      <c r="A308" s="32" t="s">
        <v>400</v>
      </c>
      <c r="B308" s="43">
        <v>383</v>
      </c>
      <c r="C308" s="33" t="s">
        <v>120</v>
      </c>
      <c r="D308" s="84">
        <v>40845</v>
      </c>
      <c r="E308" s="84">
        <v>54463</v>
      </c>
      <c r="F308" s="85"/>
    </row>
    <row r="309" spans="1:12" x14ac:dyDescent="0.25">
      <c r="A309" s="32" t="s">
        <v>164</v>
      </c>
      <c r="B309" s="43">
        <v>405</v>
      </c>
      <c r="C309" s="33" t="s">
        <v>287</v>
      </c>
      <c r="D309" s="84">
        <v>12457562</v>
      </c>
      <c r="E309" s="84">
        <v>620804</v>
      </c>
      <c r="F309" s="85"/>
    </row>
    <row r="310" spans="1:12" x14ac:dyDescent="0.25">
      <c r="A310" s="32" t="s">
        <v>258</v>
      </c>
      <c r="B310" s="43">
        <v>441</v>
      </c>
      <c r="C310" s="33" t="s">
        <v>327</v>
      </c>
      <c r="D310" s="84">
        <v>1279331</v>
      </c>
      <c r="E310" s="84">
        <v>123396</v>
      </c>
      <c r="F310" s="85"/>
    </row>
    <row r="311" spans="1:12" x14ac:dyDescent="0.25">
      <c r="A311" s="32" t="s">
        <v>258</v>
      </c>
      <c r="B311" s="43">
        <v>441</v>
      </c>
      <c r="C311" s="33" t="s">
        <v>329</v>
      </c>
      <c r="D311" s="84">
        <v>756166</v>
      </c>
      <c r="E311" s="84">
        <v>0</v>
      </c>
      <c r="F311" s="85"/>
    </row>
    <row r="312" spans="1:12" x14ac:dyDescent="0.25">
      <c r="A312" s="32" t="s">
        <v>164</v>
      </c>
      <c r="B312" s="43">
        <v>458</v>
      </c>
      <c r="C312" s="33" t="s">
        <v>338</v>
      </c>
      <c r="D312" s="84">
        <v>1136242</v>
      </c>
      <c r="E312" s="84">
        <v>142637</v>
      </c>
      <c r="F312" s="85"/>
    </row>
    <row r="313" spans="1:12" x14ac:dyDescent="0.25">
      <c r="A313" s="32" t="s">
        <v>164</v>
      </c>
      <c r="B313" s="43">
        <v>458</v>
      </c>
      <c r="C313" s="33" t="s">
        <v>339</v>
      </c>
      <c r="D313" s="84"/>
      <c r="E313" s="84">
        <v>496087</v>
      </c>
      <c r="F313" s="85"/>
    </row>
    <row r="314" spans="1:12" x14ac:dyDescent="0.25">
      <c r="A314" s="32" t="s">
        <v>267</v>
      </c>
      <c r="B314" s="43">
        <v>462</v>
      </c>
      <c r="C314" s="33" t="s">
        <v>315</v>
      </c>
      <c r="D314" s="84">
        <v>8250000</v>
      </c>
      <c r="E314" s="84">
        <v>84204</v>
      </c>
      <c r="F314" s="85"/>
    </row>
    <row r="315" spans="1:12" x14ac:dyDescent="0.25">
      <c r="A315" s="32" t="s">
        <v>267</v>
      </c>
      <c r="B315" s="43">
        <v>462</v>
      </c>
      <c r="C315" s="33" t="s">
        <v>316</v>
      </c>
      <c r="D315" s="84">
        <v>10000</v>
      </c>
      <c r="E315" s="84">
        <v>0</v>
      </c>
      <c r="F315" s="85"/>
    </row>
    <row r="316" spans="1:12" x14ac:dyDescent="0.25">
      <c r="A316" s="32"/>
      <c r="B316" s="43"/>
      <c r="C316" s="33"/>
      <c r="D316" s="84"/>
      <c r="E316" s="84"/>
      <c r="F316" s="85"/>
    </row>
    <row r="317" spans="1:12" x14ac:dyDescent="0.25">
      <c r="A317" s="87" t="s">
        <v>403</v>
      </c>
      <c r="B317" s="52"/>
      <c r="C317" s="53"/>
      <c r="D317" s="51">
        <v>24919171.939999998</v>
      </c>
      <c r="E317" s="51">
        <v>2118321.16</v>
      </c>
      <c r="F317" s="51">
        <v>0</v>
      </c>
    </row>
    <row r="319" spans="1:12" x14ac:dyDescent="0.25">
      <c r="A319" s="8" t="s">
        <v>404</v>
      </c>
      <c r="B319" s="70"/>
      <c r="C319" s="70"/>
      <c r="D319" s="6"/>
      <c r="E319" s="6"/>
      <c r="F319" s="88"/>
      <c r="G319" s="88"/>
      <c r="H319" s="6"/>
      <c r="I319" s="6"/>
      <c r="J319" s="6"/>
      <c r="K319" s="6"/>
      <c r="L319" s="89"/>
    </row>
    <row r="320" spans="1:12" x14ac:dyDescent="0.25">
      <c r="A320" s="1" t="s">
        <v>385</v>
      </c>
      <c r="B320" s="70"/>
      <c r="C320" s="70"/>
      <c r="D320" s="6"/>
      <c r="E320" s="6"/>
      <c r="F320" s="88"/>
      <c r="G320" s="88"/>
      <c r="H320" s="6"/>
      <c r="I320" s="6"/>
      <c r="J320" s="6"/>
      <c r="K320" s="6"/>
      <c r="L320" s="89"/>
    </row>
    <row r="321" spans="1:12" x14ac:dyDescent="0.25">
      <c r="A321" s="73" t="s">
        <v>708</v>
      </c>
      <c r="B321" s="6"/>
      <c r="C321" s="6"/>
      <c r="D321" s="6"/>
      <c r="E321" s="6"/>
      <c r="F321" s="88"/>
      <c r="G321" s="88"/>
      <c r="H321" s="6"/>
      <c r="I321" s="6"/>
      <c r="J321" s="6"/>
      <c r="K321" s="6"/>
      <c r="L321" s="89"/>
    </row>
    <row r="322" spans="1:12" x14ac:dyDescent="0.25">
      <c r="A322" s="10"/>
      <c r="B322" s="10"/>
      <c r="C322" s="10"/>
      <c r="D322" s="10"/>
      <c r="E322" s="10"/>
      <c r="F322" s="90"/>
      <c r="G322" s="90"/>
      <c r="H322" s="10"/>
      <c r="I322" s="10"/>
      <c r="J322" s="10"/>
      <c r="K322" s="10"/>
      <c r="L322" s="89"/>
    </row>
    <row r="323" spans="1:12" x14ac:dyDescent="0.25">
      <c r="A323" s="74"/>
      <c r="B323" s="75" t="s">
        <v>405</v>
      </c>
      <c r="C323" s="75"/>
      <c r="D323" s="75"/>
      <c r="E323" s="91"/>
      <c r="F323" s="75" t="s">
        <v>406</v>
      </c>
      <c r="G323" s="75" t="s">
        <v>407</v>
      </c>
      <c r="H323" s="75" t="s">
        <v>408</v>
      </c>
      <c r="I323" s="75" t="s">
        <v>14</v>
      </c>
      <c r="J323" s="75" t="s">
        <v>408</v>
      </c>
      <c r="K323" s="75" t="s">
        <v>409</v>
      </c>
      <c r="L323" s="75" t="s">
        <v>410</v>
      </c>
    </row>
    <row r="324" spans="1:12" x14ac:dyDescent="0.25">
      <c r="A324" s="78" t="s">
        <v>411</v>
      </c>
      <c r="B324" s="79" t="s">
        <v>412</v>
      </c>
      <c r="C324" s="79" t="s">
        <v>413</v>
      </c>
      <c r="D324" s="79" t="s">
        <v>5</v>
      </c>
      <c r="E324" s="79" t="s">
        <v>7</v>
      </c>
      <c r="F324" s="79" t="s">
        <v>15</v>
      </c>
      <c r="G324" s="79" t="s">
        <v>414</v>
      </c>
      <c r="H324" s="79" t="s">
        <v>415</v>
      </c>
      <c r="I324" s="79" t="s">
        <v>416</v>
      </c>
      <c r="J324" s="79" t="s">
        <v>417</v>
      </c>
      <c r="K324" s="79" t="s">
        <v>418</v>
      </c>
      <c r="L324" s="79" t="s">
        <v>419</v>
      </c>
    </row>
    <row r="325" spans="1:12" x14ac:dyDescent="0.25">
      <c r="A325" s="78" t="s">
        <v>392</v>
      </c>
      <c r="B325" s="79" t="s">
        <v>420</v>
      </c>
      <c r="C325" s="79" t="s">
        <v>421</v>
      </c>
      <c r="D325" s="79" t="s">
        <v>422</v>
      </c>
      <c r="E325" s="19"/>
      <c r="F325" s="79" t="s">
        <v>423</v>
      </c>
      <c r="G325" s="79" t="s">
        <v>424</v>
      </c>
      <c r="H325" s="79" t="s">
        <v>425</v>
      </c>
      <c r="I325" s="79" t="s">
        <v>426</v>
      </c>
      <c r="J325" s="79" t="s">
        <v>21</v>
      </c>
      <c r="K325" s="92" t="s">
        <v>21</v>
      </c>
      <c r="L325" s="92" t="s">
        <v>427</v>
      </c>
    </row>
    <row r="326" spans="1:12" x14ac:dyDescent="0.25">
      <c r="A326" s="81"/>
      <c r="B326" s="82" t="s">
        <v>428</v>
      </c>
      <c r="C326" s="82"/>
      <c r="D326" s="82"/>
      <c r="E326" s="29"/>
      <c r="F326" s="93"/>
      <c r="G326" s="93"/>
      <c r="H326" s="82"/>
      <c r="I326" s="82" t="s">
        <v>34</v>
      </c>
      <c r="J326" s="82"/>
      <c r="K326" s="94"/>
      <c r="L326" s="94" t="s">
        <v>429</v>
      </c>
    </row>
    <row r="327" spans="1:12" x14ac:dyDescent="0.25">
      <c r="A327" s="10"/>
      <c r="B327" s="10"/>
      <c r="C327" s="10"/>
      <c r="D327" s="10"/>
      <c r="E327" s="10"/>
      <c r="F327" s="90"/>
      <c r="G327" s="90"/>
      <c r="H327" s="10"/>
      <c r="I327" s="10"/>
      <c r="J327" s="10"/>
      <c r="K327" s="10"/>
      <c r="L327" s="89"/>
    </row>
    <row r="328" spans="1:12" x14ac:dyDescent="0.25">
      <c r="A328" s="32" t="s">
        <v>710</v>
      </c>
      <c r="B328" s="32" t="s">
        <v>62</v>
      </c>
      <c r="C328" s="6" t="s">
        <v>431</v>
      </c>
      <c r="D328" s="43">
        <v>495</v>
      </c>
      <c r="E328" s="127" t="s">
        <v>643</v>
      </c>
      <c r="F328" s="95">
        <v>39083</v>
      </c>
      <c r="G328" s="33" t="s">
        <v>37</v>
      </c>
      <c r="H328" s="96">
        <v>11000</v>
      </c>
      <c r="I328" s="96">
        <v>216473</v>
      </c>
      <c r="J328" s="96">
        <v>216473</v>
      </c>
      <c r="K328" s="96"/>
      <c r="L328" s="89">
        <v>7.0000000000000007E-2</v>
      </c>
    </row>
    <row r="329" spans="1:12" x14ac:dyDescent="0.25">
      <c r="A329" s="32" t="s">
        <v>710</v>
      </c>
      <c r="B329" s="32" t="s">
        <v>62</v>
      </c>
      <c r="C329" s="6" t="s">
        <v>431</v>
      </c>
      <c r="D329" s="43">
        <v>495</v>
      </c>
      <c r="E329" s="33" t="s">
        <v>644</v>
      </c>
      <c r="F329" s="95">
        <v>39083</v>
      </c>
      <c r="G329" s="33" t="s">
        <v>37</v>
      </c>
      <c r="H329" s="96">
        <v>31000</v>
      </c>
      <c r="I329" s="96">
        <v>611791</v>
      </c>
      <c r="J329" s="96">
        <v>611791</v>
      </c>
      <c r="K329" s="96"/>
      <c r="L329" s="89">
        <v>7.4999999999999997E-2</v>
      </c>
    </row>
    <row r="330" spans="1:12" x14ac:dyDescent="0.25">
      <c r="A330" s="32" t="s">
        <v>267</v>
      </c>
      <c r="B330" s="32" t="s">
        <v>626</v>
      </c>
      <c r="C330" s="6" t="s">
        <v>431</v>
      </c>
      <c r="D330" s="43">
        <v>508</v>
      </c>
      <c r="E330" s="33" t="s">
        <v>695</v>
      </c>
      <c r="F330" s="95">
        <v>39234</v>
      </c>
      <c r="G330" s="33" t="s">
        <v>135</v>
      </c>
      <c r="H330" s="96">
        <v>16800000000</v>
      </c>
      <c r="I330" s="96">
        <v>16994145</v>
      </c>
      <c r="J330" s="96">
        <v>16663726</v>
      </c>
      <c r="K330" s="96">
        <v>0</v>
      </c>
      <c r="L330" s="89">
        <v>7.1400000000000005E-2</v>
      </c>
    </row>
    <row r="331" spans="1:12" x14ac:dyDescent="0.25">
      <c r="A331" s="32" t="s">
        <v>627</v>
      </c>
      <c r="B331" s="32" t="s">
        <v>626</v>
      </c>
      <c r="C331" s="6" t="s">
        <v>431</v>
      </c>
      <c r="D331" s="43">
        <v>508</v>
      </c>
      <c r="E331" s="33" t="s">
        <v>696</v>
      </c>
      <c r="F331" s="95">
        <v>39234</v>
      </c>
      <c r="G331" s="33" t="s">
        <v>135</v>
      </c>
      <c r="H331" s="96">
        <v>11200000000</v>
      </c>
      <c r="I331" s="96">
        <v>11200000</v>
      </c>
      <c r="J331" s="96">
        <v>11200000</v>
      </c>
      <c r="K331" s="96">
        <v>0</v>
      </c>
      <c r="L331" s="89">
        <v>0</v>
      </c>
    </row>
    <row r="332" spans="1:12" x14ac:dyDescent="0.25">
      <c r="A332" s="32"/>
      <c r="B332" s="32"/>
      <c r="C332" s="6"/>
      <c r="D332" s="43"/>
      <c r="E332" s="33"/>
      <c r="F332" s="95"/>
      <c r="G332" s="33"/>
      <c r="H332" s="96"/>
      <c r="I332" s="96"/>
      <c r="J332" s="96"/>
      <c r="K332" s="96"/>
      <c r="L332" s="89"/>
    </row>
    <row r="333" spans="1:12" x14ac:dyDescent="0.25">
      <c r="A333" s="98" t="s">
        <v>403</v>
      </c>
      <c r="B333" s="53"/>
      <c r="C333" s="53"/>
      <c r="D333" s="53"/>
      <c r="E333" s="53"/>
      <c r="F333" s="99"/>
      <c r="G333" s="99"/>
      <c r="H333" s="51"/>
      <c r="I333" s="55">
        <v>29022409</v>
      </c>
      <c r="J333" s="55">
        <v>28691990</v>
      </c>
      <c r="K333" s="55">
        <v>0</v>
      </c>
      <c r="L333" s="51"/>
    </row>
    <row r="334" spans="1:12" x14ac:dyDescent="0.25">
      <c r="A334" s="100"/>
      <c r="B334" s="6"/>
      <c r="C334" s="6"/>
      <c r="D334" s="6"/>
      <c r="E334" s="6"/>
      <c r="F334" s="88"/>
      <c r="G334" s="88"/>
      <c r="H334" s="59"/>
      <c r="I334" s="59"/>
      <c r="J334" s="59"/>
      <c r="K334" s="59"/>
      <c r="L334" s="89"/>
    </row>
    <row r="335" spans="1:12" x14ac:dyDescent="0.25">
      <c r="A335" s="101" t="s">
        <v>432</v>
      </c>
      <c r="B335" s="6"/>
      <c r="C335" s="6"/>
      <c r="D335" s="6"/>
      <c r="E335" s="6"/>
      <c r="F335" s="88"/>
      <c r="G335" s="88"/>
      <c r="H335" s="64"/>
      <c r="I335" s="64"/>
      <c r="J335" s="64"/>
      <c r="K335" s="64"/>
      <c r="L335" s="89"/>
    </row>
    <row r="336" spans="1:12" x14ac:dyDescent="0.25">
      <c r="A336" s="66" t="s">
        <v>433</v>
      </c>
      <c r="B336" s="6"/>
      <c r="C336" s="6"/>
      <c r="D336" s="6"/>
      <c r="E336" s="102"/>
      <c r="F336" s="103"/>
      <c r="G336" s="104"/>
      <c r="H336" s="64"/>
      <c r="I336" s="64"/>
      <c r="J336" s="64"/>
      <c r="K336" s="64"/>
      <c r="L336" s="89"/>
    </row>
    <row r="337" spans="1:12" x14ac:dyDescent="0.25">
      <c r="A337" s="66" t="s">
        <v>434</v>
      </c>
      <c r="B337" s="6"/>
      <c r="C337" s="6"/>
      <c r="D337" s="6"/>
      <c r="E337" s="6"/>
      <c r="F337" s="88"/>
      <c r="G337" s="88"/>
      <c r="H337" s="6"/>
      <c r="I337" s="6"/>
      <c r="J337" s="6"/>
      <c r="K337" s="6"/>
      <c r="L337" s="89"/>
    </row>
    <row r="338" spans="1:12" x14ac:dyDescent="0.25">
      <c r="A338" s="129"/>
      <c r="B338" s="6"/>
      <c r="C338" s="6"/>
      <c r="D338" s="6"/>
      <c r="E338" s="6"/>
      <c r="F338" s="88"/>
      <c r="G338" s="88"/>
      <c r="H338" s="64"/>
      <c r="I338" s="64"/>
      <c r="J338" s="64"/>
      <c r="K338" s="64"/>
      <c r="L338" s="89"/>
    </row>
    <row r="340" spans="1:12" x14ac:dyDescent="0.25">
      <c r="A340" s="105"/>
      <c r="B340" s="105"/>
      <c r="C340" s="106"/>
      <c r="D340" s="106"/>
      <c r="E340" s="106"/>
      <c r="F340" s="106"/>
    </row>
    <row r="341" spans="1:12" x14ac:dyDescent="0.25">
      <c r="A341" s="107" t="s">
        <v>435</v>
      </c>
      <c r="B341" s="108"/>
      <c r="C341" s="108"/>
      <c r="D341" s="108"/>
      <c r="E341" s="108"/>
      <c r="F341" s="109"/>
    </row>
    <row r="342" spans="1:12" ht="52.5" x14ac:dyDescent="0.25">
      <c r="A342" s="110" t="s">
        <v>436</v>
      </c>
      <c r="B342" s="111" t="s">
        <v>437</v>
      </c>
      <c r="C342" s="111" t="s">
        <v>438</v>
      </c>
      <c r="D342" s="112" t="s">
        <v>439</v>
      </c>
      <c r="E342" s="111" t="s">
        <v>440</v>
      </c>
      <c r="F342" s="113" t="s">
        <v>441</v>
      </c>
    </row>
    <row r="343" spans="1:12" ht="135" x14ac:dyDescent="0.25">
      <c r="A343" s="114">
        <v>193</v>
      </c>
      <c r="B343" s="115" t="s">
        <v>36</v>
      </c>
      <c r="C343" s="115" t="s">
        <v>442</v>
      </c>
      <c r="D343" s="115" t="s">
        <v>443</v>
      </c>
      <c r="E343" s="116" t="s">
        <v>444</v>
      </c>
      <c r="F343" s="116" t="s">
        <v>445</v>
      </c>
    </row>
    <row r="344" spans="1:12" ht="135" x14ac:dyDescent="0.25">
      <c r="A344" s="117">
        <v>199</v>
      </c>
      <c r="B344" s="118" t="s">
        <v>41</v>
      </c>
      <c r="C344" s="118" t="s">
        <v>442</v>
      </c>
      <c r="D344" s="118" t="s">
        <v>443</v>
      </c>
      <c r="E344" s="119" t="s">
        <v>444</v>
      </c>
      <c r="F344" s="119" t="s">
        <v>446</v>
      </c>
    </row>
    <row r="345" spans="1:12" ht="191.25" x14ac:dyDescent="0.25">
      <c r="A345" s="114">
        <v>202</v>
      </c>
      <c r="B345" s="115" t="s">
        <v>44</v>
      </c>
      <c r="C345" s="115" t="s">
        <v>442</v>
      </c>
      <c r="D345" s="115" t="s">
        <v>443</v>
      </c>
      <c r="E345" s="116" t="s">
        <v>447</v>
      </c>
      <c r="F345" s="116" t="s">
        <v>448</v>
      </c>
    </row>
    <row r="346" spans="1:12" ht="56.25" x14ac:dyDescent="0.25">
      <c r="A346" s="117">
        <v>211</v>
      </c>
      <c r="B346" s="118" t="s">
        <v>49</v>
      </c>
      <c r="C346" s="118" t="s">
        <v>449</v>
      </c>
      <c r="D346" s="118" t="s">
        <v>443</v>
      </c>
      <c r="E346" s="118" t="s">
        <v>450</v>
      </c>
      <c r="F346" s="118" t="s">
        <v>451</v>
      </c>
    </row>
    <row r="347" spans="1:12" ht="67.5" x14ac:dyDescent="0.25">
      <c r="A347" s="114">
        <v>221</v>
      </c>
      <c r="B347" s="115" t="s">
        <v>54</v>
      </c>
      <c r="C347" s="115" t="s">
        <v>449</v>
      </c>
      <c r="D347" s="115" t="s">
        <v>452</v>
      </c>
      <c r="E347" s="118" t="s">
        <v>453</v>
      </c>
      <c r="F347" s="118" t="s">
        <v>454</v>
      </c>
    </row>
    <row r="348" spans="1:12" ht="45" x14ac:dyDescent="0.25">
      <c r="A348" s="117">
        <v>225</v>
      </c>
      <c r="B348" s="118" t="s">
        <v>63</v>
      </c>
      <c r="C348" s="118" t="s">
        <v>455</v>
      </c>
      <c r="D348" s="118" t="s">
        <v>456</v>
      </c>
      <c r="E348" s="118" t="s">
        <v>457</v>
      </c>
      <c r="F348" s="118" t="s">
        <v>458</v>
      </c>
    </row>
    <row r="349" spans="1:12" ht="22.5" x14ac:dyDescent="0.25">
      <c r="A349" s="114">
        <v>226</v>
      </c>
      <c r="B349" s="115" t="s">
        <v>68</v>
      </c>
      <c r="C349" s="115" t="s">
        <v>449</v>
      </c>
      <c r="D349" s="115" t="s">
        <v>443</v>
      </c>
      <c r="E349" s="115" t="s">
        <v>459</v>
      </c>
      <c r="F349" s="115" t="s">
        <v>460</v>
      </c>
    </row>
    <row r="350" spans="1:12" ht="22.5" x14ac:dyDescent="0.25">
      <c r="A350" s="117">
        <v>228</v>
      </c>
      <c r="B350" s="118" t="s">
        <v>73</v>
      </c>
      <c r="C350" s="118" t="s">
        <v>455</v>
      </c>
      <c r="D350" s="118" t="s">
        <v>456</v>
      </c>
      <c r="E350" s="118" t="s">
        <v>461</v>
      </c>
      <c r="F350" s="118" t="s">
        <v>461</v>
      </c>
    </row>
    <row r="351" spans="1:12" ht="45" x14ac:dyDescent="0.25">
      <c r="A351" s="114">
        <v>233</v>
      </c>
      <c r="B351" s="115" t="s">
        <v>74</v>
      </c>
      <c r="C351" s="115" t="s">
        <v>449</v>
      </c>
      <c r="D351" s="115" t="s">
        <v>462</v>
      </c>
      <c r="E351" s="118" t="s">
        <v>463</v>
      </c>
      <c r="F351" s="118" t="s">
        <v>464</v>
      </c>
    </row>
    <row r="352" spans="1:12" ht="67.5" x14ac:dyDescent="0.25">
      <c r="A352" s="117">
        <v>236</v>
      </c>
      <c r="B352" s="118" t="s">
        <v>81</v>
      </c>
      <c r="C352" s="118" t="s">
        <v>442</v>
      </c>
      <c r="D352" s="118" t="s">
        <v>456</v>
      </c>
      <c r="E352" s="118" t="s">
        <v>465</v>
      </c>
      <c r="F352" s="118" t="s">
        <v>466</v>
      </c>
    </row>
    <row r="353" spans="1:6" ht="33.75" x14ac:dyDescent="0.25">
      <c r="A353" s="114">
        <v>239</v>
      </c>
      <c r="B353" s="115" t="s">
        <v>86</v>
      </c>
      <c r="C353" s="115" t="s">
        <v>467</v>
      </c>
      <c r="D353" s="115" t="s">
        <v>443</v>
      </c>
      <c r="E353" s="115" t="s">
        <v>468</v>
      </c>
      <c r="F353" s="115" t="s">
        <v>468</v>
      </c>
    </row>
    <row r="354" spans="1:6" ht="22.5" x14ac:dyDescent="0.25">
      <c r="A354" s="117">
        <v>243</v>
      </c>
      <c r="B354" s="118" t="s">
        <v>89</v>
      </c>
      <c r="C354" s="118" t="s">
        <v>467</v>
      </c>
      <c r="D354" s="118" t="s">
        <v>443</v>
      </c>
      <c r="E354" s="118" t="s">
        <v>469</v>
      </c>
      <c r="F354" s="118" t="s">
        <v>469</v>
      </c>
    </row>
    <row r="355" spans="1:6" ht="101.25" x14ac:dyDescent="0.25">
      <c r="A355" s="114">
        <v>245</v>
      </c>
      <c r="B355" s="115" t="s">
        <v>95</v>
      </c>
      <c r="C355" s="115" t="s">
        <v>449</v>
      </c>
      <c r="D355" s="115" t="s">
        <v>452</v>
      </c>
      <c r="E355" s="118" t="s">
        <v>470</v>
      </c>
      <c r="F355" s="118" t="s">
        <v>471</v>
      </c>
    </row>
    <row r="356" spans="1:6" ht="101.25" x14ac:dyDescent="0.25">
      <c r="A356" s="117">
        <v>247</v>
      </c>
      <c r="B356" s="118" t="s">
        <v>99</v>
      </c>
      <c r="C356" s="118" t="s">
        <v>449</v>
      </c>
      <c r="D356" s="118" t="s">
        <v>452</v>
      </c>
      <c r="E356" s="118" t="s">
        <v>472</v>
      </c>
      <c r="F356" s="118" t="s">
        <v>473</v>
      </c>
    </row>
    <row r="357" spans="1:6" ht="33.75" x14ac:dyDescent="0.25">
      <c r="A357" s="114">
        <v>262</v>
      </c>
      <c r="B357" s="115" t="s">
        <v>104</v>
      </c>
      <c r="C357" s="115" t="s">
        <v>474</v>
      </c>
      <c r="D357" s="115" t="s">
        <v>443</v>
      </c>
      <c r="E357" s="115" t="s">
        <v>475</v>
      </c>
      <c r="F357" s="115" t="s">
        <v>475</v>
      </c>
    </row>
    <row r="358" spans="1:6" ht="78.75" x14ac:dyDescent="0.25">
      <c r="A358" s="117">
        <v>265</v>
      </c>
      <c r="B358" s="118" t="s">
        <v>476</v>
      </c>
      <c r="C358" s="118" t="s">
        <v>477</v>
      </c>
      <c r="D358" s="118" t="s">
        <v>452</v>
      </c>
      <c r="E358" s="118" t="s">
        <v>478</v>
      </c>
      <c r="F358" s="118" t="s">
        <v>479</v>
      </c>
    </row>
    <row r="359" spans="1:6" ht="22.5" x14ac:dyDescent="0.25">
      <c r="A359" s="114">
        <v>270</v>
      </c>
      <c r="B359" s="115" t="s">
        <v>111</v>
      </c>
      <c r="C359" s="115" t="s">
        <v>455</v>
      </c>
      <c r="D359" s="115" t="s">
        <v>456</v>
      </c>
      <c r="E359" s="115" t="s">
        <v>461</v>
      </c>
      <c r="F359" s="115" t="s">
        <v>461</v>
      </c>
    </row>
    <row r="360" spans="1:6" ht="101.25" x14ac:dyDescent="0.25">
      <c r="A360" s="117">
        <v>271</v>
      </c>
      <c r="B360" s="118" t="s">
        <v>113</v>
      </c>
      <c r="C360" s="118" t="s">
        <v>480</v>
      </c>
      <c r="D360" s="118" t="s">
        <v>452</v>
      </c>
      <c r="E360" s="118" t="s">
        <v>481</v>
      </c>
      <c r="F360" s="118" t="s">
        <v>482</v>
      </c>
    </row>
    <row r="361" spans="1:6" ht="33.75" x14ac:dyDescent="0.25">
      <c r="A361" s="114">
        <v>278</v>
      </c>
      <c r="B361" s="115" t="s">
        <v>483</v>
      </c>
      <c r="C361" s="115" t="s">
        <v>484</v>
      </c>
      <c r="D361" s="115" t="s">
        <v>443</v>
      </c>
      <c r="E361" s="115" t="s">
        <v>485</v>
      </c>
      <c r="F361" s="115" t="s">
        <v>485</v>
      </c>
    </row>
    <row r="362" spans="1:6" ht="33.75" x14ac:dyDescent="0.25">
      <c r="A362" s="117">
        <v>280</v>
      </c>
      <c r="B362" s="118" t="s">
        <v>116</v>
      </c>
      <c r="C362" s="118" t="s">
        <v>449</v>
      </c>
      <c r="D362" s="118" t="s">
        <v>486</v>
      </c>
      <c r="E362" s="118" t="s">
        <v>487</v>
      </c>
      <c r="F362" s="118" t="s">
        <v>488</v>
      </c>
    </row>
    <row r="363" spans="1:6" ht="90" x14ac:dyDescent="0.25">
      <c r="A363" s="114">
        <v>282</v>
      </c>
      <c r="B363" s="115" t="s">
        <v>119</v>
      </c>
      <c r="C363" s="115" t="s">
        <v>480</v>
      </c>
      <c r="D363" s="115" t="s">
        <v>452</v>
      </c>
      <c r="E363" s="118" t="s">
        <v>489</v>
      </c>
      <c r="F363" s="118" t="s">
        <v>490</v>
      </c>
    </row>
    <row r="364" spans="1:6" ht="78.75" x14ac:dyDescent="0.25">
      <c r="A364" s="117">
        <v>283</v>
      </c>
      <c r="B364" s="118" t="s">
        <v>123</v>
      </c>
      <c r="C364" s="118" t="s">
        <v>442</v>
      </c>
      <c r="D364" s="118" t="s">
        <v>456</v>
      </c>
      <c r="E364" s="118" t="s">
        <v>491</v>
      </c>
      <c r="F364" s="118" t="s">
        <v>492</v>
      </c>
    </row>
    <row r="365" spans="1:6" x14ac:dyDescent="0.25">
      <c r="A365" s="114">
        <v>290</v>
      </c>
      <c r="B365" s="115" t="s">
        <v>127</v>
      </c>
      <c r="C365" s="115" t="s">
        <v>480</v>
      </c>
      <c r="D365" s="115" t="s">
        <v>493</v>
      </c>
      <c r="E365" s="115" t="s">
        <v>494</v>
      </c>
      <c r="F365" s="115" t="s">
        <v>495</v>
      </c>
    </row>
    <row r="366" spans="1:6" ht="101.25" x14ac:dyDescent="0.25">
      <c r="A366" s="117">
        <v>294</v>
      </c>
      <c r="B366" s="118" t="s">
        <v>130</v>
      </c>
      <c r="C366" s="118" t="s">
        <v>449</v>
      </c>
      <c r="D366" s="118" t="s">
        <v>452</v>
      </c>
      <c r="E366" s="119" t="s">
        <v>496</v>
      </c>
      <c r="F366" s="119" t="s">
        <v>497</v>
      </c>
    </row>
    <row r="367" spans="1:6" ht="45" x14ac:dyDescent="0.25">
      <c r="A367" s="114">
        <v>295</v>
      </c>
      <c r="B367" s="115" t="s">
        <v>134</v>
      </c>
      <c r="C367" s="115" t="s">
        <v>480</v>
      </c>
      <c r="D367" s="115" t="s">
        <v>498</v>
      </c>
      <c r="E367" s="115" t="s">
        <v>499</v>
      </c>
      <c r="F367" s="115" t="s">
        <v>499</v>
      </c>
    </row>
    <row r="368" spans="1:6" x14ac:dyDescent="0.25">
      <c r="A368" s="117">
        <v>299</v>
      </c>
      <c r="B368" s="118" t="s">
        <v>139</v>
      </c>
      <c r="C368" s="118" t="s">
        <v>480</v>
      </c>
      <c r="D368" s="118" t="s">
        <v>493</v>
      </c>
      <c r="E368" s="118" t="s">
        <v>494</v>
      </c>
      <c r="F368" s="118" t="s">
        <v>495</v>
      </c>
    </row>
    <row r="369" spans="1:6" ht="45" x14ac:dyDescent="0.25">
      <c r="A369" s="114">
        <v>300</v>
      </c>
      <c r="B369" s="115" t="s">
        <v>142</v>
      </c>
      <c r="C369" s="115" t="s">
        <v>477</v>
      </c>
      <c r="D369" s="115" t="s">
        <v>456</v>
      </c>
      <c r="E369" s="115" t="s">
        <v>500</v>
      </c>
      <c r="F369" s="115" t="s">
        <v>501</v>
      </c>
    </row>
    <row r="370" spans="1:6" ht="45" x14ac:dyDescent="0.25">
      <c r="A370" s="117">
        <v>304</v>
      </c>
      <c r="B370" s="118" t="s">
        <v>502</v>
      </c>
      <c r="C370" s="118" t="s">
        <v>474</v>
      </c>
      <c r="D370" s="118" t="s">
        <v>503</v>
      </c>
      <c r="E370" s="118" t="s">
        <v>504</v>
      </c>
      <c r="F370" s="118" t="s">
        <v>505</v>
      </c>
    </row>
    <row r="371" spans="1:6" ht="33.75" x14ac:dyDescent="0.25">
      <c r="A371" s="117" t="s">
        <v>506</v>
      </c>
      <c r="B371" s="118" t="s">
        <v>149</v>
      </c>
      <c r="C371" s="118" t="s">
        <v>449</v>
      </c>
      <c r="D371" s="118" t="s">
        <v>507</v>
      </c>
      <c r="E371" s="118" t="s">
        <v>508</v>
      </c>
      <c r="F371" s="118" t="s">
        <v>509</v>
      </c>
    </row>
    <row r="372" spans="1:6" ht="56.25" x14ac:dyDescent="0.25">
      <c r="A372" s="114">
        <v>311</v>
      </c>
      <c r="B372" s="115" t="s">
        <v>510</v>
      </c>
      <c r="C372" s="115" t="s">
        <v>474</v>
      </c>
      <c r="D372" s="115" t="s">
        <v>511</v>
      </c>
      <c r="E372" s="115" t="s">
        <v>512</v>
      </c>
      <c r="F372" s="115" t="s">
        <v>513</v>
      </c>
    </row>
    <row r="373" spans="1:6" ht="33.75" x14ac:dyDescent="0.25">
      <c r="A373" s="117">
        <v>312</v>
      </c>
      <c r="B373" s="118" t="s">
        <v>514</v>
      </c>
      <c r="C373" s="118" t="s">
        <v>515</v>
      </c>
      <c r="D373" s="118" t="s">
        <v>443</v>
      </c>
      <c r="E373" s="118" t="s">
        <v>516</v>
      </c>
      <c r="F373" s="118" t="s">
        <v>516</v>
      </c>
    </row>
    <row r="374" spans="1:6" ht="123.75" x14ac:dyDescent="0.25">
      <c r="A374" s="114">
        <v>313</v>
      </c>
      <c r="B374" s="115" t="s">
        <v>517</v>
      </c>
      <c r="C374" s="115" t="s">
        <v>518</v>
      </c>
      <c r="D374" s="115" t="s">
        <v>519</v>
      </c>
      <c r="E374" s="118" t="s">
        <v>520</v>
      </c>
      <c r="F374" s="115" t="s">
        <v>521</v>
      </c>
    </row>
    <row r="375" spans="1:6" ht="33.75" x14ac:dyDescent="0.25">
      <c r="A375" s="117">
        <v>315</v>
      </c>
      <c r="B375" s="118" t="s">
        <v>165</v>
      </c>
      <c r="C375" s="118" t="s">
        <v>522</v>
      </c>
      <c r="D375" s="118" t="s">
        <v>493</v>
      </c>
      <c r="E375" s="118" t="s">
        <v>523</v>
      </c>
      <c r="F375" s="118" t="s">
        <v>495</v>
      </c>
    </row>
    <row r="376" spans="1:6" x14ac:dyDescent="0.25">
      <c r="A376" s="114">
        <v>316</v>
      </c>
      <c r="B376" s="115" t="s">
        <v>165</v>
      </c>
      <c r="C376" s="115" t="s">
        <v>480</v>
      </c>
      <c r="D376" s="115" t="s">
        <v>493</v>
      </c>
      <c r="E376" s="115" t="s">
        <v>494</v>
      </c>
      <c r="F376" s="115" t="s">
        <v>495</v>
      </c>
    </row>
    <row r="377" spans="1:6" ht="22.5" x14ac:dyDescent="0.25">
      <c r="A377" s="117">
        <v>319</v>
      </c>
      <c r="B377" s="118" t="s">
        <v>168</v>
      </c>
      <c r="C377" s="118" t="s">
        <v>455</v>
      </c>
      <c r="D377" s="118" t="s">
        <v>456</v>
      </c>
      <c r="E377" s="118" t="s">
        <v>461</v>
      </c>
      <c r="F377" s="118" t="s">
        <v>461</v>
      </c>
    </row>
    <row r="378" spans="1:6" ht="112.5" x14ac:dyDescent="0.25">
      <c r="A378" s="114">
        <v>322</v>
      </c>
      <c r="B378" s="115" t="s">
        <v>170</v>
      </c>
      <c r="C378" s="115" t="s">
        <v>480</v>
      </c>
      <c r="D378" s="115" t="s">
        <v>452</v>
      </c>
      <c r="E378" s="118" t="s">
        <v>524</v>
      </c>
      <c r="F378" s="118" t="s">
        <v>471</v>
      </c>
    </row>
    <row r="379" spans="1:6" ht="67.5" x14ac:dyDescent="0.25">
      <c r="A379" s="117">
        <v>323</v>
      </c>
      <c r="B379" s="118" t="s">
        <v>525</v>
      </c>
      <c r="C379" s="118" t="s">
        <v>515</v>
      </c>
      <c r="D379" s="118" t="s">
        <v>526</v>
      </c>
      <c r="E379" s="118" t="s">
        <v>527</v>
      </c>
      <c r="F379" s="118" t="s">
        <v>528</v>
      </c>
    </row>
    <row r="380" spans="1:6" ht="22.5" x14ac:dyDescent="0.25">
      <c r="A380" s="114">
        <v>330</v>
      </c>
      <c r="B380" s="115" t="s">
        <v>178</v>
      </c>
      <c r="C380" s="115" t="s">
        <v>477</v>
      </c>
      <c r="D380" s="115" t="s">
        <v>529</v>
      </c>
      <c r="E380" s="115" t="s">
        <v>530</v>
      </c>
      <c r="F380" s="115" t="s">
        <v>530</v>
      </c>
    </row>
    <row r="381" spans="1:6" ht="33.75" x14ac:dyDescent="0.25">
      <c r="A381" s="117">
        <v>331</v>
      </c>
      <c r="B381" s="118" t="s">
        <v>182</v>
      </c>
      <c r="C381" s="118" t="s">
        <v>522</v>
      </c>
      <c r="D381" s="118" t="s">
        <v>531</v>
      </c>
      <c r="E381" s="118" t="s">
        <v>532</v>
      </c>
      <c r="F381" s="118" t="s">
        <v>533</v>
      </c>
    </row>
    <row r="382" spans="1:6" ht="45" x14ac:dyDescent="0.25">
      <c r="A382" s="117">
        <v>332</v>
      </c>
      <c r="B382" s="118" t="s">
        <v>182</v>
      </c>
      <c r="C382" s="118" t="s">
        <v>534</v>
      </c>
      <c r="D382" s="118" t="s">
        <v>535</v>
      </c>
      <c r="E382" s="118" t="s">
        <v>536</v>
      </c>
      <c r="F382" s="118" t="s">
        <v>537</v>
      </c>
    </row>
    <row r="383" spans="1:6" ht="33.75" x14ac:dyDescent="0.25">
      <c r="A383" s="114" t="s">
        <v>538</v>
      </c>
      <c r="B383" s="115" t="s">
        <v>159</v>
      </c>
      <c r="C383" s="115" t="s">
        <v>449</v>
      </c>
      <c r="D383" s="115" t="s">
        <v>507</v>
      </c>
      <c r="E383" s="115" t="s">
        <v>508</v>
      </c>
      <c r="F383" s="115" t="s">
        <v>509</v>
      </c>
    </row>
    <row r="384" spans="1:6" ht="22.5" x14ac:dyDescent="0.25">
      <c r="A384" s="117" t="s">
        <v>539</v>
      </c>
      <c r="B384" s="118" t="s">
        <v>187</v>
      </c>
      <c r="C384" s="118" t="s">
        <v>540</v>
      </c>
      <c r="D384" s="118" t="s">
        <v>456</v>
      </c>
      <c r="E384" s="118" t="s">
        <v>541</v>
      </c>
      <c r="F384" s="118" t="s">
        <v>541</v>
      </c>
    </row>
    <row r="385" spans="1:6" ht="33.75" x14ac:dyDescent="0.25">
      <c r="A385" s="114">
        <v>338</v>
      </c>
      <c r="B385" s="115" t="s">
        <v>542</v>
      </c>
      <c r="C385" s="115" t="s">
        <v>474</v>
      </c>
      <c r="D385" s="115" t="s">
        <v>443</v>
      </c>
      <c r="E385" s="118" t="s">
        <v>543</v>
      </c>
      <c r="F385" s="118" t="s">
        <v>543</v>
      </c>
    </row>
    <row r="386" spans="1:6" ht="67.5" x14ac:dyDescent="0.25">
      <c r="A386" s="117">
        <v>341</v>
      </c>
      <c r="B386" s="118" t="s">
        <v>199</v>
      </c>
      <c r="C386" s="118" t="s">
        <v>455</v>
      </c>
      <c r="D386" s="118" t="s">
        <v>443</v>
      </c>
      <c r="E386" s="118" t="s">
        <v>544</v>
      </c>
      <c r="F386" s="118" t="s">
        <v>544</v>
      </c>
    </row>
    <row r="387" spans="1:6" ht="45" x14ac:dyDescent="0.25">
      <c r="A387" s="114">
        <v>342</v>
      </c>
      <c r="B387" s="115" t="s">
        <v>203</v>
      </c>
      <c r="C387" s="115" t="s">
        <v>480</v>
      </c>
      <c r="D387" s="115" t="s">
        <v>545</v>
      </c>
      <c r="E387" s="118" t="s">
        <v>499</v>
      </c>
      <c r="F387" s="115" t="s">
        <v>499</v>
      </c>
    </row>
    <row r="388" spans="1:6" ht="56.25" x14ac:dyDescent="0.25">
      <c r="A388" s="117">
        <v>346</v>
      </c>
      <c r="B388" s="118" t="s">
        <v>215</v>
      </c>
      <c r="C388" s="118" t="s">
        <v>474</v>
      </c>
      <c r="D388" s="118" t="s">
        <v>511</v>
      </c>
      <c r="E388" s="118" t="s">
        <v>546</v>
      </c>
      <c r="F388" s="118" t="s">
        <v>513</v>
      </c>
    </row>
    <row r="389" spans="1:6" ht="56.25" x14ac:dyDescent="0.25">
      <c r="A389" s="114" t="s">
        <v>547</v>
      </c>
      <c r="B389" s="115" t="s">
        <v>217</v>
      </c>
      <c r="C389" s="115" t="s">
        <v>480</v>
      </c>
      <c r="D389" s="118" t="s">
        <v>452</v>
      </c>
      <c r="E389" s="118" t="s">
        <v>548</v>
      </c>
      <c r="F389" s="118" t="s">
        <v>548</v>
      </c>
    </row>
    <row r="390" spans="1:6" ht="56.25" x14ac:dyDescent="0.25">
      <c r="A390" s="117">
        <v>354</v>
      </c>
      <c r="B390" s="118" t="s">
        <v>549</v>
      </c>
      <c r="C390" s="118" t="s">
        <v>522</v>
      </c>
      <c r="D390" s="118" t="s">
        <v>550</v>
      </c>
      <c r="E390" s="118" t="s">
        <v>551</v>
      </c>
      <c r="F390" s="118" t="s">
        <v>551</v>
      </c>
    </row>
    <row r="391" spans="1:6" ht="33.75" x14ac:dyDescent="0.25">
      <c r="A391" s="114">
        <v>361</v>
      </c>
      <c r="B391" s="115" t="s">
        <v>552</v>
      </c>
      <c r="C391" s="115" t="s">
        <v>515</v>
      </c>
      <c r="D391" s="115" t="s">
        <v>443</v>
      </c>
      <c r="E391" s="115" t="s">
        <v>516</v>
      </c>
      <c r="F391" s="115" t="s">
        <v>516</v>
      </c>
    </row>
    <row r="392" spans="1:6" ht="33.75" x14ac:dyDescent="0.25">
      <c r="A392" s="117">
        <v>362</v>
      </c>
      <c r="B392" s="118" t="s">
        <v>553</v>
      </c>
      <c r="C392" s="118" t="s">
        <v>449</v>
      </c>
      <c r="D392" s="118" t="s">
        <v>443</v>
      </c>
      <c r="E392" s="118" t="s">
        <v>485</v>
      </c>
      <c r="F392" s="118" t="s">
        <v>485</v>
      </c>
    </row>
    <row r="393" spans="1:6" ht="45" x14ac:dyDescent="0.25">
      <c r="A393" s="114">
        <v>363</v>
      </c>
      <c r="B393" s="115" t="s">
        <v>254</v>
      </c>
      <c r="C393" s="115" t="s">
        <v>480</v>
      </c>
      <c r="D393" s="115" t="s">
        <v>554</v>
      </c>
      <c r="E393" s="118" t="s">
        <v>555</v>
      </c>
      <c r="F393" s="118" t="s">
        <v>555</v>
      </c>
    </row>
    <row r="394" spans="1:6" ht="101.25" x14ac:dyDescent="0.25">
      <c r="A394" s="117" t="s">
        <v>556</v>
      </c>
      <c r="B394" s="118" t="s">
        <v>225</v>
      </c>
      <c r="C394" s="118" t="s">
        <v>480</v>
      </c>
      <c r="D394" s="118" t="s">
        <v>452</v>
      </c>
      <c r="E394" s="118" t="s">
        <v>557</v>
      </c>
      <c r="F394" s="118" t="s">
        <v>471</v>
      </c>
    </row>
    <row r="395" spans="1:6" ht="33.75" x14ac:dyDescent="0.25">
      <c r="A395" s="114">
        <v>365</v>
      </c>
      <c r="B395" s="115" t="s">
        <v>259</v>
      </c>
      <c r="C395" s="115" t="s">
        <v>515</v>
      </c>
      <c r="D395" s="115" t="s">
        <v>558</v>
      </c>
      <c r="E395" s="118" t="s">
        <v>559</v>
      </c>
      <c r="F395" s="118" t="s">
        <v>559</v>
      </c>
    </row>
    <row r="396" spans="1:6" ht="22.5" x14ac:dyDescent="0.25">
      <c r="A396" s="117">
        <v>367</v>
      </c>
      <c r="B396" s="118" t="s">
        <v>262</v>
      </c>
      <c r="C396" s="118" t="s">
        <v>455</v>
      </c>
      <c r="D396" s="118" t="s">
        <v>456</v>
      </c>
      <c r="E396" s="118" t="s">
        <v>461</v>
      </c>
      <c r="F396" s="118" t="s">
        <v>461</v>
      </c>
    </row>
    <row r="397" spans="1:6" ht="56.25" x14ac:dyDescent="0.25">
      <c r="A397" s="114">
        <v>368</v>
      </c>
      <c r="B397" s="115" t="s">
        <v>268</v>
      </c>
      <c r="C397" s="115" t="s">
        <v>474</v>
      </c>
      <c r="D397" s="115" t="s">
        <v>560</v>
      </c>
      <c r="E397" s="118" t="s">
        <v>561</v>
      </c>
      <c r="F397" s="118" t="s">
        <v>562</v>
      </c>
    </row>
    <row r="398" spans="1:6" ht="45" x14ac:dyDescent="0.25">
      <c r="A398" s="117">
        <v>369</v>
      </c>
      <c r="B398" s="118" t="s">
        <v>272</v>
      </c>
      <c r="C398" s="118" t="s">
        <v>515</v>
      </c>
      <c r="D398" s="118" t="s">
        <v>498</v>
      </c>
      <c r="E398" s="118" t="s">
        <v>499</v>
      </c>
      <c r="F398" s="118" t="s">
        <v>499</v>
      </c>
    </row>
    <row r="399" spans="1:6" ht="56.25" x14ac:dyDescent="0.25">
      <c r="A399" s="117">
        <v>373</v>
      </c>
      <c r="B399" s="118" t="s">
        <v>274</v>
      </c>
      <c r="C399" s="118" t="s">
        <v>477</v>
      </c>
      <c r="D399" s="118" t="s">
        <v>563</v>
      </c>
      <c r="E399" s="118" t="s">
        <v>564</v>
      </c>
      <c r="F399" s="118" t="s">
        <v>565</v>
      </c>
    </row>
    <row r="400" spans="1:6" x14ac:dyDescent="0.25">
      <c r="A400" s="117">
        <v>379</v>
      </c>
      <c r="B400" s="118" t="s">
        <v>279</v>
      </c>
      <c r="C400" s="118" t="s">
        <v>480</v>
      </c>
      <c r="D400" s="118" t="s">
        <v>493</v>
      </c>
      <c r="E400" s="118" t="s">
        <v>494</v>
      </c>
      <c r="F400" s="118" t="s">
        <v>494</v>
      </c>
    </row>
    <row r="401" spans="1:6" ht="78.75" x14ac:dyDescent="0.25">
      <c r="A401" s="117" t="s">
        <v>566</v>
      </c>
      <c r="B401" s="118" t="s">
        <v>191</v>
      </c>
      <c r="C401" s="118" t="s">
        <v>540</v>
      </c>
      <c r="D401" s="118" t="s">
        <v>452</v>
      </c>
      <c r="E401" s="118" t="s">
        <v>567</v>
      </c>
      <c r="F401" s="118" t="s">
        <v>567</v>
      </c>
    </row>
    <row r="402" spans="1:6" ht="112.5" x14ac:dyDescent="0.25">
      <c r="A402" s="117" t="s">
        <v>568</v>
      </c>
      <c r="B402" s="118" t="s">
        <v>234</v>
      </c>
      <c r="C402" s="118" t="s">
        <v>480</v>
      </c>
      <c r="D402" s="118" t="s">
        <v>456</v>
      </c>
      <c r="E402" s="118" t="s">
        <v>569</v>
      </c>
      <c r="F402" s="118" t="s">
        <v>548</v>
      </c>
    </row>
    <row r="403" spans="1:6" ht="78.75" x14ac:dyDescent="0.25">
      <c r="A403" s="117">
        <v>383</v>
      </c>
      <c r="B403" s="118" t="s">
        <v>570</v>
      </c>
      <c r="C403" s="118" t="s">
        <v>534</v>
      </c>
      <c r="D403" s="118" t="s">
        <v>452</v>
      </c>
      <c r="E403" s="118" t="s">
        <v>571</v>
      </c>
      <c r="F403" s="118" t="s">
        <v>572</v>
      </c>
    </row>
    <row r="404" spans="1:6" ht="112.5" x14ac:dyDescent="0.25">
      <c r="A404" s="117">
        <v>392</v>
      </c>
      <c r="B404" s="118" t="s">
        <v>281</v>
      </c>
      <c r="C404" s="118" t="s">
        <v>442</v>
      </c>
      <c r="D404" s="118" t="s">
        <v>452</v>
      </c>
      <c r="E404" s="118" t="s">
        <v>573</v>
      </c>
      <c r="F404" s="118" t="s">
        <v>574</v>
      </c>
    </row>
    <row r="405" spans="1:6" ht="45" x14ac:dyDescent="0.25">
      <c r="A405" s="117">
        <v>393</v>
      </c>
      <c r="B405" s="118" t="s">
        <v>207</v>
      </c>
      <c r="C405" s="118" t="s">
        <v>480</v>
      </c>
      <c r="D405" s="118" t="s">
        <v>545</v>
      </c>
      <c r="E405" s="118" t="s">
        <v>499</v>
      </c>
      <c r="F405" s="118" t="s">
        <v>499</v>
      </c>
    </row>
    <row r="406" spans="1:6" ht="33.75" x14ac:dyDescent="0.25">
      <c r="A406" s="117">
        <v>396</v>
      </c>
      <c r="B406" s="118" t="s">
        <v>575</v>
      </c>
      <c r="C406" s="118" t="s">
        <v>515</v>
      </c>
      <c r="D406" s="118" t="s">
        <v>576</v>
      </c>
      <c r="E406" s="118" t="s">
        <v>577</v>
      </c>
      <c r="F406" s="118" t="s">
        <v>577</v>
      </c>
    </row>
    <row r="407" spans="1:6" ht="112.5" x14ac:dyDescent="0.25">
      <c r="A407" s="117" t="s">
        <v>578</v>
      </c>
      <c r="B407" s="118" t="s">
        <v>244</v>
      </c>
      <c r="C407" s="118" t="s">
        <v>480</v>
      </c>
      <c r="D407" s="118" t="s">
        <v>456</v>
      </c>
      <c r="E407" s="118" t="s">
        <v>579</v>
      </c>
      <c r="F407" s="118" t="s">
        <v>548</v>
      </c>
    </row>
    <row r="408" spans="1:6" ht="67.5" x14ac:dyDescent="0.25">
      <c r="A408" s="117">
        <v>405</v>
      </c>
      <c r="B408" s="120">
        <v>38393</v>
      </c>
      <c r="C408" s="118" t="s">
        <v>480</v>
      </c>
      <c r="D408" s="118" t="s">
        <v>443</v>
      </c>
      <c r="E408" s="118" t="s">
        <v>580</v>
      </c>
      <c r="F408" s="118" t="s">
        <v>580</v>
      </c>
    </row>
    <row r="409" spans="1:6" ht="45" x14ac:dyDescent="0.25">
      <c r="A409" s="114">
        <v>410</v>
      </c>
      <c r="B409" s="121">
        <v>38454</v>
      </c>
      <c r="C409" s="122" t="s">
        <v>480</v>
      </c>
      <c r="D409" s="122" t="s">
        <v>545</v>
      </c>
      <c r="E409" s="122" t="s">
        <v>499</v>
      </c>
      <c r="F409" s="122" t="s">
        <v>499</v>
      </c>
    </row>
    <row r="410" spans="1:6" ht="45" x14ac:dyDescent="0.25">
      <c r="A410" s="117">
        <v>412</v>
      </c>
      <c r="B410" s="120">
        <v>38470</v>
      </c>
      <c r="C410" s="118" t="s">
        <v>474</v>
      </c>
      <c r="D410" s="118" t="s">
        <v>581</v>
      </c>
      <c r="E410" s="118" t="s">
        <v>582</v>
      </c>
      <c r="F410" s="118" t="s">
        <v>582</v>
      </c>
    </row>
    <row r="411" spans="1:6" ht="33.75" x14ac:dyDescent="0.25">
      <c r="A411" s="117">
        <v>414</v>
      </c>
      <c r="B411" s="120">
        <v>38498</v>
      </c>
      <c r="C411" s="118" t="s">
        <v>515</v>
      </c>
      <c r="D411" s="118" t="s">
        <v>583</v>
      </c>
      <c r="E411" s="118" t="s">
        <v>584</v>
      </c>
      <c r="F411" s="118" t="s">
        <v>584</v>
      </c>
    </row>
    <row r="412" spans="1:6" ht="22.5" x14ac:dyDescent="0.25">
      <c r="A412" s="117">
        <v>420</v>
      </c>
      <c r="B412" s="120">
        <v>38526</v>
      </c>
      <c r="C412" s="118" t="s">
        <v>455</v>
      </c>
      <c r="D412" s="118" t="s">
        <v>443</v>
      </c>
      <c r="E412" s="118" t="s">
        <v>461</v>
      </c>
      <c r="F412" s="118" t="s">
        <v>461</v>
      </c>
    </row>
    <row r="413" spans="1:6" ht="33.75" x14ac:dyDescent="0.25">
      <c r="A413" s="117">
        <v>424</v>
      </c>
      <c r="B413" s="120">
        <v>38553</v>
      </c>
      <c r="C413" s="120" t="s">
        <v>449</v>
      </c>
      <c r="D413" s="115" t="s">
        <v>507</v>
      </c>
      <c r="E413" s="115" t="s">
        <v>508</v>
      </c>
      <c r="F413" s="115" t="s">
        <v>509</v>
      </c>
    </row>
    <row r="414" spans="1:6" ht="22.5" x14ac:dyDescent="0.25">
      <c r="A414" s="117" t="s">
        <v>585</v>
      </c>
      <c r="B414" s="120">
        <v>38559</v>
      </c>
      <c r="C414" s="118" t="s">
        <v>540</v>
      </c>
      <c r="D414" s="118" t="s">
        <v>456</v>
      </c>
      <c r="E414" s="118" t="s">
        <v>586</v>
      </c>
      <c r="F414" s="118" t="s">
        <v>586</v>
      </c>
    </row>
    <row r="415" spans="1:6" ht="33.75" x14ac:dyDescent="0.25">
      <c r="A415" s="117">
        <v>430</v>
      </c>
      <c r="B415" s="120">
        <v>38576</v>
      </c>
      <c r="C415" s="120" t="s">
        <v>449</v>
      </c>
      <c r="D415" s="118" t="s">
        <v>587</v>
      </c>
      <c r="E415" s="118" t="s">
        <v>588</v>
      </c>
      <c r="F415" s="118" t="s">
        <v>509</v>
      </c>
    </row>
    <row r="416" spans="1:6" ht="67.5" x14ac:dyDescent="0.25">
      <c r="A416" s="117">
        <v>436</v>
      </c>
      <c r="B416" s="120">
        <v>38638</v>
      </c>
      <c r="C416" s="118" t="s">
        <v>515</v>
      </c>
      <c r="D416" s="118" t="s">
        <v>526</v>
      </c>
      <c r="E416" s="118" t="s">
        <v>527</v>
      </c>
      <c r="F416" s="118" t="s">
        <v>528</v>
      </c>
    </row>
    <row r="417" spans="1:6" ht="90" x14ac:dyDescent="0.25">
      <c r="A417" s="117">
        <v>437</v>
      </c>
      <c r="B417" s="120">
        <v>38649</v>
      </c>
      <c r="C417" s="118" t="s">
        <v>480</v>
      </c>
      <c r="D417" s="118" t="s">
        <v>456</v>
      </c>
      <c r="E417" s="118" t="s">
        <v>589</v>
      </c>
      <c r="F417" s="118" t="s">
        <v>548</v>
      </c>
    </row>
    <row r="418" spans="1:6" ht="45" x14ac:dyDescent="0.25">
      <c r="A418" s="117">
        <v>441</v>
      </c>
      <c r="B418" s="120">
        <v>38673</v>
      </c>
      <c r="C418" s="118" t="s">
        <v>515</v>
      </c>
      <c r="D418" s="122" t="s">
        <v>545</v>
      </c>
      <c r="E418" s="122" t="s">
        <v>499</v>
      </c>
      <c r="F418" s="122" t="s">
        <v>499</v>
      </c>
    </row>
    <row r="419" spans="1:6" ht="33.75" x14ac:dyDescent="0.25">
      <c r="A419" s="117">
        <v>442</v>
      </c>
      <c r="B419" s="120">
        <v>38677</v>
      </c>
      <c r="C419" s="118" t="s">
        <v>474</v>
      </c>
      <c r="D419" s="118" t="s">
        <v>590</v>
      </c>
      <c r="E419" s="118" t="s">
        <v>591</v>
      </c>
      <c r="F419" s="118" t="s">
        <v>591</v>
      </c>
    </row>
    <row r="420" spans="1:6" ht="409.5" x14ac:dyDescent="0.25">
      <c r="A420" s="117">
        <v>449</v>
      </c>
      <c r="B420" s="120">
        <v>38716</v>
      </c>
      <c r="C420" s="118" t="s">
        <v>442</v>
      </c>
      <c r="D420" s="118" t="s">
        <v>452</v>
      </c>
      <c r="E420" s="123" t="s">
        <v>592</v>
      </c>
      <c r="F420" s="118" t="s">
        <v>593</v>
      </c>
    </row>
    <row r="421" spans="1:6" ht="56.25" x14ac:dyDescent="0.25">
      <c r="A421" s="117" t="s">
        <v>703</v>
      </c>
      <c r="B421" s="120">
        <v>38734</v>
      </c>
      <c r="C421" s="118" t="s">
        <v>474</v>
      </c>
      <c r="D421" s="118" t="s">
        <v>511</v>
      </c>
      <c r="E421" s="118" t="s">
        <v>546</v>
      </c>
      <c r="F421" s="118" t="s">
        <v>513</v>
      </c>
    </row>
    <row r="422" spans="1:6" ht="22.5" x14ac:dyDescent="0.25">
      <c r="A422" s="117">
        <v>455</v>
      </c>
      <c r="B422" s="120">
        <v>38769</v>
      </c>
      <c r="C422" s="118" t="s">
        <v>534</v>
      </c>
      <c r="D422" s="118" t="s">
        <v>594</v>
      </c>
      <c r="E422" s="118" t="s">
        <v>595</v>
      </c>
      <c r="F422" s="118" t="s">
        <v>595</v>
      </c>
    </row>
    <row r="423" spans="1:6" ht="45" x14ac:dyDescent="0.25">
      <c r="A423" s="117">
        <v>458</v>
      </c>
      <c r="B423" s="120">
        <v>38792</v>
      </c>
      <c r="C423" s="122" t="s">
        <v>480</v>
      </c>
      <c r="D423" s="118" t="s">
        <v>545</v>
      </c>
      <c r="E423" s="122" t="s">
        <v>499</v>
      </c>
      <c r="F423" s="122" t="s">
        <v>499</v>
      </c>
    </row>
    <row r="424" spans="1:6" ht="22.5" x14ac:dyDescent="0.25">
      <c r="A424" s="117">
        <v>460</v>
      </c>
      <c r="B424" s="120">
        <v>38812</v>
      </c>
      <c r="C424" s="118" t="s">
        <v>455</v>
      </c>
      <c r="D424" s="118" t="s">
        <v>456</v>
      </c>
      <c r="E424" s="118" t="s">
        <v>541</v>
      </c>
      <c r="F424" s="118" t="s">
        <v>541</v>
      </c>
    </row>
    <row r="425" spans="1:6" ht="157.5" x14ac:dyDescent="0.25">
      <c r="A425" s="117">
        <v>462</v>
      </c>
      <c r="B425" s="120">
        <v>38818</v>
      </c>
      <c r="C425" s="118" t="s">
        <v>474</v>
      </c>
      <c r="D425" s="118" t="s">
        <v>596</v>
      </c>
      <c r="E425" s="118" t="s">
        <v>597</v>
      </c>
      <c r="F425" s="118" t="s">
        <v>598</v>
      </c>
    </row>
    <row r="426" spans="1:6" ht="33.75" x14ac:dyDescent="0.25">
      <c r="A426" s="117">
        <v>471</v>
      </c>
      <c r="B426" s="120">
        <v>38960</v>
      </c>
      <c r="C426" s="118" t="s">
        <v>474</v>
      </c>
      <c r="D426" s="118" t="s">
        <v>599</v>
      </c>
      <c r="E426" s="118" t="s">
        <v>600</v>
      </c>
      <c r="F426" s="118" t="s">
        <v>600</v>
      </c>
    </row>
    <row r="427" spans="1:6" ht="45" x14ac:dyDescent="0.25">
      <c r="A427" s="117">
        <v>472</v>
      </c>
      <c r="B427" s="120">
        <v>38973</v>
      </c>
      <c r="C427" s="118" t="s">
        <v>540</v>
      </c>
      <c r="D427" s="115" t="s">
        <v>498</v>
      </c>
      <c r="E427" s="115" t="s">
        <v>499</v>
      </c>
      <c r="F427" s="115" t="s">
        <v>499</v>
      </c>
    </row>
    <row r="428" spans="1:6" ht="22.5" x14ac:dyDescent="0.25">
      <c r="A428" s="117">
        <v>473</v>
      </c>
      <c r="B428" s="120">
        <v>38986</v>
      </c>
      <c r="C428" s="118" t="s">
        <v>474</v>
      </c>
      <c r="D428" s="118" t="s">
        <v>601</v>
      </c>
      <c r="E428" s="118" t="s">
        <v>602</v>
      </c>
      <c r="F428" s="118" t="s">
        <v>602</v>
      </c>
    </row>
    <row r="429" spans="1:6" ht="45" x14ac:dyDescent="0.25">
      <c r="A429" s="117">
        <v>486</v>
      </c>
      <c r="B429" s="120" t="s">
        <v>352</v>
      </c>
      <c r="C429" s="118" t="s">
        <v>540</v>
      </c>
      <c r="D429" s="118" t="s">
        <v>456</v>
      </c>
      <c r="E429" s="118" t="s">
        <v>603</v>
      </c>
      <c r="F429" s="118" t="s">
        <v>603</v>
      </c>
    </row>
    <row r="430" spans="1:6" ht="90" x14ac:dyDescent="0.25">
      <c r="A430" s="117">
        <v>487</v>
      </c>
      <c r="B430" s="120" t="s">
        <v>354</v>
      </c>
      <c r="C430" s="118" t="s">
        <v>480</v>
      </c>
      <c r="D430" s="118" t="s">
        <v>456</v>
      </c>
      <c r="E430" s="118" t="s">
        <v>589</v>
      </c>
      <c r="F430" s="118" t="s">
        <v>548</v>
      </c>
    </row>
    <row r="431" spans="1:6" ht="56.25" x14ac:dyDescent="0.25">
      <c r="A431" s="117">
        <v>490</v>
      </c>
      <c r="B431" s="120" t="s">
        <v>363</v>
      </c>
      <c r="C431" s="118" t="s">
        <v>474</v>
      </c>
      <c r="D431" s="118" t="s">
        <v>560</v>
      </c>
      <c r="E431" s="118" t="s">
        <v>561</v>
      </c>
      <c r="F431" s="118" t="s">
        <v>562</v>
      </c>
    </row>
    <row r="432" spans="1:6" ht="22.5" x14ac:dyDescent="0.25">
      <c r="A432" s="117">
        <v>495</v>
      </c>
      <c r="B432" s="120" t="s">
        <v>638</v>
      </c>
      <c r="C432" s="118" t="s">
        <v>455</v>
      </c>
      <c r="D432" s="118" t="s">
        <v>456</v>
      </c>
      <c r="E432" s="118" t="s">
        <v>541</v>
      </c>
      <c r="F432" s="118" t="s">
        <v>541</v>
      </c>
    </row>
    <row r="433" spans="1:6" ht="101.25" x14ac:dyDescent="0.25">
      <c r="A433" s="117">
        <v>496</v>
      </c>
      <c r="B433" s="120" t="s">
        <v>645</v>
      </c>
      <c r="C433" s="118" t="s">
        <v>474</v>
      </c>
      <c r="D433" s="118" t="s">
        <v>656</v>
      </c>
      <c r="E433" s="118" t="s">
        <v>657</v>
      </c>
      <c r="F433" s="118" t="s">
        <v>658</v>
      </c>
    </row>
    <row r="434" spans="1:6" ht="56.25" x14ac:dyDescent="0.25">
      <c r="A434" s="117" t="s">
        <v>704</v>
      </c>
      <c r="B434" s="120" t="s">
        <v>648</v>
      </c>
      <c r="C434" s="118" t="s">
        <v>474</v>
      </c>
      <c r="D434" s="118" t="s">
        <v>659</v>
      </c>
      <c r="E434" s="118" t="s">
        <v>512</v>
      </c>
      <c r="F434" s="118" t="s">
        <v>513</v>
      </c>
    </row>
    <row r="435" spans="1:6" ht="56.25" x14ac:dyDescent="0.25">
      <c r="A435" s="117">
        <v>501</v>
      </c>
      <c r="B435" s="120" t="s">
        <v>681</v>
      </c>
      <c r="C435" s="118" t="s">
        <v>442</v>
      </c>
      <c r="D435" s="118" t="s">
        <v>452</v>
      </c>
      <c r="E435" s="118" t="s">
        <v>688</v>
      </c>
      <c r="F435" s="118" t="s">
        <v>593</v>
      </c>
    </row>
    <row r="436" spans="1:6" ht="56.25" x14ac:dyDescent="0.25">
      <c r="A436" s="117">
        <v>508</v>
      </c>
      <c r="B436" s="120" t="s">
        <v>648</v>
      </c>
      <c r="C436" s="118" t="s">
        <v>474</v>
      </c>
      <c r="D436" s="118" t="s">
        <v>560</v>
      </c>
      <c r="E436" s="118" t="s">
        <v>561</v>
      </c>
      <c r="F436" s="118" t="s">
        <v>562</v>
      </c>
    </row>
    <row r="437" spans="1:6" ht="22.5" x14ac:dyDescent="0.25">
      <c r="A437" s="117">
        <v>510</v>
      </c>
      <c r="B437" s="120" t="s">
        <v>716</v>
      </c>
      <c r="C437" s="118" t="s">
        <v>455</v>
      </c>
      <c r="D437" s="118" t="s">
        <v>456</v>
      </c>
      <c r="E437" s="118" t="s">
        <v>461</v>
      </c>
      <c r="F437" s="118" t="s">
        <v>461</v>
      </c>
    </row>
    <row r="438" spans="1:6" ht="67.5" x14ac:dyDescent="0.25">
      <c r="A438" s="117">
        <v>511</v>
      </c>
      <c r="B438" s="120" t="s">
        <v>722</v>
      </c>
      <c r="C438" s="118" t="s">
        <v>515</v>
      </c>
      <c r="D438" s="118" t="s">
        <v>526</v>
      </c>
      <c r="E438" s="118" t="s">
        <v>527</v>
      </c>
      <c r="F438" s="118" t="s">
        <v>528</v>
      </c>
    </row>
    <row r="439" spans="1:6" x14ac:dyDescent="0.25">
      <c r="A439" s="114"/>
      <c r="B439" s="121"/>
      <c r="C439" s="115"/>
      <c r="D439" s="115"/>
      <c r="E439" s="115"/>
      <c r="F439" s="115"/>
    </row>
    <row r="440" spans="1:6" x14ac:dyDescent="0.25">
      <c r="A440" s="105" t="s">
        <v>604</v>
      </c>
      <c r="B440" s="124" t="s">
        <v>605</v>
      </c>
      <c r="C440" s="106"/>
      <c r="D440" s="106"/>
      <c r="E440" s="116"/>
      <c r="F440" s="106"/>
    </row>
    <row r="441" spans="1:6" x14ac:dyDescent="0.25">
      <c r="A441" s="105" t="s">
        <v>606</v>
      </c>
      <c r="B441" s="106" t="s">
        <v>456</v>
      </c>
      <c r="C441" s="106"/>
      <c r="D441" s="106"/>
      <c r="E441" s="115"/>
      <c r="F441" s="106"/>
    </row>
    <row r="442" spans="1:6" x14ac:dyDescent="0.25">
      <c r="A442" s="105" t="s">
        <v>607</v>
      </c>
      <c r="B442" s="124" t="s">
        <v>443</v>
      </c>
      <c r="C442" s="106"/>
      <c r="D442" s="106"/>
      <c r="E442" s="106"/>
      <c r="F442" s="106"/>
    </row>
    <row r="443" spans="1:6" x14ac:dyDescent="0.25">
      <c r="A443" s="105" t="s">
        <v>608</v>
      </c>
      <c r="B443" s="106" t="s">
        <v>609</v>
      </c>
      <c r="C443" s="106"/>
      <c r="D443" s="106"/>
      <c r="E443" s="106"/>
      <c r="F443" s="106"/>
    </row>
    <row r="444" spans="1:6" x14ac:dyDescent="0.25">
      <c r="A444" s="105" t="s">
        <v>610</v>
      </c>
      <c r="B444" s="106" t="s">
        <v>611</v>
      </c>
      <c r="C444" s="106"/>
      <c r="D444" s="106"/>
      <c r="E444" s="106"/>
      <c r="F444" s="106"/>
    </row>
    <row r="445" spans="1:6" x14ac:dyDescent="0.25">
      <c r="A445" s="105" t="s">
        <v>612</v>
      </c>
      <c r="B445" s="106" t="s">
        <v>613</v>
      </c>
      <c r="C445" s="106"/>
      <c r="D445" s="106"/>
      <c r="E445" s="106"/>
      <c r="F445" s="106"/>
    </row>
    <row r="446" spans="1:6" x14ac:dyDescent="0.25">
      <c r="A446" s="105" t="s">
        <v>705</v>
      </c>
      <c r="B446" s="106" t="s">
        <v>706</v>
      </c>
      <c r="C446" s="106"/>
      <c r="D446" s="106"/>
      <c r="E446" s="106"/>
      <c r="F446" s="106"/>
    </row>
    <row r="447" spans="1:6" x14ac:dyDescent="0.25">
      <c r="A447" s="105"/>
      <c r="B447" s="106"/>
      <c r="C447" s="106"/>
      <c r="D447" s="106"/>
      <c r="E447" s="106"/>
      <c r="F447" s="106"/>
    </row>
    <row r="448" spans="1:6" x14ac:dyDescent="0.25">
      <c r="A448" s="156" t="s">
        <v>614</v>
      </c>
      <c r="B448" s="156"/>
      <c r="C448" s="156"/>
      <c r="D448" s="156"/>
      <c r="E448" s="156"/>
      <c r="F448" s="156"/>
    </row>
    <row r="449" spans="1:6" x14ac:dyDescent="0.25">
      <c r="A449" s="156"/>
      <c r="B449" s="156"/>
      <c r="C449" s="156"/>
      <c r="D449" s="156"/>
      <c r="E449" s="156"/>
      <c r="F449" s="156"/>
    </row>
    <row r="450" spans="1:6" x14ac:dyDescent="0.25">
      <c r="A450" s="156"/>
      <c r="B450" s="156"/>
      <c r="C450" s="156"/>
      <c r="D450" s="156"/>
      <c r="E450" s="156"/>
      <c r="F450" s="156"/>
    </row>
    <row r="451" spans="1:6" x14ac:dyDescent="0.25">
      <c r="A451" s="156"/>
      <c r="B451" s="156"/>
      <c r="C451" s="156"/>
      <c r="D451" s="156"/>
      <c r="E451" s="156"/>
      <c r="F451" s="156"/>
    </row>
  </sheetData>
  <mergeCells count="2">
    <mergeCell ref="A448:F451"/>
    <mergeCell ref="A5:A7"/>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454"/>
  <sheetViews>
    <sheetView workbookViewId="0"/>
  </sheetViews>
  <sheetFormatPr baseColWidth="10" defaultColWidth="11.7109375" defaultRowHeight="12" x14ac:dyDescent="0.15"/>
  <cols>
    <col min="1" max="1" width="35.140625" style="6" customWidth="1"/>
    <col min="2" max="2" width="18.85546875" style="3" customWidth="1"/>
    <col min="3" max="3" width="9.85546875" style="3" bestFit="1" customWidth="1"/>
    <col min="4" max="4" width="19.140625" style="6" customWidth="1"/>
    <col min="5" max="5" width="13.85546875" style="9" bestFit="1" customWidth="1"/>
    <col min="6" max="6" width="12.7109375" style="6" customWidth="1"/>
    <col min="7" max="7" width="9.5703125" style="6" bestFit="1" customWidth="1"/>
    <col min="8" max="8" width="9.85546875" style="6" bestFit="1" customWidth="1"/>
    <col min="9" max="9" width="13.7109375" style="6" bestFit="1" customWidth="1"/>
    <col min="10" max="10" width="19.140625" style="6" customWidth="1"/>
    <col min="11" max="11" width="16.7109375" style="6" bestFit="1" customWidth="1"/>
    <col min="12" max="13" width="16.140625" style="6" bestFit="1" customWidth="1"/>
    <col min="14" max="148" width="9.7109375" style="7" customWidth="1"/>
    <col min="149" max="256" width="11.7109375" style="7"/>
    <col min="257" max="257" width="35.140625" style="7" customWidth="1"/>
    <col min="258" max="258" width="6.7109375" style="7" customWidth="1"/>
    <col min="259" max="259" width="9.85546875" style="7" bestFit="1" customWidth="1"/>
    <col min="260" max="260" width="5.7109375" style="7" customWidth="1"/>
    <col min="261" max="261" width="13.85546875" style="7" bestFit="1" customWidth="1"/>
    <col min="262" max="262" width="7.7109375" style="7" bestFit="1" customWidth="1"/>
    <col min="263" max="263" width="9.5703125" style="7" bestFit="1" customWidth="1"/>
    <col min="264" max="264" width="9.85546875" style="7" bestFit="1" customWidth="1"/>
    <col min="265" max="265" width="13.7109375" style="7" bestFit="1" customWidth="1"/>
    <col min="266" max="266" width="19.140625" style="7" customWidth="1"/>
    <col min="267" max="267" width="16.7109375" style="7" bestFit="1" customWidth="1"/>
    <col min="268" max="269" width="16.140625" style="7" bestFit="1" customWidth="1"/>
    <col min="270" max="404" width="9.7109375" style="7" customWidth="1"/>
    <col min="405" max="512" width="11.7109375" style="7"/>
    <col min="513" max="513" width="35.140625" style="7" customWidth="1"/>
    <col min="514" max="514" width="6.7109375" style="7" customWidth="1"/>
    <col min="515" max="515" width="9.85546875" style="7" bestFit="1" customWidth="1"/>
    <col min="516" max="516" width="5.7109375" style="7" customWidth="1"/>
    <col min="517" max="517" width="13.85546875" style="7" bestFit="1" customWidth="1"/>
    <col min="518" max="518" width="7.7109375" style="7" bestFit="1" customWidth="1"/>
    <col min="519" max="519" width="9.5703125" style="7" bestFit="1" customWidth="1"/>
    <col min="520" max="520" width="9.85546875" style="7" bestFit="1" customWidth="1"/>
    <col min="521" max="521" width="13.7109375" style="7" bestFit="1" customWidth="1"/>
    <col min="522" max="522" width="19.140625" style="7" customWidth="1"/>
    <col min="523" max="523" width="16.7109375" style="7" bestFit="1" customWidth="1"/>
    <col min="524" max="525" width="16.140625" style="7" bestFit="1" customWidth="1"/>
    <col min="526" max="660" width="9.7109375" style="7" customWidth="1"/>
    <col min="661" max="768" width="11.7109375" style="7"/>
    <col min="769" max="769" width="35.140625" style="7" customWidth="1"/>
    <col min="770" max="770" width="6.7109375" style="7" customWidth="1"/>
    <col min="771" max="771" width="9.85546875" style="7" bestFit="1" customWidth="1"/>
    <col min="772" max="772" width="5.7109375" style="7" customWidth="1"/>
    <col min="773" max="773" width="13.85546875" style="7" bestFit="1" customWidth="1"/>
    <col min="774" max="774" width="7.7109375" style="7" bestFit="1" customWidth="1"/>
    <col min="775" max="775" width="9.5703125" style="7" bestFit="1" customWidth="1"/>
    <col min="776" max="776" width="9.85546875" style="7" bestFit="1" customWidth="1"/>
    <col min="777" max="777" width="13.7109375" style="7" bestFit="1" customWidth="1"/>
    <col min="778" max="778" width="19.140625" style="7" customWidth="1"/>
    <col min="779" max="779" width="16.7109375" style="7" bestFit="1" customWidth="1"/>
    <col min="780" max="781" width="16.140625" style="7" bestFit="1" customWidth="1"/>
    <col min="782" max="916" width="9.7109375" style="7" customWidth="1"/>
    <col min="917" max="1024" width="11.7109375" style="7"/>
    <col min="1025" max="1025" width="35.140625" style="7" customWidth="1"/>
    <col min="1026" max="1026" width="6.7109375" style="7" customWidth="1"/>
    <col min="1027" max="1027" width="9.85546875" style="7" bestFit="1" customWidth="1"/>
    <col min="1028" max="1028" width="5.7109375" style="7" customWidth="1"/>
    <col min="1029" max="1029" width="13.85546875" style="7" bestFit="1" customWidth="1"/>
    <col min="1030" max="1030" width="7.7109375" style="7" bestFit="1" customWidth="1"/>
    <col min="1031" max="1031" width="9.5703125" style="7" bestFit="1" customWidth="1"/>
    <col min="1032" max="1032" width="9.85546875" style="7" bestFit="1" customWidth="1"/>
    <col min="1033" max="1033" width="13.7109375" style="7" bestFit="1" customWidth="1"/>
    <col min="1034" max="1034" width="19.140625" style="7" customWidth="1"/>
    <col min="1035" max="1035" width="16.7109375" style="7" bestFit="1" customWidth="1"/>
    <col min="1036" max="1037" width="16.140625" style="7" bestFit="1" customWidth="1"/>
    <col min="1038" max="1172" width="9.7109375" style="7" customWidth="1"/>
    <col min="1173" max="1280" width="11.7109375" style="7"/>
    <col min="1281" max="1281" width="35.140625" style="7" customWidth="1"/>
    <col min="1282" max="1282" width="6.7109375" style="7" customWidth="1"/>
    <col min="1283" max="1283" width="9.85546875" style="7" bestFit="1" customWidth="1"/>
    <col min="1284" max="1284" width="5.7109375" style="7" customWidth="1"/>
    <col min="1285" max="1285" width="13.85546875" style="7" bestFit="1" customWidth="1"/>
    <col min="1286" max="1286" width="7.7109375" style="7" bestFit="1" customWidth="1"/>
    <col min="1287" max="1287" width="9.5703125" style="7" bestFit="1" customWidth="1"/>
    <col min="1288" max="1288" width="9.85546875" style="7" bestFit="1" customWidth="1"/>
    <col min="1289" max="1289" width="13.7109375" style="7" bestFit="1" customWidth="1"/>
    <col min="1290" max="1290" width="19.140625" style="7" customWidth="1"/>
    <col min="1291" max="1291" width="16.7109375" style="7" bestFit="1" customWidth="1"/>
    <col min="1292" max="1293" width="16.140625" style="7" bestFit="1" customWidth="1"/>
    <col min="1294" max="1428" width="9.7109375" style="7" customWidth="1"/>
    <col min="1429" max="1536" width="11.7109375" style="7"/>
    <col min="1537" max="1537" width="35.140625" style="7" customWidth="1"/>
    <col min="1538" max="1538" width="6.7109375" style="7" customWidth="1"/>
    <col min="1539" max="1539" width="9.85546875" style="7" bestFit="1" customWidth="1"/>
    <col min="1540" max="1540" width="5.7109375" style="7" customWidth="1"/>
    <col min="1541" max="1541" width="13.85546875" style="7" bestFit="1" customWidth="1"/>
    <col min="1542" max="1542" width="7.7109375" style="7" bestFit="1" customWidth="1"/>
    <col min="1543" max="1543" width="9.5703125" style="7" bestFit="1" customWidth="1"/>
    <col min="1544" max="1544" width="9.85546875" style="7" bestFit="1" customWidth="1"/>
    <col min="1545" max="1545" width="13.7109375" style="7" bestFit="1" customWidth="1"/>
    <col min="1546" max="1546" width="19.140625" style="7" customWidth="1"/>
    <col min="1547" max="1547" width="16.7109375" style="7" bestFit="1" customWidth="1"/>
    <col min="1548" max="1549" width="16.140625" style="7" bestFit="1" customWidth="1"/>
    <col min="1550" max="1684" width="9.7109375" style="7" customWidth="1"/>
    <col min="1685" max="1792" width="11.7109375" style="7"/>
    <col min="1793" max="1793" width="35.140625" style="7" customWidth="1"/>
    <col min="1794" max="1794" width="6.7109375" style="7" customWidth="1"/>
    <col min="1795" max="1795" width="9.85546875" style="7" bestFit="1" customWidth="1"/>
    <col min="1796" max="1796" width="5.7109375" style="7" customWidth="1"/>
    <col min="1797" max="1797" width="13.85546875" style="7" bestFit="1" customWidth="1"/>
    <col min="1798" max="1798" width="7.7109375" style="7" bestFit="1" customWidth="1"/>
    <col min="1799" max="1799" width="9.5703125" style="7" bestFit="1" customWidth="1"/>
    <col min="1800" max="1800" width="9.85546875" style="7" bestFit="1" customWidth="1"/>
    <col min="1801" max="1801" width="13.7109375" style="7" bestFit="1" customWidth="1"/>
    <col min="1802" max="1802" width="19.140625" style="7" customWidth="1"/>
    <col min="1803" max="1803" width="16.7109375" style="7" bestFit="1" customWidth="1"/>
    <col min="1804" max="1805" width="16.140625" style="7" bestFit="1" customWidth="1"/>
    <col min="1806" max="1940" width="9.7109375" style="7" customWidth="1"/>
    <col min="1941" max="2048" width="11.7109375" style="7"/>
    <col min="2049" max="2049" width="35.140625" style="7" customWidth="1"/>
    <col min="2050" max="2050" width="6.7109375" style="7" customWidth="1"/>
    <col min="2051" max="2051" width="9.85546875" style="7" bestFit="1" customWidth="1"/>
    <col min="2052" max="2052" width="5.7109375" style="7" customWidth="1"/>
    <col min="2053" max="2053" width="13.85546875" style="7" bestFit="1" customWidth="1"/>
    <col min="2054" max="2054" width="7.7109375" style="7" bestFit="1" customWidth="1"/>
    <col min="2055" max="2055" width="9.5703125" style="7" bestFit="1" customWidth="1"/>
    <col min="2056" max="2056" width="9.85546875" style="7" bestFit="1" customWidth="1"/>
    <col min="2057" max="2057" width="13.7109375" style="7" bestFit="1" customWidth="1"/>
    <col min="2058" max="2058" width="19.140625" style="7" customWidth="1"/>
    <col min="2059" max="2059" width="16.7109375" style="7" bestFit="1" customWidth="1"/>
    <col min="2060" max="2061" width="16.140625" style="7" bestFit="1" customWidth="1"/>
    <col min="2062" max="2196" width="9.7109375" style="7" customWidth="1"/>
    <col min="2197" max="2304" width="11.7109375" style="7"/>
    <col min="2305" max="2305" width="35.140625" style="7" customWidth="1"/>
    <col min="2306" max="2306" width="6.7109375" style="7" customWidth="1"/>
    <col min="2307" max="2307" width="9.85546875" style="7" bestFit="1" customWidth="1"/>
    <col min="2308" max="2308" width="5.7109375" style="7" customWidth="1"/>
    <col min="2309" max="2309" width="13.85546875" style="7" bestFit="1" customWidth="1"/>
    <col min="2310" max="2310" width="7.7109375" style="7" bestFit="1" customWidth="1"/>
    <col min="2311" max="2311" width="9.5703125" style="7" bestFit="1" customWidth="1"/>
    <col min="2312" max="2312" width="9.85546875" style="7" bestFit="1" customWidth="1"/>
    <col min="2313" max="2313" width="13.7109375" style="7" bestFit="1" customWidth="1"/>
    <col min="2314" max="2314" width="19.140625" style="7" customWidth="1"/>
    <col min="2315" max="2315" width="16.7109375" style="7" bestFit="1" customWidth="1"/>
    <col min="2316" max="2317" width="16.140625" style="7" bestFit="1" customWidth="1"/>
    <col min="2318" max="2452" width="9.7109375" style="7" customWidth="1"/>
    <col min="2453" max="2560" width="11.7109375" style="7"/>
    <col min="2561" max="2561" width="35.140625" style="7" customWidth="1"/>
    <col min="2562" max="2562" width="6.7109375" style="7" customWidth="1"/>
    <col min="2563" max="2563" width="9.85546875" style="7" bestFit="1" customWidth="1"/>
    <col min="2564" max="2564" width="5.7109375" style="7" customWidth="1"/>
    <col min="2565" max="2565" width="13.85546875" style="7" bestFit="1" customWidth="1"/>
    <col min="2566" max="2566" width="7.7109375" style="7" bestFit="1" customWidth="1"/>
    <col min="2567" max="2567" width="9.5703125" style="7" bestFit="1" customWidth="1"/>
    <col min="2568" max="2568" width="9.85546875" style="7" bestFit="1" customWidth="1"/>
    <col min="2569" max="2569" width="13.7109375" style="7" bestFit="1" customWidth="1"/>
    <col min="2570" max="2570" width="19.140625" style="7" customWidth="1"/>
    <col min="2571" max="2571" width="16.7109375" style="7" bestFit="1" customWidth="1"/>
    <col min="2572" max="2573" width="16.140625" style="7" bestFit="1" customWidth="1"/>
    <col min="2574" max="2708" width="9.7109375" style="7" customWidth="1"/>
    <col min="2709" max="2816" width="11.7109375" style="7"/>
    <col min="2817" max="2817" width="35.140625" style="7" customWidth="1"/>
    <col min="2818" max="2818" width="6.7109375" style="7" customWidth="1"/>
    <col min="2819" max="2819" width="9.85546875" style="7" bestFit="1" customWidth="1"/>
    <col min="2820" max="2820" width="5.7109375" style="7" customWidth="1"/>
    <col min="2821" max="2821" width="13.85546875" style="7" bestFit="1" customWidth="1"/>
    <col min="2822" max="2822" width="7.7109375" style="7" bestFit="1" customWidth="1"/>
    <col min="2823" max="2823" width="9.5703125" style="7" bestFit="1" customWidth="1"/>
    <col min="2824" max="2824" width="9.85546875" style="7" bestFit="1" customWidth="1"/>
    <col min="2825" max="2825" width="13.7109375" style="7" bestFit="1" customWidth="1"/>
    <col min="2826" max="2826" width="19.140625" style="7" customWidth="1"/>
    <col min="2827" max="2827" width="16.7109375" style="7" bestFit="1" customWidth="1"/>
    <col min="2828" max="2829" width="16.140625" style="7" bestFit="1" customWidth="1"/>
    <col min="2830" max="2964" width="9.7109375" style="7" customWidth="1"/>
    <col min="2965" max="3072" width="11.7109375" style="7"/>
    <col min="3073" max="3073" width="35.140625" style="7" customWidth="1"/>
    <col min="3074" max="3074" width="6.7109375" style="7" customWidth="1"/>
    <col min="3075" max="3075" width="9.85546875" style="7" bestFit="1" customWidth="1"/>
    <col min="3076" max="3076" width="5.7109375" style="7" customWidth="1"/>
    <col min="3077" max="3077" width="13.85546875" style="7" bestFit="1" customWidth="1"/>
    <col min="3078" max="3078" width="7.7109375" style="7" bestFit="1" customWidth="1"/>
    <col min="3079" max="3079" width="9.5703125" style="7" bestFit="1" customWidth="1"/>
    <col min="3080" max="3080" width="9.85546875" style="7" bestFit="1" customWidth="1"/>
    <col min="3081" max="3081" width="13.7109375" style="7" bestFit="1" customWidth="1"/>
    <col min="3082" max="3082" width="19.140625" style="7" customWidth="1"/>
    <col min="3083" max="3083" width="16.7109375" style="7" bestFit="1" customWidth="1"/>
    <col min="3084" max="3085" width="16.140625" style="7" bestFit="1" customWidth="1"/>
    <col min="3086" max="3220" width="9.7109375" style="7" customWidth="1"/>
    <col min="3221" max="3328" width="11.7109375" style="7"/>
    <col min="3329" max="3329" width="35.140625" style="7" customWidth="1"/>
    <col min="3330" max="3330" width="6.7109375" style="7" customWidth="1"/>
    <col min="3331" max="3331" width="9.85546875" style="7" bestFit="1" customWidth="1"/>
    <col min="3332" max="3332" width="5.7109375" style="7" customWidth="1"/>
    <col min="3333" max="3333" width="13.85546875" style="7" bestFit="1" customWidth="1"/>
    <col min="3334" max="3334" width="7.7109375" style="7" bestFit="1" customWidth="1"/>
    <col min="3335" max="3335" width="9.5703125" style="7" bestFit="1" customWidth="1"/>
    <col min="3336" max="3336" width="9.85546875" style="7" bestFit="1" customWidth="1"/>
    <col min="3337" max="3337" width="13.7109375" style="7" bestFit="1" customWidth="1"/>
    <col min="3338" max="3338" width="19.140625" style="7" customWidth="1"/>
    <col min="3339" max="3339" width="16.7109375" style="7" bestFit="1" customWidth="1"/>
    <col min="3340" max="3341" width="16.140625" style="7" bestFit="1" customWidth="1"/>
    <col min="3342" max="3476" width="9.7109375" style="7" customWidth="1"/>
    <col min="3477" max="3584" width="11.7109375" style="7"/>
    <col min="3585" max="3585" width="35.140625" style="7" customWidth="1"/>
    <col min="3586" max="3586" width="6.7109375" style="7" customWidth="1"/>
    <col min="3587" max="3587" width="9.85546875" style="7" bestFit="1" customWidth="1"/>
    <col min="3588" max="3588" width="5.7109375" style="7" customWidth="1"/>
    <col min="3589" max="3589" width="13.85546875" style="7" bestFit="1" customWidth="1"/>
    <col min="3590" max="3590" width="7.7109375" style="7" bestFit="1" customWidth="1"/>
    <col min="3591" max="3591" width="9.5703125" style="7" bestFit="1" customWidth="1"/>
    <col min="3592" max="3592" width="9.85546875" style="7" bestFit="1" customWidth="1"/>
    <col min="3593" max="3593" width="13.7109375" style="7" bestFit="1" customWidth="1"/>
    <col min="3594" max="3594" width="19.140625" style="7" customWidth="1"/>
    <col min="3595" max="3595" width="16.7109375" style="7" bestFit="1" customWidth="1"/>
    <col min="3596" max="3597" width="16.140625" style="7" bestFit="1" customWidth="1"/>
    <col min="3598" max="3732" width="9.7109375" style="7" customWidth="1"/>
    <col min="3733" max="3840" width="11.7109375" style="7"/>
    <col min="3841" max="3841" width="35.140625" style="7" customWidth="1"/>
    <col min="3842" max="3842" width="6.7109375" style="7" customWidth="1"/>
    <col min="3843" max="3843" width="9.85546875" style="7" bestFit="1" customWidth="1"/>
    <col min="3844" max="3844" width="5.7109375" style="7" customWidth="1"/>
    <col min="3845" max="3845" width="13.85546875" style="7" bestFit="1" customWidth="1"/>
    <col min="3846" max="3846" width="7.7109375" style="7" bestFit="1" customWidth="1"/>
    <col min="3847" max="3847" width="9.5703125" style="7" bestFit="1" customWidth="1"/>
    <col min="3848" max="3848" width="9.85546875" style="7" bestFit="1" customWidth="1"/>
    <col min="3849" max="3849" width="13.7109375" style="7" bestFit="1" customWidth="1"/>
    <col min="3850" max="3850" width="19.140625" style="7" customWidth="1"/>
    <col min="3851" max="3851" width="16.7109375" style="7" bestFit="1" customWidth="1"/>
    <col min="3852" max="3853" width="16.140625" style="7" bestFit="1" customWidth="1"/>
    <col min="3854" max="3988" width="9.7109375" style="7" customWidth="1"/>
    <col min="3989" max="4096" width="11.7109375" style="7"/>
    <col min="4097" max="4097" width="35.140625" style="7" customWidth="1"/>
    <col min="4098" max="4098" width="6.7109375" style="7" customWidth="1"/>
    <col min="4099" max="4099" width="9.85546875" style="7" bestFit="1" customWidth="1"/>
    <col min="4100" max="4100" width="5.7109375" style="7" customWidth="1"/>
    <col min="4101" max="4101" width="13.85546875" style="7" bestFit="1" customWidth="1"/>
    <col min="4102" max="4102" width="7.7109375" style="7" bestFit="1" customWidth="1"/>
    <col min="4103" max="4103" width="9.5703125" style="7" bestFit="1" customWidth="1"/>
    <col min="4104" max="4104" width="9.85546875" style="7" bestFit="1" customWidth="1"/>
    <col min="4105" max="4105" width="13.7109375" style="7" bestFit="1" customWidth="1"/>
    <col min="4106" max="4106" width="19.140625" style="7" customWidth="1"/>
    <col min="4107" max="4107" width="16.7109375" style="7" bestFit="1" customWidth="1"/>
    <col min="4108" max="4109" width="16.140625" style="7" bestFit="1" customWidth="1"/>
    <col min="4110" max="4244" width="9.7109375" style="7" customWidth="1"/>
    <col min="4245" max="4352" width="11.7109375" style="7"/>
    <col min="4353" max="4353" width="35.140625" style="7" customWidth="1"/>
    <col min="4354" max="4354" width="6.7109375" style="7" customWidth="1"/>
    <col min="4355" max="4355" width="9.85546875" style="7" bestFit="1" customWidth="1"/>
    <col min="4356" max="4356" width="5.7109375" style="7" customWidth="1"/>
    <col min="4357" max="4357" width="13.85546875" style="7" bestFit="1" customWidth="1"/>
    <col min="4358" max="4358" width="7.7109375" style="7" bestFit="1" customWidth="1"/>
    <col min="4359" max="4359" width="9.5703125" style="7" bestFit="1" customWidth="1"/>
    <col min="4360" max="4360" width="9.85546875" style="7" bestFit="1" customWidth="1"/>
    <col min="4361" max="4361" width="13.7109375" style="7" bestFit="1" customWidth="1"/>
    <col min="4362" max="4362" width="19.140625" style="7" customWidth="1"/>
    <col min="4363" max="4363" width="16.7109375" style="7" bestFit="1" customWidth="1"/>
    <col min="4364" max="4365" width="16.140625" style="7" bestFit="1" customWidth="1"/>
    <col min="4366" max="4500" width="9.7109375" style="7" customWidth="1"/>
    <col min="4501" max="4608" width="11.7109375" style="7"/>
    <col min="4609" max="4609" width="35.140625" style="7" customWidth="1"/>
    <col min="4610" max="4610" width="6.7109375" style="7" customWidth="1"/>
    <col min="4611" max="4611" width="9.85546875" style="7" bestFit="1" customWidth="1"/>
    <col min="4612" max="4612" width="5.7109375" style="7" customWidth="1"/>
    <col min="4613" max="4613" width="13.85546875" style="7" bestFit="1" customWidth="1"/>
    <col min="4614" max="4614" width="7.7109375" style="7" bestFit="1" customWidth="1"/>
    <col min="4615" max="4615" width="9.5703125" style="7" bestFit="1" customWidth="1"/>
    <col min="4616" max="4616" width="9.85546875" style="7" bestFit="1" customWidth="1"/>
    <col min="4617" max="4617" width="13.7109375" style="7" bestFit="1" customWidth="1"/>
    <col min="4618" max="4618" width="19.140625" style="7" customWidth="1"/>
    <col min="4619" max="4619" width="16.7109375" style="7" bestFit="1" customWidth="1"/>
    <col min="4620" max="4621" width="16.140625" style="7" bestFit="1" customWidth="1"/>
    <col min="4622" max="4756" width="9.7109375" style="7" customWidth="1"/>
    <col min="4757" max="4864" width="11.7109375" style="7"/>
    <col min="4865" max="4865" width="35.140625" style="7" customWidth="1"/>
    <col min="4866" max="4866" width="6.7109375" style="7" customWidth="1"/>
    <col min="4867" max="4867" width="9.85546875" style="7" bestFit="1" customWidth="1"/>
    <col min="4868" max="4868" width="5.7109375" style="7" customWidth="1"/>
    <col min="4869" max="4869" width="13.85546875" style="7" bestFit="1" customWidth="1"/>
    <col min="4870" max="4870" width="7.7109375" style="7" bestFit="1" customWidth="1"/>
    <col min="4871" max="4871" width="9.5703125" style="7" bestFit="1" customWidth="1"/>
    <col min="4872" max="4872" width="9.85546875" style="7" bestFit="1" customWidth="1"/>
    <col min="4873" max="4873" width="13.7109375" style="7" bestFit="1" customWidth="1"/>
    <col min="4874" max="4874" width="19.140625" style="7" customWidth="1"/>
    <col min="4875" max="4875" width="16.7109375" style="7" bestFit="1" customWidth="1"/>
    <col min="4876" max="4877" width="16.140625" style="7" bestFit="1" customWidth="1"/>
    <col min="4878" max="5012" width="9.7109375" style="7" customWidth="1"/>
    <col min="5013" max="5120" width="11.7109375" style="7"/>
    <col min="5121" max="5121" width="35.140625" style="7" customWidth="1"/>
    <col min="5122" max="5122" width="6.7109375" style="7" customWidth="1"/>
    <col min="5123" max="5123" width="9.85546875" style="7" bestFit="1" customWidth="1"/>
    <col min="5124" max="5124" width="5.7109375" style="7" customWidth="1"/>
    <col min="5125" max="5125" width="13.85546875" style="7" bestFit="1" customWidth="1"/>
    <col min="5126" max="5126" width="7.7109375" style="7" bestFit="1" customWidth="1"/>
    <col min="5127" max="5127" width="9.5703125" style="7" bestFit="1" customWidth="1"/>
    <col min="5128" max="5128" width="9.85546875" style="7" bestFit="1" customWidth="1"/>
    <col min="5129" max="5129" width="13.7109375" style="7" bestFit="1" customWidth="1"/>
    <col min="5130" max="5130" width="19.140625" style="7" customWidth="1"/>
    <col min="5131" max="5131" width="16.7109375" style="7" bestFit="1" customWidth="1"/>
    <col min="5132" max="5133" width="16.140625" style="7" bestFit="1" customWidth="1"/>
    <col min="5134" max="5268" width="9.7109375" style="7" customWidth="1"/>
    <col min="5269" max="5376" width="11.7109375" style="7"/>
    <col min="5377" max="5377" width="35.140625" style="7" customWidth="1"/>
    <col min="5378" max="5378" width="6.7109375" style="7" customWidth="1"/>
    <col min="5379" max="5379" width="9.85546875" style="7" bestFit="1" customWidth="1"/>
    <col min="5380" max="5380" width="5.7109375" style="7" customWidth="1"/>
    <col min="5381" max="5381" width="13.85546875" style="7" bestFit="1" customWidth="1"/>
    <col min="5382" max="5382" width="7.7109375" style="7" bestFit="1" customWidth="1"/>
    <col min="5383" max="5383" width="9.5703125" style="7" bestFit="1" customWidth="1"/>
    <col min="5384" max="5384" width="9.85546875" style="7" bestFit="1" customWidth="1"/>
    <col min="5385" max="5385" width="13.7109375" style="7" bestFit="1" customWidth="1"/>
    <col min="5386" max="5386" width="19.140625" style="7" customWidth="1"/>
    <col min="5387" max="5387" width="16.7109375" style="7" bestFit="1" customWidth="1"/>
    <col min="5388" max="5389" width="16.140625" style="7" bestFit="1" customWidth="1"/>
    <col min="5390" max="5524" width="9.7109375" style="7" customWidth="1"/>
    <col min="5525" max="5632" width="11.7109375" style="7"/>
    <col min="5633" max="5633" width="35.140625" style="7" customWidth="1"/>
    <col min="5634" max="5634" width="6.7109375" style="7" customWidth="1"/>
    <col min="5635" max="5635" width="9.85546875" style="7" bestFit="1" customWidth="1"/>
    <col min="5636" max="5636" width="5.7109375" style="7" customWidth="1"/>
    <col min="5637" max="5637" width="13.85546875" style="7" bestFit="1" customWidth="1"/>
    <col min="5638" max="5638" width="7.7109375" style="7" bestFit="1" customWidth="1"/>
    <col min="5639" max="5639" width="9.5703125" style="7" bestFit="1" customWidth="1"/>
    <col min="5640" max="5640" width="9.85546875" style="7" bestFit="1" customWidth="1"/>
    <col min="5641" max="5641" width="13.7109375" style="7" bestFit="1" customWidth="1"/>
    <col min="5642" max="5642" width="19.140625" style="7" customWidth="1"/>
    <col min="5643" max="5643" width="16.7109375" style="7" bestFit="1" customWidth="1"/>
    <col min="5644" max="5645" width="16.140625" style="7" bestFit="1" customWidth="1"/>
    <col min="5646" max="5780" width="9.7109375" style="7" customWidth="1"/>
    <col min="5781" max="5888" width="11.7109375" style="7"/>
    <col min="5889" max="5889" width="35.140625" style="7" customWidth="1"/>
    <col min="5890" max="5890" width="6.7109375" style="7" customWidth="1"/>
    <col min="5891" max="5891" width="9.85546875" style="7" bestFit="1" customWidth="1"/>
    <col min="5892" max="5892" width="5.7109375" style="7" customWidth="1"/>
    <col min="5893" max="5893" width="13.85546875" style="7" bestFit="1" customWidth="1"/>
    <col min="5894" max="5894" width="7.7109375" style="7" bestFit="1" customWidth="1"/>
    <col min="5895" max="5895" width="9.5703125" style="7" bestFit="1" customWidth="1"/>
    <col min="5896" max="5896" width="9.85546875" style="7" bestFit="1" customWidth="1"/>
    <col min="5897" max="5897" width="13.7109375" style="7" bestFit="1" customWidth="1"/>
    <col min="5898" max="5898" width="19.140625" style="7" customWidth="1"/>
    <col min="5899" max="5899" width="16.7109375" style="7" bestFit="1" customWidth="1"/>
    <col min="5900" max="5901" width="16.140625" style="7" bestFit="1" customWidth="1"/>
    <col min="5902" max="6036" width="9.7109375" style="7" customWidth="1"/>
    <col min="6037" max="6144" width="11.7109375" style="7"/>
    <col min="6145" max="6145" width="35.140625" style="7" customWidth="1"/>
    <col min="6146" max="6146" width="6.7109375" style="7" customWidth="1"/>
    <col min="6147" max="6147" width="9.85546875" style="7" bestFit="1" customWidth="1"/>
    <col min="6148" max="6148" width="5.7109375" style="7" customWidth="1"/>
    <col min="6149" max="6149" width="13.85546875" style="7" bestFit="1" customWidth="1"/>
    <col min="6150" max="6150" width="7.7109375" style="7" bestFit="1" customWidth="1"/>
    <col min="6151" max="6151" width="9.5703125" style="7" bestFit="1" customWidth="1"/>
    <col min="6152" max="6152" width="9.85546875" style="7" bestFit="1" customWidth="1"/>
    <col min="6153" max="6153" width="13.7109375" style="7" bestFit="1" customWidth="1"/>
    <col min="6154" max="6154" width="19.140625" style="7" customWidth="1"/>
    <col min="6155" max="6155" width="16.7109375" style="7" bestFit="1" customWidth="1"/>
    <col min="6156" max="6157" width="16.140625" style="7" bestFit="1" customWidth="1"/>
    <col min="6158" max="6292" width="9.7109375" style="7" customWidth="1"/>
    <col min="6293" max="6400" width="11.7109375" style="7"/>
    <col min="6401" max="6401" width="35.140625" style="7" customWidth="1"/>
    <col min="6402" max="6402" width="6.7109375" style="7" customWidth="1"/>
    <col min="6403" max="6403" width="9.85546875" style="7" bestFit="1" customWidth="1"/>
    <col min="6404" max="6404" width="5.7109375" style="7" customWidth="1"/>
    <col min="6405" max="6405" width="13.85546875" style="7" bestFit="1" customWidth="1"/>
    <col min="6406" max="6406" width="7.7109375" style="7" bestFit="1" customWidth="1"/>
    <col min="6407" max="6407" width="9.5703125" style="7" bestFit="1" customWidth="1"/>
    <col min="6408" max="6408" width="9.85546875" style="7" bestFit="1" customWidth="1"/>
    <col min="6409" max="6409" width="13.7109375" style="7" bestFit="1" customWidth="1"/>
    <col min="6410" max="6410" width="19.140625" style="7" customWidth="1"/>
    <col min="6411" max="6411" width="16.7109375" style="7" bestFit="1" customWidth="1"/>
    <col min="6412" max="6413" width="16.140625" style="7" bestFit="1" customWidth="1"/>
    <col min="6414" max="6548" width="9.7109375" style="7" customWidth="1"/>
    <col min="6549" max="6656" width="11.7109375" style="7"/>
    <col min="6657" max="6657" width="35.140625" style="7" customWidth="1"/>
    <col min="6658" max="6658" width="6.7109375" style="7" customWidth="1"/>
    <col min="6659" max="6659" width="9.85546875" style="7" bestFit="1" customWidth="1"/>
    <col min="6660" max="6660" width="5.7109375" style="7" customWidth="1"/>
    <col min="6661" max="6661" width="13.85546875" style="7" bestFit="1" customWidth="1"/>
    <col min="6662" max="6662" width="7.7109375" style="7" bestFit="1" customWidth="1"/>
    <col min="6663" max="6663" width="9.5703125" style="7" bestFit="1" customWidth="1"/>
    <col min="6664" max="6664" width="9.85546875" style="7" bestFit="1" customWidth="1"/>
    <col min="6665" max="6665" width="13.7109375" style="7" bestFit="1" customWidth="1"/>
    <col min="6666" max="6666" width="19.140625" style="7" customWidth="1"/>
    <col min="6667" max="6667" width="16.7109375" style="7" bestFit="1" customWidth="1"/>
    <col min="6668" max="6669" width="16.140625" style="7" bestFit="1" customWidth="1"/>
    <col min="6670" max="6804" width="9.7109375" style="7" customWidth="1"/>
    <col min="6805" max="6912" width="11.7109375" style="7"/>
    <col min="6913" max="6913" width="35.140625" style="7" customWidth="1"/>
    <col min="6914" max="6914" width="6.7109375" style="7" customWidth="1"/>
    <col min="6915" max="6915" width="9.85546875" style="7" bestFit="1" customWidth="1"/>
    <col min="6916" max="6916" width="5.7109375" style="7" customWidth="1"/>
    <col min="6917" max="6917" width="13.85546875" style="7" bestFit="1" customWidth="1"/>
    <col min="6918" max="6918" width="7.7109375" style="7" bestFit="1" customWidth="1"/>
    <col min="6919" max="6919" width="9.5703125" style="7" bestFit="1" customWidth="1"/>
    <col min="6920" max="6920" width="9.85546875" style="7" bestFit="1" customWidth="1"/>
    <col min="6921" max="6921" width="13.7109375" style="7" bestFit="1" customWidth="1"/>
    <col min="6922" max="6922" width="19.140625" style="7" customWidth="1"/>
    <col min="6923" max="6923" width="16.7109375" style="7" bestFit="1" customWidth="1"/>
    <col min="6924" max="6925" width="16.140625" style="7" bestFit="1" customWidth="1"/>
    <col min="6926" max="7060" width="9.7109375" style="7" customWidth="1"/>
    <col min="7061" max="7168" width="11.7109375" style="7"/>
    <col min="7169" max="7169" width="35.140625" style="7" customWidth="1"/>
    <col min="7170" max="7170" width="6.7109375" style="7" customWidth="1"/>
    <col min="7171" max="7171" width="9.85546875" style="7" bestFit="1" customWidth="1"/>
    <col min="7172" max="7172" width="5.7109375" style="7" customWidth="1"/>
    <col min="7173" max="7173" width="13.85546875" style="7" bestFit="1" customWidth="1"/>
    <col min="7174" max="7174" width="7.7109375" style="7" bestFit="1" customWidth="1"/>
    <col min="7175" max="7175" width="9.5703125" style="7" bestFit="1" customWidth="1"/>
    <col min="7176" max="7176" width="9.85546875" style="7" bestFit="1" customWidth="1"/>
    <col min="7177" max="7177" width="13.7109375" style="7" bestFit="1" customWidth="1"/>
    <col min="7178" max="7178" width="19.140625" style="7" customWidth="1"/>
    <col min="7179" max="7179" width="16.7109375" style="7" bestFit="1" customWidth="1"/>
    <col min="7180" max="7181" width="16.140625" style="7" bestFit="1" customWidth="1"/>
    <col min="7182" max="7316" width="9.7109375" style="7" customWidth="1"/>
    <col min="7317" max="7424" width="11.7109375" style="7"/>
    <col min="7425" max="7425" width="35.140625" style="7" customWidth="1"/>
    <col min="7426" max="7426" width="6.7109375" style="7" customWidth="1"/>
    <col min="7427" max="7427" width="9.85546875" style="7" bestFit="1" customWidth="1"/>
    <col min="7428" max="7428" width="5.7109375" style="7" customWidth="1"/>
    <col min="7429" max="7429" width="13.85546875" style="7" bestFit="1" customWidth="1"/>
    <col min="7430" max="7430" width="7.7109375" style="7" bestFit="1" customWidth="1"/>
    <col min="7431" max="7431" width="9.5703125" style="7" bestFit="1" customWidth="1"/>
    <col min="7432" max="7432" width="9.85546875" style="7" bestFit="1" customWidth="1"/>
    <col min="7433" max="7433" width="13.7109375" style="7" bestFit="1" customWidth="1"/>
    <col min="7434" max="7434" width="19.140625" style="7" customWidth="1"/>
    <col min="7435" max="7435" width="16.7109375" style="7" bestFit="1" customWidth="1"/>
    <col min="7436" max="7437" width="16.140625" style="7" bestFit="1" customWidth="1"/>
    <col min="7438" max="7572" width="9.7109375" style="7" customWidth="1"/>
    <col min="7573" max="7680" width="11.7109375" style="7"/>
    <col min="7681" max="7681" width="35.140625" style="7" customWidth="1"/>
    <col min="7682" max="7682" width="6.7109375" style="7" customWidth="1"/>
    <col min="7683" max="7683" width="9.85546875" style="7" bestFit="1" customWidth="1"/>
    <col min="7684" max="7684" width="5.7109375" style="7" customWidth="1"/>
    <col min="7685" max="7685" width="13.85546875" style="7" bestFit="1" customWidth="1"/>
    <col min="7686" max="7686" width="7.7109375" style="7" bestFit="1" customWidth="1"/>
    <col min="7687" max="7687" width="9.5703125" style="7" bestFit="1" customWidth="1"/>
    <col min="7688" max="7688" width="9.85546875" style="7" bestFit="1" customWidth="1"/>
    <col min="7689" max="7689" width="13.7109375" style="7" bestFit="1" customWidth="1"/>
    <col min="7690" max="7690" width="19.140625" style="7" customWidth="1"/>
    <col min="7691" max="7691" width="16.7109375" style="7" bestFit="1" customWidth="1"/>
    <col min="7692" max="7693" width="16.140625" style="7" bestFit="1" customWidth="1"/>
    <col min="7694" max="7828" width="9.7109375" style="7" customWidth="1"/>
    <col min="7829" max="7936" width="11.7109375" style="7"/>
    <col min="7937" max="7937" width="35.140625" style="7" customWidth="1"/>
    <col min="7938" max="7938" width="6.7109375" style="7" customWidth="1"/>
    <col min="7939" max="7939" width="9.85546875" style="7" bestFit="1" customWidth="1"/>
    <col min="7940" max="7940" width="5.7109375" style="7" customWidth="1"/>
    <col min="7941" max="7941" width="13.85546875" style="7" bestFit="1" customWidth="1"/>
    <col min="7942" max="7942" width="7.7109375" style="7" bestFit="1" customWidth="1"/>
    <col min="7943" max="7943" width="9.5703125" style="7" bestFit="1" customWidth="1"/>
    <col min="7944" max="7944" width="9.85546875" style="7" bestFit="1" customWidth="1"/>
    <col min="7945" max="7945" width="13.7109375" style="7" bestFit="1" customWidth="1"/>
    <col min="7946" max="7946" width="19.140625" style="7" customWidth="1"/>
    <col min="7947" max="7947" width="16.7109375" style="7" bestFit="1" customWidth="1"/>
    <col min="7948" max="7949" width="16.140625" style="7" bestFit="1" customWidth="1"/>
    <col min="7950" max="8084" width="9.7109375" style="7" customWidth="1"/>
    <col min="8085" max="8192" width="11.7109375" style="7"/>
    <col min="8193" max="8193" width="35.140625" style="7" customWidth="1"/>
    <col min="8194" max="8194" width="6.7109375" style="7" customWidth="1"/>
    <col min="8195" max="8195" width="9.85546875" style="7" bestFit="1" customWidth="1"/>
    <col min="8196" max="8196" width="5.7109375" style="7" customWidth="1"/>
    <col min="8197" max="8197" width="13.85546875" style="7" bestFit="1" customWidth="1"/>
    <col min="8198" max="8198" width="7.7109375" style="7" bestFit="1" customWidth="1"/>
    <col min="8199" max="8199" width="9.5703125" style="7" bestFit="1" customWidth="1"/>
    <col min="8200" max="8200" width="9.85546875" style="7" bestFit="1" customWidth="1"/>
    <col min="8201" max="8201" width="13.7109375" style="7" bestFit="1" customWidth="1"/>
    <col min="8202" max="8202" width="19.140625" style="7" customWidth="1"/>
    <col min="8203" max="8203" width="16.7109375" style="7" bestFit="1" customWidth="1"/>
    <col min="8204" max="8205" width="16.140625" style="7" bestFit="1" customWidth="1"/>
    <col min="8206" max="8340" width="9.7109375" style="7" customWidth="1"/>
    <col min="8341" max="8448" width="11.7109375" style="7"/>
    <col min="8449" max="8449" width="35.140625" style="7" customWidth="1"/>
    <col min="8450" max="8450" width="6.7109375" style="7" customWidth="1"/>
    <col min="8451" max="8451" width="9.85546875" style="7" bestFit="1" customWidth="1"/>
    <col min="8452" max="8452" width="5.7109375" style="7" customWidth="1"/>
    <col min="8453" max="8453" width="13.85546875" style="7" bestFit="1" customWidth="1"/>
    <col min="8454" max="8454" width="7.7109375" style="7" bestFit="1" customWidth="1"/>
    <col min="8455" max="8455" width="9.5703125" style="7" bestFit="1" customWidth="1"/>
    <col min="8456" max="8456" width="9.85546875" style="7" bestFit="1" customWidth="1"/>
    <col min="8457" max="8457" width="13.7109375" style="7" bestFit="1" customWidth="1"/>
    <col min="8458" max="8458" width="19.140625" style="7" customWidth="1"/>
    <col min="8459" max="8459" width="16.7109375" style="7" bestFit="1" customWidth="1"/>
    <col min="8460" max="8461" width="16.140625" style="7" bestFit="1" customWidth="1"/>
    <col min="8462" max="8596" width="9.7109375" style="7" customWidth="1"/>
    <col min="8597" max="8704" width="11.7109375" style="7"/>
    <col min="8705" max="8705" width="35.140625" style="7" customWidth="1"/>
    <col min="8706" max="8706" width="6.7109375" style="7" customWidth="1"/>
    <col min="8707" max="8707" width="9.85546875" style="7" bestFit="1" customWidth="1"/>
    <col min="8708" max="8708" width="5.7109375" style="7" customWidth="1"/>
    <col min="8709" max="8709" width="13.85546875" style="7" bestFit="1" customWidth="1"/>
    <col min="8710" max="8710" width="7.7109375" style="7" bestFit="1" customWidth="1"/>
    <col min="8711" max="8711" width="9.5703125" style="7" bestFit="1" customWidth="1"/>
    <col min="8712" max="8712" width="9.85546875" style="7" bestFit="1" customWidth="1"/>
    <col min="8713" max="8713" width="13.7109375" style="7" bestFit="1" customWidth="1"/>
    <col min="8714" max="8714" width="19.140625" style="7" customWidth="1"/>
    <col min="8715" max="8715" width="16.7109375" style="7" bestFit="1" customWidth="1"/>
    <col min="8716" max="8717" width="16.140625" style="7" bestFit="1" customWidth="1"/>
    <col min="8718" max="8852" width="9.7109375" style="7" customWidth="1"/>
    <col min="8853" max="8960" width="11.7109375" style="7"/>
    <col min="8961" max="8961" width="35.140625" style="7" customWidth="1"/>
    <col min="8962" max="8962" width="6.7109375" style="7" customWidth="1"/>
    <col min="8963" max="8963" width="9.85546875" style="7" bestFit="1" customWidth="1"/>
    <col min="8964" max="8964" width="5.7109375" style="7" customWidth="1"/>
    <col min="8965" max="8965" width="13.85546875" style="7" bestFit="1" customWidth="1"/>
    <col min="8966" max="8966" width="7.7109375" style="7" bestFit="1" customWidth="1"/>
    <col min="8967" max="8967" width="9.5703125" style="7" bestFit="1" customWidth="1"/>
    <col min="8968" max="8968" width="9.85546875" style="7" bestFit="1" customWidth="1"/>
    <col min="8969" max="8969" width="13.7109375" style="7" bestFit="1" customWidth="1"/>
    <col min="8970" max="8970" width="19.140625" style="7" customWidth="1"/>
    <col min="8971" max="8971" width="16.7109375" style="7" bestFit="1" customWidth="1"/>
    <col min="8972" max="8973" width="16.140625" style="7" bestFit="1" customWidth="1"/>
    <col min="8974" max="9108" width="9.7109375" style="7" customWidth="1"/>
    <col min="9109" max="9216" width="11.7109375" style="7"/>
    <col min="9217" max="9217" width="35.140625" style="7" customWidth="1"/>
    <col min="9218" max="9218" width="6.7109375" style="7" customWidth="1"/>
    <col min="9219" max="9219" width="9.85546875" style="7" bestFit="1" customWidth="1"/>
    <col min="9220" max="9220" width="5.7109375" style="7" customWidth="1"/>
    <col min="9221" max="9221" width="13.85546875" style="7" bestFit="1" customWidth="1"/>
    <col min="9222" max="9222" width="7.7109375" style="7" bestFit="1" customWidth="1"/>
    <col min="9223" max="9223" width="9.5703125" style="7" bestFit="1" customWidth="1"/>
    <col min="9224" max="9224" width="9.85546875" style="7" bestFit="1" customWidth="1"/>
    <col min="9225" max="9225" width="13.7109375" style="7" bestFit="1" customWidth="1"/>
    <col min="9226" max="9226" width="19.140625" style="7" customWidth="1"/>
    <col min="9227" max="9227" width="16.7109375" style="7" bestFit="1" customWidth="1"/>
    <col min="9228" max="9229" width="16.140625" style="7" bestFit="1" customWidth="1"/>
    <col min="9230" max="9364" width="9.7109375" style="7" customWidth="1"/>
    <col min="9365" max="9472" width="11.7109375" style="7"/>
    <col min="9473" max="9473" width="35.140625" style="7" customWidth="1"/>
    <col min="9474" max="9474" width="6.7109375" style="7" customWidth="1"/>
    <col min="9475" max="9475" width="9.85546875" style="7" bestFit="1" customWidth="1"/>
    <col min="9476" max="9476" width="5.7109375" style="7" customWidth="1"/>
    <col min="9477" max="9477" width="13.85546875" style="7" bestFit="1" customWidth="1"/>
    <col min="9478" max="9478" width="7.7109375" style="7" bestFit="1" customWidth="1"/>
    <col min="9479" max="9479" width="9.5703125" style="7" bestFit="1" customWidth="1"/>
    <col min="9480" max="9480" width="9.85546875" style="7" bestFit="1" customWidth="1"/>
    <col min="9481" max="9481" width="13.7109375" style="7" bestFit="1" customWidth="1"/>
    <col min="9482" max="9482" width="19.140625" style="7" customWidth="1"/>
    <col min="9483" max="9483" width="16.7109375" style="7" bestFit="1" customWidth="1"/>
    <col min="9484" max="9485" width="16.140625" style="7" bestFit="1" customWidth="1"/>
    <col min="9486" max="9620" width="9.7109375" style="7" customWidth="1"/>
    <col min="9621" max="9728" width="11.7109375" style="7"/>
    <col min="9729" max="9729" width="35.140625" style="7" customWidth="1"/>
    <col min="9730" max="9730" width="6.7109375" style="7" customWidth="1"/>
    <col min="9731" max="9731" width="9.85546875" style="7" bestFit="1" customWidth="1"/>
    <col min="9732" max="9732" width="5.7109375" style="7" customWidth="1"/>
    <col min="9733" max="9733" width="13.85546875" style="7" bestFit="1" customWidth="1"/>
    <col min="9734" max="9734" width="7.7109375" style="7" bestFit="1" customWidth="1"/>
    <col min="9735" max="9735" width="9.5703125" style="7" bestFit="1" customWidth="1"/>
    <col min="9736" max="9736" width="9.85546875" style="7" bestFit="1" customWidth="1"/>
    <col min="9737" max="9737" width="13.7109375" style="7" bestFit="1" customWidth="1"/>
    <col min="9738" max="9738" width="19.140625" style="7" customWidth="1"/>
    <col min="9739" max="9739" width="16.7109375" style="7" bestFit="1" customWidth="1"/>
    <col min="9740" max="9741" width="16.140625" style="7" bestFit="1" customWidth="1"/>
    <col min="9742" max="9876" width="9.7109375" style="7" customWidth="1"/>
    <col min="9877" max="9984" width="11.7109375" style="7"/>
    <col min="9985" max="9985" width="35.140625" style="7" customWidth="1"/>
    <col min="9986" max="9986" width="6.7109375" style="7" customWidth="1"/>
    <col min="9987" max="9987" width="9.85546875" style="7" bestFit="1" customWidth="1"/>
    <col min="9988" max="9988" width="5.7109375" style="7" customWidth="1"/>
    <col min="9989" max="9989" width="13.85546875" style="7" bestFit="1" customWidth="1"/>
    <col min="9990" max="9990" width="7.7109375" style="7" bestFit="1" customWidth="1"/>
    <col min="9991" max="9991" width="9.5703125" style="7" bestFit="1" customWidth="1"/>
    <col min="9992" max="9992" width="9.85546875" style="7" bestFit="1" customWidth="1"/>
    <col min="9993" max="9993" width="13.7109375" style="7" bestFit="1" customWidth="1"/>
    <col min="9994" max="9994" width="19.140625" style="7" customWidth="1"/>
    <col min="9995" max="9995" width="16.7109375" style="7" bestFit="1" customWidth="1"/>
    <col min="9996" max="9997" width="16.140625" style="7" bestFit="1" customWidth="1"/>
    <col min="9998" max="10132" width="9.7109375" style="7" customWidth="1"/>
    <col min="10133" max="10240" width="11.7109375" style="7"/>
    <col min="10241" max="10241" width="35.140625" style="7" customWidth="1"/>
    <col min="10242" max="10242" width="6.7109375" style="7" customWidth="1"/>
    <col min="10243" max="10243" width="9.85546875" style="7" bestFit="1" customWidth="1"/>
    <col min="10244" max="10244" width="5.7109375" style="7" customWidth="1"/>
    <col min="10245" max="10245" width="13.85546875" style="7" bestFit="1" customWidth="1"/>
    <col min="10246" max="10246" width="7.7109375" style="7" bestFit="1" customWidth="1"/>
    <col min="10247" max="10247" width="9.5703125" style="7" bestFit="1" customWidth="1"/>
    <col min="10248" max="10248" width="9.85546875" style="7" bestFit="1" customWidth="1"/>
    <col min="10249" max="10249" width="13.7109375" style="7" bestFit="1" customWidth="1"/>
    <col min="10250" max="10250" width="19.140625" style="7" customWidth="1"/>
    <col min="10251" max="10251" width="16.7109375" style="7" bestFit="1" customWidth="1"/>
    <col min="10252" max="10253" width="16.140625" style="7" bestFit="1" customWidth="1"/>
    <col min="10254" max="10388" width="9.7109375" style="7" customWidth="1"/>
    <col min="10389" max="10496" width="11.7109375" style="7"/>
    <col min="10497" max="10497" width="35.140625" style="7" customWidth="1"/>
    <col min="10498" max="10498" width="6.7109375" style="7" customWidth="1"/>
    <col min="10499" max="10499" width="9.85546875" style="7" bestFit="1" customWidth="1"/>
    <col min="10500" max="10500" width="5.7109375" style="7" customWidth="1"/>
    <col min="10501" max="10501" width="13.85546875" style="7" bestFit="1" customWidth="1"/>
    <col min="10502" max="10502" width="7.7109375" style="7" bestFit="1" customWidth="1"/>
    <col min="10503" max="10503" width="9.5703125" style="7" bestFit="1" customWidth="1"/>
    <col min="10504" max="10504" width="9.85546875" style="7" bestFit="1" customWidth="1"/>
    <col min="10505" max="10505" width="13.7109375" style="7" bestFit="1" customWidth="1"/>
    <col min="10506" max="10506" width="19.140625" style="7" customWidth="1"/>
    <col min="10507" max="10507" width="16.7109375" style="7" bestFit="1" customWidth="1"/>
    <col min="10508" max="10509" width="16.140625" style="7" bestFit="1" customWidth="1"/>
    <col min="10510" max="10644" width="9.7109375" style="7" customWidth="1"/>
    <col min="10645" max="10752" width="11.7109375" style="7"/>
    <col min="10753" max="10753" width="35.140625" style="7" customWidth="1"/>
    <col min="10754" max="10754" width="6.7109375" style="7" customWidth="1"/>
    <col min="10755" max="10755" width="9.85546875" style="7" bestFit="1" customWidth="1"/>
    <col min="10756" max="10756" width="5.7109375" style="7" customWidth="1"/>
    <col min="10757" max="10757" width="13.85546875" style="7" bestFit="1" customWidth="1"/>
    <col min="10758" max="10758" width="7.7109375" style="7" bestFit="1" customWidth="1"/>
    <col min="10759" max="10759" width="9.5703125" style="7" bestFit="1" customWidth="1"/>
    <col min="10760" max="10760" width="9.85546875" style="7" bestFit="1" customWidth="1"/>
    <col min="10761" max="10761" width="13.7109375" style="7" bestFit="1" customWidth="1"/>
    <col min="10762" max="10762" width="19.140625" style="7" customWidth="1"/>
    <col min="10763" max="10763" width="16.7109375" style="7" bestFit="1" customWidth="1"/>
    <col min="10764" max="10765" width="16.140625" style="7" bestFit="1" customWidth="1"/>
    <col min="10766" max="10900" width="9.7109375" style="7" customWidth="1"/>
    <col min="10901" max="11008" width="11.7109375" style="7"/>
    <col min="11009" max="11009" width="35.140625" style="7" customWidth="1"/>
    <col min="11010" max="11010" width="6.7109375" style="7" customWidth="1"/>
    <col min="11011" max="11011" width="9.85546875" style="7" bestFit="1" customWidth="1"/>
    <col min="11012" max="11012" width="5.7109375" style="7" customWidth="1"/>
    <col min="11013" max="11013" width="13.85546875" style="7" bestFit="1" customWidth="1"/>
    <col min="11014" max="11014" width="7.7109375" style="7" bestFit="1" customWidth="1"/>
    <col min="11015" max="11015" width="9.5703125" style="7" bestFit="1" customWidth="1"/>
    <col min="11016" max="11016" width="9.85546875" style="7" bestFit="1" customWidth="1"/>
    <col min="11017" max="11017" width="13.7109375" style="7" bestFit="1" customWidth="1"/>
    <col min="11018" max="11018" width="19.140625" style="7" customWidth="1"/>
    <col min="11019" max="11019" width="16.7109375" style="7" bestFit="1" customWidth="1"/>
    <col min="11020" max="11021" width="16.140625" style="7" bestFit="1" customWidth="1"/>
    <col min="11022" max="11156" width="9.7109375" style="7" customWidth="1"/>
    <col min="11157" max="11264" width="11.7109375" style="7"/>
    <col min="11265" max="11265" width="35.140625" style="7" customWidth="1"/>
    <col min="11266" max="11266" width="6.7109375" style="7" customWidth="1"/>
    <col min="11267" max="11267" width="9.85546875" style="7" bestFit="1" customWidth="1"/>
    <col min="11268" max="11268" width="5.7109375" style="7" customWidth="1"/>
    <col min="11269" max="11269" width="13.85546875" style="7" bestFit="1" customWidth="1"/>
    <col min="11270" max="11270" width="7.7109375" style="7" bestFit="1" customWidth="1"/>
    <col min="11271" max="11271" width="9.5703125" style="7" bestFit="1" customWidth="1"/>
    <col min="11272" max="11272" width="9.85546875" style="7" bestFit="1" customWidth="1"/>
    <col min="11273" max="11273" width="13.7109375" style="7" bestFit="1" customWidth="1"/>
    <col min="11274" max="11274" width="19.140625" style="7" customWidth="1"/>
    <col min="11275" max="11275" width="16.7109375" style="7" bestFit="1" customWidth="1"/>
    <col min="11276" max="11277" width="16.140625" style="7" bestFit="1" customWidth="1"/>
    <col min="11278" max="11412" width="9.7109375" style="7" customWidth="1"/>
    <col min="11413" max="11520" width="11.7109375" style="7"/>
    <col min="11521" max="11521" width="35.140625" style="7" customWidth="1"/>
    <col min="11522" max="11522" width="6.7109375" style="7" customWidth="1"/>
    <col min="11523" max="11523" width="9.85546875" style="7" bestFit="1" customWidth="1"/>
    <col min="11524" max="11524" width="5.7109375" style="7" customWidth="1"/>
    <col min="11525" max="11525" width="13.85546875" style="7" bestFit="1" customWidth="1"/>
    <col min="11526" max="11526" width="7.7109375" style="7" bestFit="1" customWidth="1"/>
    <col min="11527" max="11527" width="9.5703125" style="7" bestFit="1" customWidth="1"/>
    <col min="11528" max="11528" width="9.85546875" style="7" bestFit="1" customWidth="1"/>
    <col min="11529" max="11529" width="13.7109375" style="7" bestFit="1" customWidth="1"/>
    <col min="11530" max="11530" width="19.140625" style="7" customWidth="1"/>
    <col min="11531" max="11531" width="16.7109375" style="7" bestFit="1" customWidth="1"/>
    <col min="11532" max="11533" width="16.140625" style="7" bestFit="1" customWidth="1"/>
    <col min="11534" max="11668" width="9.7109375" style="7" customWidth="1"/>
    <col min="11669" max="11776" width="11.7109375" style="7"/>
    <col min="11777" max="11777" width="35.140625" style="7" customWidth="1"/>
    <col min="11778" max="11778" width="6.7109375" style="7" customWidth="1"/>
    <col min="11779" max="11779" width="9.85546875" style="7" bestFit="1" customWidth="1"/>
    <col min="11780" max="11780" width="5.7109375" style="7" customWidth="1"/>
    <col min="11781" max="11781" width="13.85546875" style="7" bestFit="1" customWidth="1"/>
    <col min="11782" max="11782" width="7.7109375" style="7" bestFit="1" customWidth="1"/>
    <col min="11783" max="11783" width="9.5703125" style="7" bestFit="1" customWidth="1"/>
    <col min="11784" max="11784" width="9.85546875" style="7" bestFit="1" customWidth="1"/>
    <col min="11785" max="11785" width="13.7109375" style="7" bestFit="1" customWidth="1"/>
    <col min="11786" max="11786" width="19.140625" style="7" customWidth="1"/>
    <col min="11787" max="11787" width="16.7109375" style="7" bestFit="1" customWidth="1"/>
    <col min="11788" max="11789" width="16.140625" style="7" bestFit="1" customWidth="1"/>
    <col min="11790" max="11924" width="9.7109375" style="7" customWidth="1"/>
    <col min="11925" max="12032" width="11.7109375" style="7"/>
    <col min="12033" max="12033" width="35.140625" style="7" customWidth="1"/>
    <col min="12034" max="12034" width="6.7109375" style="7" customWidth="1"/>
    <col min="12035" max="12035" width="9.85546875" style="7" bestFit="1" customWidth="1"/>
    <col min="12036" max="12036" width="5.7109375" style="7" customWidth="1"/>
    <col min="12037" max="12037" width="13.85546875" style="7" bestFit="1" customWidth="1"/>
    <col min="12038" max="12038" width="7.7109375" style="7" bestFit="1" customWidth="1"/>
    <col min="12039" max="12039" width="9.5703125" style="7" bestFit="1" customWidth="1"/>
    <col min="12040" max="12040" width="9.85546875" style="7" bestFit="1" customWidth="1"/>
    <col min="12041" max="12041" width="13.7109375" style="7" bestFit="1" customWidth="1"/>
    <col min="12042" max="12042" width="19.140625" style="7" customWidth="1"/>
    <col min="12043" max="12043" width="16.7109375" style="7" bestFit="1" customWidth="1"/>
    <col min="12044" max="12045" width="16.140625" style="7" bestFit="1" customWidth="1"/>
    <col min="12046" max="12180" width="9.7109375" style="7" customWidth="1"/>
    <col min="12181" max="12288" width="11.7109375" style="7"/>
    <col min="12289" max="12289" width="35.140625" style="7" customWidth="1"/>
    <col min="12290" max="12290" width="6.7109375" style="7" customWidth="1"/>
    <col min="12291" max="12291" width="9.85546875" style="7" bestFit="1" customWidth="1"/>
    <col min="12292" max="12292" width="5.7109375" style="7" customWidth="1"/>
    <col min="12293" max="12293" width="13.85546875" style="7" bestFit="1" customWidth="1"/>
    <col min="12294" max="12294" width="7.7109375" style="7" bestFit="1" customWidth="1"/>
    <col min="12295" max="12295" width="9.5703125" style="7" bestFit="1" customWidth="1"/>
    <col min="12296" max="12296" width="9.85546875" style="7" bestFit="1" customWidth="1"/>
    <col min="12297" max="12297" width="13.7109375" style="7" bestFit="1" customWidth="1"/>
    <col min="12298" max="12298" width="19.140625" style="7" customWidth="1"/>
    <col min="12299" max="12299" width="16.7109375" style="7" bestFit="1" customWidth="1"/>
    <col min="12300" max="12301" width="16.140625" style="7" bestFit="1" customWidth="1"/>
    <col min="12302" max="12436" width="9.7109375" style="7" customWidth="1"/>
    <col min="12437" max="12544" width="11.7109375" style="7"/>
    <col min="12545" max="12545" width="35.140625" style="7" customWidth="1"/>
    <col min="12546" max="12546" width="6.7109375" style="7" customWidth="1"/>
    <col min="12547" max="12547" width="9.85546875" style="7" bestFit="1" customWidth="1"/>
    <col min="12548" max="12548" width="5.7109375" style="7" customWidth="1"/>
    <col min="12549" max="12549" width="13.85546875" style="7" bestFit="1" customWidth="1"/>
    <col min="12550" max="12550" width="7.7109375" style="7" bestFit="1" customWidth="1"/>
    <col min="12551" max="12551" width="9.5703125" style="7" bestFit="1" customWidth="1"/>
    <col min="12552" max="12552" width="9.85546875" style="7" bestFit="1" customWidth="1"/>
    <col min="12553" max="12553" width="13.7109375" style="7" bestFit="1" customWidth="1"/>
    <col min="12554" max="12554" width="19.140625" style="7" customWidth="1"/>
    <col min="12555" max="12555" width="16.7109375" style="7" bestFit="1" customWidth="1"/>
    <col min="12556" max="12557" width="16.140625" style="7" bestFit="1" customWidth="1"/>
    <col min="12558" max="12692" width="9.7109375" style="7" customWidth="1"/>
    <col min="12693" max="12800" width="11.7109375" style="7"/>
    <col min="12801" max="12801" width="35.140625" style="7" customWidth="1"/>
    <col min="12802" max="12802" width="6.7109375" style="7" customWidth="1"/>
    <col min="12803" max="12803" width="9.85546875" style="7" bestFit="1" customWidth="1"/>
    <col min="12804" max="12804" width="5.7109375" style="7" customWidth="1"/>
    <col min="12805" max="12805" width="13.85546875" style="7" bestFit="1" customWidth="1"/>
    <col min="12806" max="12806" width="7.7109375" style="7" bestFit="1" customWidth="1"/>
    <col min="12807" max="12807" width="9.5703125" style="7" bestFit="1" customWidth="1"/>
    <col min="12808" max="12808" width="9.85546875" style="7" bestFit="1" customWidth="1"/>
    <col min="12809" max="12809" width="13.7109375" style="7" bestFit="1" customWidth="1"/>
    <col min="12810" max="12810" width="19.140625" style="7" customWidth="1"/>
    <col min="12811" max="12811" width="16.7109375" style="7" bestFit="1" customWidth="1"/>
    <col min="12812" max="12813" width="16.140625" style="7" bestFit="1" customWidth="1"/>
    <col min="12814" max="12948" width="9.7109375" style="7" customWidth="1"/>
    <col min="12949" max="13056" width="11.7109375" style="7"/>
    <col min="13057" max="13057" width="35.140625" style="7" customWidth="1"/>
    <col min="13058" max="13058" width="6.7109375" style="7" customWidth="1"/>
    <col min="13059" max="13059" width="9.85546875" style="7" bestFit="1" customWidth="1"/>
    <col min="13060" max="13060" width="5.7109375" style="7" customWidth="1"/>
    <col min="13061" max="13061" width="13.85546875" style="7" bestFit="1" customWidth="1"/>
    <col min="13062" max="13062" width="7.7109375" style="7" bestFit="1" customWidth="1"/>
    <col min="13063" max="13063" width="9.5703125" style="7" bestFit="1" customWidth="1"/>
    <col min="13064" max="13064" width="9.85546875" style="7" bestFit="1" customWidth="1"/>
    <col min="13065" max="13065" width="13.7109375" style="7" bestFit="1" customWidth="1"/>
    <col min="13066" max="13066" width="19.140625" style="7" customWidth="1"/>
    <col min="13067" max="13067" width="16.7109375" style="7" bestFit="1" customWidth="1"/>
    <col min="13068" max="13069" width="16.140625" style="7" bestFit="1" customWidth="1"/>
    <col min="13070" max="13204" width="9.7109375" style="7" customWidth="1"/>
    <col min="13205" max="13312" width="11.7109375" style="7"/>
    <col min="13313" max="13313" width="35.140625" style="7" customWidth="1"/>
    <col min="13314" max="13314" width="6.7109375" style="7" customWidth="1"/>
    <col min="13315" max="13315" width="9.85546875" style="7" bestFit="1" customWidth="1"/>
    <col min="13316" max="13316" width="5.7109375" style="7" customWidth="1"/>
    <col min="13317" max="13317" width="13.85546875" style="7" bestFit="1" customWidth="1"/>
    <col min="13318" max="13318" width="7.7109375" style="7" bestFit="1" customWidth="1"/>
    <col min="13319" max="13319" width="9.5703125" style="7" bestFit="1" customWidth="1"/>
    <col min="13320" max="13320" width="9.85546875" style="7" bestFit="1" customWidth="1"/>
    <col min="13321" max="13321" width="13.7109375" style="7" bestFit="1" customWidth="1"/>
    <col min="13322" max="13322" width="19.140625" style="7" customWidth="1"/>
    <col min="13323" max="13323" width="16.7109375" style="7" bestFit="1" customWidth="1"/>
    <col min="13324" max="13325" width="16.140625" style="7" bestFit="1" customWidth="1"/>
    <col min="13326" max="13460" width="9.7109375" style="7" customWidth="1"/>
    <col min="13461" max="13568" width="11.7109375" style="7"/>
    <col min="13569" max="13569" width="35.140625" style="7" customWidth="1"/>
    <col min="13570" max="13570" width="6.7109375" style="7" customWidth="1"/>
    <col min="13571" max="13571" width="9.85546875" style="7" bestFit="1" customWidth="1"/>
    <col min="13572" max="13572" width="5.7109375" style="7" customWidth="1"/>
    <col min="13573" max="13573" width="13.85546875" style="7" bestFit="1" customWidth="1"/>
    <col min="13574" max="13574" width="7.7109375" style="7" bestFit="1" customWidth="1"/>
    <col min="13575" max="13575" width="9.5703125" style="7" bestFit="1" customWidth="1"/>
    <col min="13576" max="13576" width="9.85546875" style="7" bestFit="1" customWidth="1"/>
    <col min="13577" max="13577" width="13.7109375" style="7" bestFit="1" customWidth="1"/>
    <col min="13578" max="13578" width="19.140625" style="7" customWidth="1"/>
    <col min="13579" max="13579" width="16.7109375" style="7" bestFit="1" customWidth="1"/>
    <col min="13580" max="13581" width="16.140625" style="7" bestFit="1" customWidth="1"/>
    <col min="13582" max="13716" width="9.7109375" style="7" customWidth="1"/>
    <col min="13717" max="13824" width="11.7109375" style="7"/>
    <col min="13825" max="13825" width="35.140625" style="7" customWidth="1"/>
    <col min="13826" max="13826" width="6.7109375" style="7" customWidth="1"/>
    <col min="13827" max="13827" width="9.85546875" style="7" bestFit="1" customWidth="1"/>
    <col min="13828" max="13828" width="5.7109375" style="7" customWidth="1"/>
    <col min="13829" max="13829" width="13.85546875" style="7" bestFit="1" customWidth="1"/>
    <col min="13830" max="13830" width="7.7109375" style="7" bestFit="1" customWidth="1"/>
    <col min="13831" max="13831" width="9.5703125" style="7" bestFit="1" customWidth="1"/>
    <col min="13832" max="13832" width="9.85546875" style="7" bestFit="1" customWidth="1"/>
    <col min="13833" max="13833" width="13.7109375" style="7" bestFit="1" customWidth="1"/>
    <col min="13834" max="13834" width="19.140625" style="7" customWidth="1"/>
    <col min="13835" max="13835" width="16.7109375" style="7" bestFit="1" customWidth="1"/>
    <col min="13836" max="13837" width="16.140625" style="7" bestFit="1" customWidth="1"/>
    <col min="13838" max="13972" width="9.7109375" style="7" customWidth="1"/>
    <col min="13973" max="14080" width="11.7109375" style="7"/>
    <col min="14081" max="14081" width="35.140625" style="7" customWidth="1"/>
    <col min="14082" max="14082" width="6.7109375" style="7" customWidth="1"/>
    <col min="14083" max="14083" width="9.85546875" style="7" bestFit="1" customWidth="1"/>
    <col min="14084" max="14084" width="5.7109375" style="7" customWidth="1"/>
    <col min="14085" max="14085" width="13.85546875" style="7" bestFit="1" customWidth="1"/>
    <col min="14086" max="14086" width="7.7109375" style="7" bestFit="1" customWidth="1"/>
    <col min="14087" max="14087" width="9.5703125" style="7" bestFit="1" customWidth="1"/>
    <col min="14088" max="14088" width="9.85546875" style="7" bestFit="1" customWidth="1"/>
    <col min="14089" max="14089" width="13.7109375" style="7" bestFit="1" customWidth="1"/>
    <col min="14090" max="14090" width="19.140625" style="7" customWidth="1"/>
    <col min="14091" max="14091" width="16.7109375" style="7" bestFit="1" customWidth="1"/>
    <col min="14092" max="14093" width="16.140625" style="7" bestFit="1" customWidth="1"/>
    <col min="14094" max="14228" width="9.7109375" style="7" customWidth="1"/>
    <col min="14229" max="14336" width="11.7109375" style="7"/>
    <col min="14337" max="14337" width="35.140625" style="7" customWidth="1"/>
    <col min="14338" max="14338" width="6.7109375" style="7" customWidth="1"/>
    <col min="14339" max="14339" width="9.85546875" style="7" bestFit="1" customWidth="1"/>
    <col min="14340" max="14340" width="5.7109375" style="7" customWidth="1"/>
    <col min="14341" max="14341" width="13.85546875" style="7" bestFit="1" customWidth="1"/>
    <col min="14342" max="14342" width="7.7109375" style="7" bestFit="1" customWidth="1"/>
    <col min="14343" max="14343" width="9.5703125" style="7" bestFit="1" customWidth="1"/>
    <col min="14344" max="14344" width="9.85546875" style="7" bestFit="1" customWidth="1"/>
    <col min="14345" max="14345" width="13.7109375" style="7" bestFit="1" customWidth="1"/>
    <col min="14346" max="14346" width="19.140625" style="7" customWidth="1"/>
    <col min="14347" max="14347" width="16.7109375" style="7" bestFit="1" customWidth="1"/>
    <col min="14348" max="14349" width="16.140625" style="7" bestFit="1" customWidth="1"/>
    <col min="14350" max="14484" width="9.7109375" style="7" customWidth="1"/>
    <col min="14485" max="14592" width="11.7109375" style="7"/>
    <col min="14593" max="14593" width="35.140625" style="7" customWidth="1"/>
    <col min="14594" max="14594" width="6.7109375" style="7" customWidth="1"/>
    <col min="14595" max="14595" width="9.85546875" style="7" bestFit="1" customWidth="1"/>
    <col min="14596" max="14596" width="5.7109375" style="7" customWidth="1"/>
    <col min="14597" max="14597" width="13.85546875" style="7" bestFit="1" customWidth="1"/>
    <col min="14598" max="14598" width="7.7109375" style="7" bestFit="1" customWidth="1"/>
    <col min="14599" max="14599" width="9.5703125" style="7" bestFit="1" customWidth="1"/>
    <col min="14600" max="14600" width="9.85546875" style="7" bestFit="1" customWidth="1"/>
    <col min="14601" max="14601" width="13.7109375" style="7" bestFit="1" customWidth="1"/>
    <col min="14602" max="14602" width="19.140625" style="7" customWidth="1"/>
    <col min="14603" max="14603" width="16.7109375" style="7" bestFit="1" customWidth="1"/>
    <col min="14604" max="14605" width="16.140625" style="7" bestFit="1" customWidth="1"/>
    <col min="14606" max="14740" width="9.7109375" style="7" customWidth="1"/>
    <col min="14741" max="14848" width="11.7109375" style="7"/>
    <col min="14849" max="14849" width="35.140625" style="7" customWidth="1"/>
    <col min="14850" max="14850" width="6.7109375" style="7" customWidth="1"/>
    <col min="14851" max="14851" width="9.85546875" style="7" bestFit="1" customWidth="1"/>
    <col min="14852" max="14852" width="5.7109375" style="7" customWidth="1"/>
    <col min="14853" max="14853" width="13.85546875" style="7" bestFit="1" customWidth="1"/>
    <col min="14854" max="14854" width="7.7109375" style="7" bestFit="1" customWidth="1"/>
    <col min="14855" max="14855" width="9.5703125" style="7" bestFit="1" customWidth="1"/>
    <col min="14856" max="14856" width="9.85546875" style="7" bestFit="1" customWidth="1"/>
    <col min="14857" max="14857" width="13.7109375" style="7" bestFit="1" customWidth="1"/>
    <col min="14858" max="14858" width="19.140625" style="7" customWidth="1"/>
    <col min="14859" max="14859" width="16.7109375" style="7" bestFit="1" customWidth="1"/>
    <col min="14860" max="14861" width="16.140625" style="7" bestFit="1" customWidth="1"/>
    <col min="14862" max="14996" width="9.7109375" style="7" customWidth="1"/>
    <col min="14997" max="15104" width="11.7109375" style="7"/>
    <col min="15105" max="15105" width="35.140625" style="7" customWidth="1"/>
    <col min="15106" max="15106" width="6.7109375" style="7" customWidth="1"/>
    <col min="15107" max="15107" width="9.85546875" style="7" bestFit="1" customWidth="1"/>
    <col min="15108" max="15108" width="5.7109375" style="7" customWidth="1"/>
    <col min="15109" max="15109" width="13.85546875" style="7" bestFit="1" customWidth="1"/>
    <col min="15110" max="15110" width="7.7109375" style="7" bestFit="1" customWidth="1"/>
    <col min="15111" max="15111" width="9.5703125" style="7" bestFit="1" customWidth="1"/>
    <col min="15112" max="15112" width="9.85546875" style="7" bestFit="1" customWidth="1"/>
    <col min="15113" max="15113" width="13.7109375" style="7" bestFit="1" customWidth="1"/>
    <col min="15114" max="15114" width="19.140625" style="7" customWidth="1"/>
    <col min="15115" max="15115" width="16.7109375" style="7" bestFit="1" customWidth="1"/>
    <col min="15116" max="15117" width="16.140625" style="7" bestFit="1" customWidth="1"/>
    <col min="15118" max="15252" width="9.7109375" style="7" customWidth="1"/>
    <col min="15253" max="15360" width="11.7109375" style="7"/>
    <col min="15361" max="15361" width="35.140625" style="7" customWidth="1"/>
    <col min="15362" max="15362" width="6.7109375" style="7" customWidth="1"/>
    <col min="15363" max="15363" width="9.85546875" style="7" bestFit="1" customWidth="1"/>
    <col min="15364" max="15364" width="5.7109375" style="7" customWidth="1"/>
    <col min="15365" max="15365" width="13.85546875" style="7" bestFit="1" customWidth="1"/>
    <col min="15366" max="15366" width="7.7109375" style="7" bestFit="1" customWidth="1"/>
    <col min="15367" max="15367" width="9.5703125" style="7" bestFit="1" customWidth="1"/>
    <col min="15368" max="15368" width="9.85546875" style="7" bestFit="1" customWidth="1"/>
    <col min="15369" max="15369" width="13.7109375" style="7" bestFit="1" customWidth="1"/>
    <col min="15370" max="15370" width="19.140625" style="7" customWidth="1"/>
    <col min="15371" max="15371" width="16.7109375" style="7" bestFit="1" customWidth="1"/>
    <col min="15372" max="15373" width="16.140625" style="7" bestFit="1" customWidth="1"/>
    <col min="15374" max="15508" width="9.7109375" style="7" customWidth="1"/>
    <col min="15509" max="15616" width="11.7109375" style="7"/>
    <col min="15617" max="15617" width="35.140625" style="7" customWidth="1"/>
    <col min="15618" max="15618" width="6.7109375" style="7" customWidth="1"/>
    <col min="15619" max="15619" width="9.85546875" style="7" bestFit="1" customWidth="1"/>
    <col min="15620" max="15620" width="5.7109375" style="7" customWidth="1"/>
    <col min="15621" max="15621" width="13.85546875" style="7" bestFit="1" customWidth="1"/>
    <col min="15622" max="15622" width="7.7109375" style="7" bestFit="1" customWidth="1"/>
    <col min="15623" max="15623" width="9.5703125" style="7" bestFit="1" customWidth="1"/>
    <col min="15624" max="15624" width="9.85546875" style="7" bestFit="1" customWidth="1"/>
    <col min="15625" max="15625" width="13.7109375" style="7" bestFit="1" customWidth="1"/>
    <col min="15626" max="15626" width="19.140625" style="7" customWidth="1"/>
    <col min="15627" max="15627" width="16.7109375" style="7" bestFit="1" customWidth="1"/>
    <col min="15628" max="15629" width="16.140625" style="7" bestFit="1" customWidth="1"/>
    <col min="15630" max="15764" width="9.7109375" style="7" customWidth="1"/>
    <col min="15765" max="15872" width="11.7109375" style="7"/>
    <col min="15873" max="15873" width="35.140625" style="7" customWidth="1"/>
    <col min="15874" max="15874" width="6.7109375" style="7" customWidth="1"/>
    <col min="15875" max="15875" width="9.85546875" style="7" bestFit="1" customWidth="1"/>
    <col min="15876" max="15876" width="5.7109375" style="7" customWidth="1"/>
    <col min="15877" max="15877" width="13.85546875" style="7" bestFit="1" customWidth="1"/>
    <col min="15878" max="15878" width="7.7109375" style="7" bestFit="1" customWidth="1"/>
    <col min="15879" max="15879" width="9.5703125" style="7" bestFit="1" customWidth="1"/>
    <col min="15880" max="15880" width="9.85546875" style="7" bestFit="1" customWidth="1"/>
    <col min="15881" max="15881" width="13.7109375" style="7" bestFit="1" customWidth="1"/>
    <col min="15882" max="15882" width="19.140625" style="7" customWidth="1"/>
    <col min="15883" max="15883" width="16.7109375" style="7" bestFit="1" customWidth="1"/>
    <col min="15884" max="15885" width="16.140625" style="7" bestFit="1" customWidth="1"/>
    <col min="15886" max="16020" width="9.7109375" style="7" customWidth="1"/>
    <col min="16021" max="16128" width="11.7109375" style="7"/>
    <col min="16129" max="16129" width="35.140625" style="7" customWidth="1"/>
    <col min="16130" max="16130" width="6.7109375" style="7" customWidth="1"/>
    <col min="16131" max="16131" width="9.85546875" style="7" bestFit="1" customWidth="1"/>
    <col min="16132" max="16132" width="5.7109375" style="7" customWidth="1"/>
    <col min="16133" max="16133" width="13.85546875" style="7" bestFit="1" customWidth="1"/>
    <col min="16134" max="16134" width="7.7109375" style="7" bestFit="1" customWidth="1"/>
    <col min="16135" max="16135" width="9.5703125" style="7" bestFit="1" customWidth="1"/>
    <col min="16136" max="16136" width="9.85546875" style="7" bestFit="1" customWidth="1"/>
    <col min="16137" max="16137" width="13.7109375" style="7" bestFit="1" customWidth="1"/>
    <col min="16138" max="16138" width="19.140625" style="7" customWidth="1"/>
    <col min="16139" max="16139" width="16.7109375" style="7" bestFit="1" customWidth="1"/>
    <col min="16140" max="16141" width="16.140625" style="7" bestFit="1" customWidth="1"/>
    <col min="16142" max="16276" width="9.7109375" style="7" customWidth="1"/>
    <col min="16277" max="16384" width="11.7109375" style="7"/>
  </cols>
  <sheetData>
    <row r="1" spans="1:13" ht="12.75" x14ac:dyDescent="0.2">
      <c r="A1" s="1" t="s">
        <v>0</v>
      </c>
      <c r="B1" s="2"/>
      <c r="D1" s="4"/>
      <c r="E1" s="5"/>
    </row>
    <row r="2" spans="1:13" ht="12.75" x14ac:dyDescent="0.2">
      <c r="A2" s="1" t="s">
        <v>1</v>
      </c>
      <c r="B2" s="2"/>
      <c r="D2" s="4"/>
      <c r="E2" s="5"/>
    </row>
    <row r="3" spans="1:13" ht="12.75" x14ac:dyDescent="0.2">
      <c r="A3" s="8" t="s">
        <v>726</v>
      </c>
      <c r="F3" s="6" t="s">
        <v>3</v>
      </c>
    </row>
    <row r="4" spans="1:13" x14ac:dyDescent="0.15">
      <c r="A4" s="10"/>
      <c r="B4" s="2"/>
      <c r="C4" s="2"/>
      <c r="D4" s="10"/>
      <c r="E4" s="11"/>
      <c r="F4" s="10" t="s">
        <v>3</v>
      </c>
      <c r="G4" s="10"/>
      <c r="H4" s="10"/>
      <c r="I4" s="10"/>
      <c r="J4" s="10"/>
      <c r="K4" s="10"/>
      <c r="L4" s="10"/>
      <c r="M4" s="10"/>
    </row>
    <row r="5" spans="1:13" ht="12.75" customHeight="1" x14ac:dyDescent="0.2">
      <c r="A5" s="134" t="s">
        <v>4</v>
      </c>
      <c r="B5" s="135" t="s">
        <v>5</v>
      </c>
      <c r="C5" s="135"/>
      <c r="D5" s="13" t="s">
        <v>6</v>
      </c>
      <c r="E5" s="14"/>
      <c r="F5" s="15" t="s">
        <v>7</v>
      </c>
      <c r="G5" s="15" t="s">
        <v>8</v>
      </c>
      <c r="H5" s="15" t="s">
        <v>9</v>
      </c>
      <c r="I5" s="15" t="s">
        <v>10</v>
      </c>
      <c r="J5" s="15" t="s">
        <v>727</v>
      </c>
      <c r="K5" s="15" t="s">
        <v>12</v>
      </c>
      <c r="L5" s="15" t="s">
        <v>13</v>
      </c>
      <c r="M5" s="17" t="s">
        <v>14</v>
      </c>
    </row>
    <row r="6" spans="1:13" ht="12.75" customHeight="1" x14ac:dyDescent="0.2">
      <c r="A6" s="136"/>
      <c r="B6" s="16"/>
      <c r="C6" s="16"/>
      <c r="D6" s="19"/>
      <c r="E6" s="20"/>
      <c r="F6" s="19"/>
      <c r="G6" s="16" t="s">
        <v>15</v>
      </c>
      <c r="H6" s="16" t="s">
        <v>16</v>
      </c>
      <c r="I6" s="21" t="s">
        <v>17</v>
      </c>
      <c r="J6" s="16" t="s">
        <v>728</v>
      </c>
      <c r="K6" s="16" t="s">
        <v>19</v>
      </c>
      <c r="L6" s="16" t="s">
        <v>20</v>
      </c>
      <c r="M6" s="22" t="s">
        <v>21</v>
      </c>
    </row>
    <row r="7" spans="1:13" ht="12.75" customHeight="1" x14ac:dyDescent="0.2">
      <c r="A7" s="136"/>
      <c r="B7" s="16" t="s">
        <v>22</v>
      </c>
      <c r="C7" s="16" t="s">
        <v>23</v>
      </c>
      <c r="D7" s="23"/>
      <c r="E7" s="24" t="s">
        <v>24</v>
      </c>
      <c r="F7" s="19"/>
      <c r="G7" s="16" t="s">
        <v>25</v>
      </c>
      <c r="H7" s="16" t="s">
        <v>26</v>
      </c>
      <c r="I7" s="16" t="s">
        <v>27</v>
      </c>
      <c r="J7" s="16" t="s">
        <v>33</v>
      </c>
      <c r="K7" s="16" t="s">
        <v>29</v>
      </c>
      <c r="L7" s="16" t="s">
        <v>30</v>
      </c>
      <c r="M7" s="25"/>
    </row>
    <row r="8" spans="1:13" ht="12.75" x14ac:dyDescent="0.2">
      <c r="A8" s="26" t="s">
        <v>729</v>
      </c>
      <c r="B8" s="27"/>
      <c r="C8" s="27">
        <v>19178.939999999999</v>
      </c>
      <c r="D8" s="28"/>
      <c r="E8" s="27"/>
      <c r="F8" s="27" t="s">
        <v>730</v>
      </c>
      <c r="G8" s="27">
        <v>511.23</v>
      </c>
      <c r="H8" s="29"/>
      <c r="I8" s="29"/>
      <c r="J8" s="82"/>
      <c r="K8" s="30" t="s">
        <v>34</v>
      </c>
      <c r="L8" s="29" t="s">
        <v>21</v>
      </c>
      <c r="M8" s="31"/>
    </row>
    <row r="9" spans="1:13" x14ac:dyDescent="0.15">
      <c r="A9" s="10"/>
      <c r="B9" s="2"/>
      <c r="C9" s="2"/>
      <c r="D9" s="10"/>
      <c r="E9" s="11"/>
      <c r="F9" s="10"/>
      <c r="G9" s="2"/>
      <c r="H9" s="2"/>
      <c r="I9" s="2"/>
      <c r="J9" s="10"/>
      <c r="K9" s="10"/>
      <c r="L9" s="10"/>
      <c r="M9" s="10"/>
    </row>
    <row r="10" spans="1:13" x14ac:dyDescent="0.15">
      <c r="A10" s="32" t="s">
        <v>35</v>
      </c>
      <c r="B10" s="33">
        <v>193</v>
      </c>
      <c r="C10" s="33" t="s">
        <v>36</v>
      </c>
      <c r="D10" s="33" t="s">
        <v>37</v>
      </c>
      <c r="E10" s="34">
        <v>163</v>
      </c>
      <c r="F10" s="35" t="s">
        <v>38</v>
      </c>
      <c r="G10" s="36">
        <v>6.5</v>
      </c>
      <c r="H10" s="33" t="s">
        <v>39</v>
      </c>
      <c r="I10" s="37">
        <v>11.5</v>
      </c>
      <c r="J10" s="38">
        <v>19306.111199999999</v>
      </c>
      <c r="K10" s="38">
        <v>370271</v>
      </c>
      <c r="L10" s="38">
        <v>5858</v>
      </c>
      <c r="M10" s="38">
        <v>376129</v>
      </c>
    </row>
    <row r="11" spans="1:13" x14ac:dyDescent="0.15">
      <c r="A11" s="32" t="s">
        <v>35</v>
      </c>
      <c r="B11" s="33">
        <v>193</v>
      </c>
      <c r="C11" s="33" t="s">
        <v>36</v>
      </c>
      <c r="D11" s="33" t="s">
        <v>37</v>
      </c>
      <c r="E11" s="34">
        <v>139</v>
      </c>
      <c r="F11" s="35" t="s">
        <v>40</v>
      </c>
      <c r="G11" s="36">
        <v>6.3</v>
      </c>
      <c r="H11" s="33" t="s">
        <v>39</v>
      </c>
      <c r="I11" s="37">
        <v>24.5</v>
      </c>
      <c r="J11" s="38">
        <v>139000</v>
      </c>
      <c r="K11" s="38">
        <v>2665873</v>
      </c>
      <c r="L11" s="38">
        <v>40896</v>
      </c>
      <c r="M11" s="38">
        <v>2706769</v>
      </c>
    </row>
    <row r="12" spans="1:13" x14ac:dyDescent="0.15">
      <c r="A12" s="32" t="s">
        <v>35</v>
      </c>
      <c r="B12" s="33">
        <v>199</v>
      </c>
      <c r="C12" s="33" t="s">
        <v>41</v>
      </c>
      <c r="D12" s="33" t="s">
        <v>37</v>
      </c>
      <c r="E12" s="34">
        <v>168</v>
      </c>
      <c r="F12" s="35" t="s">
        <v>42</v>
      </c>
      <c r="G12" s="36">
        <v>6.5</v>
      </c>
      <c r="H12" s="33" t="s">
        <v>39</v>
      </c>
      <c r="I12" s="37">
        <v>11.5</v>
      </c>
      <c r="J12" s="38">
        <v>29387.38</v>
      </c>
      <c r="K12" s="38">
        <v>563619</v>
      </c>
      <c r="L12" s="38">
        <v>11706</v>
      </c>
      <c r="M12" s="38">
        <v>575325</v>
      </c>
    </row>
    <row r="13" spans="1:13" x14ac:dyDescent="0.15">
      <c r="A13" s="32" t="s">
        <v>35</v>
      </c>
      <c r="B13" s="33">
        <v>199</v>
      </c>
      <c r="C13" s="33" t="s">
        <v>41</v>
      </c>
      <c r="D13" s="33" t="s">
        <v>37</v>
      </c>
      <c r="E13" s="34">
        <v>143</v>
      </c>
      <c r="F13" s="35" t="s">
        <v>43</v>
      </c>
      <c r="G13" s="36">
        <v>6.3</v>
      </c>
      <c r="H13" s="33" t="s">
        <v>39</v>
      </c>
      <c r="I13" s="37">
        <v>24.5</v>
      </c>
      <c r="J13" s="38">
        <v>143000</v>
      </c>
      <c r="K13" s="38">
        <v>2742588</v>
      </c>
      <c r="L13" s="38">
        <v>42074</v>
      </c>
      <c r="M13" s="38">
        <v>2784662</v>
      </c>
    </row>
    <row r="14" spans="1:13" x14ac:dyDescent="0.15">
      <c r="A14" s="32" t="s">
        <v>35</v>
      </c>
      <c r="B14" s="33">
        <v>202</v>
      </c>
      <c r="C14" s="33" t="s">
        <v>44</v>
      </c>
      <c r="D14" s="33" t="s">
        <v>37</v>
      </c>
      <c r="E14" s="34">
        <v>230</v>
      </c>
      <c r="F14" s="35" t="s">
        <v>45</v>
      </c>
      <c r="G14" s="36">
        <v>7.4</v>
      </c>
      <c r="H14" s="33" t="s">
        <v>39</v>
      </c>
      <c r="I14" s="37">
        <v>5</v>
      </c>
      <c r="J14" s="38">
        <v>0</v>
      </c>
      <c r="K14" s="38">
        <v>0</v>
      </c>
      <c r="L14" s="38">
        <v>0</v>
      </c>
      <c r="M14" s="38">
        <v>0</v>
      </c>
    </row>
    <row r="15" spans="1:13" x14ac:dyDescent="0.15">
      <c r="A15" s="32" t="s">
        <v>46</v>
      </c>
      <c r="B15" s="33">
        <v>202</v>
      </c>
      <c r="C15" s="33" t="s">
        <v>44</v>
      </c>
      <c r="D15" s="33" t="s">
        <v>37</v>
      </c>
      <c r="E15" s="34">
        <v>317</v>
      </c>
      <c r="F15" s="35" t="s">
        <v>47</v>
      </c>
      <c r="G15" s="36">
        <v>7.4</v>
      </c>
      <c r="H15" s="33" t="s">
        <v>39</v>
      </c>
      <c r="I15" s="37">
        <v>20</v>
      </c>
      <c r="J15" s="38">
        <v>296113.40999999997</v>
      </c>
      <c r="K15" s="38">
        <v>5679141</v>
      </c>
      <c r="L15" s="38">
        <v>102068</v>
      </c>
      <c r="M15" s="38">
        <v>5781209</v>
      </c>
    </row>
    <row r="16" spans="1:13" x14ac:dyDescent="0.15">
      <c r="A16" s="32" t="s">
        <v>48</v>
      </c>
      <c r="B16" s="33">
        <v>211</v>
      </c>
      <c r="C16" s="33" t="s">
        <v>49</v>
      </c>
      <c r="D16" s="33" t="s">
        <v>37</v>
      </c>
      <c r="E16" s="34">
        <v>290</v>
      </c>
      <c r="F16" s="33" t="s">
        <v>50</v>
      </c>
      <c r="G16" s="36">
        <v>6.9</v>
      </c>
      <c r="H16" s="33" t="s">
        <v>39</v>
      </c>
      <c r="I16" s="37">
        <v>20</v>
      </c>
      <c r="J16" s="38">
        <v>154682.34</v>
      </c>
      <c r="K16" s="38">
        <v>2966643</v>
      </c>
      <c r="L16" s="38">
        <v>40412</v>
      </c>
      <c r="M16" s="38">
        <v>3007055</v>
      </c>
    </row>
    <row r="17" spans="1:13" x14ac:dyDescent="0.15">
      <c r="A17" s="32" t="s">
        <v>48</v>
      </c>
      <c r="B17" s="33">
        <v>211</v>
      </c>
      <c r="C17" s="33" t="s">
        <v>49</v>
      </c>
      <c r="D17" s="33" t="s">
        <v>37</v>
      </c>
      <c r="E17" s="34">
        <v>128</v>
      </c>
      <c r="F17" s="33" t="s">
        <v>51</v>
      </c>
      <c r="G17" s="36">
        <v>6.9</v>
      </c>
      <c r="H17" s="33" t="s">
        <v>39</v>
      </c>
      <c r="I17" s="37">
        <v>20</v>
      </c>
      <c r="J17" s="38">
        <v>67908.600000000006</v>
      </c>
      <c r="K17" s="38">
        <v>1302415</v>
      </c>
      <c r="L17" s="38">
        <v>17741</v>
      </c>
      <c r="M17" s="38">
        <v>1320156</v>
      </c>
    </row>
    <row r="18" spans="1:13" x14ac:dyDescent="0.15">
      <c r="A18" s="32" t="s">
        <v>52</v>
      </c>
      <c r="B18" s="33">
        <v>211</v>
      </c>
      <c r="C18" s="33" t="s">
        <v>49</v>
      </c>
      <c r="D18" s="33" t="s">
        <v>37</v>
      </c>
      <c r="E18" s="34">
        <v>22</v>
      </c>
      <c r="F18" s="33" t="s">
        <v>53</v>
      </c>
      <c r="G18" s="36">
        <v>6.9</v>
      </c>
      <c r="H18" s="33" t="s">
        <v>39</v>
      </c>
      <c r="I18" s="37">
        <v>20</v>
      </c>
      <c r="J18" s="38">
        <v>37811.620000000003</v>
      </c>
      <c r="K18" s="38">
        <v>725187</v>
      </c>
      <c r="L18" s="38">
        <v>9878</v>
      </c>
      <c r="M18" s="38">
        <v>735065</v>
      </c>
    </row>
    <row r="19" spans="1:13" x14ac:dyDescent="0.15">
      <c r="A19" s="32"/>
      <c r="B19" s="33"/>
      <c r="C19" s="33"/>
      <c r="D19" s="33"/>
      <c r="E19" s="34"/>
      <c r="F19" s="33"/>
      <c r="G19" s="36"/>
      <c r="H19" s="33"/>
      <c r="I19" s="37"/>
      <c r="J19" s="38"/>
      <c r="K19" s="38"/>
      <c r="L19" s="38"/>
      <c r="M19" s="38"/>
    </row>
    <row r="20" spans="1:13" x14ac:dyDescent="0.15">
      <c r="A20" s="32" t="s">
        <v>48</v>
      </c>
      <c r="B20" s="33">
        <v>221</v>
      </c>
      <c r="C20" s="33" t="s">
        <v>54</v>
      </c>
      <c r="D20" s="33" t="s">
        <v>55</v>
      </c>
      <c r="E20" s="34">
        <v>330</v>
      </c>
      <c r="F20" s="33" t="s">
        <v>56</v>
      </c>
      <c r="G20" s="36">
        <v>7.4</v>
      </c>
      <c r="H20" s="33" t="s">
        <v>57</v>
      </c>
      <c r="I20" s="37">
        <v>20</v>
      </c>
      <c r="J20" s="38">
        <v>255000</v>
      </c>
      <c r="K20" s="38">
        <v>4890630</v>
      </c>
      <c r="L20" s="38">
        <v>71315</v>
      </c>
      <c r="M20" s="38">
        <v>4961945</v>
      </c>
    </row>
    <row r="21" spans="1:13" x14ac:dyDescent="0.15">
      <c r="A21" s="32" t="s">
        <v>48</v>
      </c>
      <c r="B21" s="33">
        <v>221</v>
      </c>
      <c r="C21" s="33" t="s">
        <v>54</v>
      </c>
      <c r="D21" s="33" t="s">
        <v>55</v>
      </c>
      <c r="E21" s="34">
        <v>43</v>
      </c>
      <c r="F21" s="33" t="s">
        <v>58</v>
      </c>
      <c r="G21" s="36">
        <v>7.4</v>
      </c>
      <c r="H21" s="33" t="s">
        <v>57</v>
      </c>
      <c r="I21" s="37">
        <v>20</v>
      </c>
      <c r="J21" s="38">
        <v>34000</v>
      </c>
      <c r="K21" s="38">
        <v>652084</v>
      </c>
      <c r="L21" s="38">
        <v>9508</v>
      </c>
      <c r="M21" s="38">
        <v>661592</v>
      </c>
    </row>
    <row r="22" spans="1:13" x14ac:dyDescent="0.15">
      <c r="A22" s="32" t="s">
        <v>48</v>
      </c>
      <c r="B22" s="33">
        <v>221</v>
      </c>
      <c r="C22" s="33" t="s">
        <v>54</v>
      </c>
      <c r="D22" s="33" t="s">
        <v>55</v>
      </c>
      <c r="E22" s="34">
        <v>240</v>
      </c>
      <c r="F22" s="33" t="s">
        <v>59</v>
      </c>
      <c r="G22" s="36">
        <v>7.4</v>
      </c>
      <c r="H22" s="33" t="s">
        <v>57</v>
      </c>
      <c r="I22" s="37">
        <v>12</v>
      </c>
      <c r="J22" s="38">
        <v>71495.48</v>
      </c>
      <c r="K22" s="38">
        <v>1371208</v>
      </c>
      <c r="L22" s="38">
        <v>19995</v>
      </c>
      <c r="M22" s="38">
        <v>1391203</v>
      </c>
    </row>
    <row r="23" spans="1:13" x14ac:dyDescent="0.15">
      <c r="A23" s="32" t="s">
        <v>48</v>
      </c>
      <c r="B23" s="33">
        <v>221</v>
      </c>
      <c r="C23" s="33" t="s">
        <v>54</v>
      </c>
      <c r="D23" s="33" t="s">
        <v>55</v>
      </c>
      <c r="E23" s="34">
        <v>55</v>
      </c>
      <c r="F23" s="33" t="s">
        <v>60</v>
      </c>
      <c r="G23" s="36">
        <v>7.4</v>
      </c>
      <c r="H23" s="33" t="s">
        <v>57</v>
      </c>
      <c r="I23" s="37">
        <v>12</v>
      </c>
      <c r="J23" s="38">
        <v>16181.33</v>
      </c>
      <c r="K23" s="38">
        <v>310341</v>
      </c>
      <c r="L23" s="38">
        <v>4557</v>
      </c>
      <c r="M23" s="38">
        <v>314898</v>
      </c>
    </row>
    <row r="24" spans="1:13" x14ac:dyDescent="0.15">
      <c r="A24" s="32" t="s">
        <v>52</v>
      </c>
      <c r="B24" s="33">
        <v>221</v>
      </c>
      <c r="C24" s="33" t="s">
        <v>54</v>
      </c>
      <c r="D24" s="33" t="s">
        <v>55</v>
      </c>
      <c r="E24" s="34">
        <v>50</v>
      </c>
      <c r="F24" s="33" t="s">
        <v>61</v>
      </c>
      <c r="G24" s="36">
        <v>7.4</v>
      </c>
      <c r="H24" s="33" t="s">
        <v>57</v>
      </c>
      <c r="I24" s="37">
        <v>20</v>
      </c>
      <c r="J24" s="38">
        <v>87102</v>
      </c>
      <c r="K24" s="38">
        <v>1670524</v>
      </c>
      <c r="L24" s="38">
        <v>24255</v>
      </c>
      <c r="M24" s="38">
        <v>1694779</v>
      </c>
    </row>
    <row r="25" spans="1:13" x14ac:dyDescent="0.15">
      <c r="A25" s="32" t="s">
        <v>62</v>
      </c>
      <c r="B25" s="33">
        <v>225</v>
      </c>
      <c r="C25" s="33" t="s">
        <v>63</v>
      </c>
      <c r="D25" s="33" t="s">
        <v>55</v>
      </c>
      <c r="E25" s="34">
        <v>427</v>
      </c>
      <c r="F25" s="33" t="s">
        <v>64</v>
      </c>
      <c r="G25" s="36">
        <v>7.5</v>
      </c>
      <c r="H25" s="33" t="s">
        <v>65</v>
      </c>
      <c r="I25" s="37">
        <v>24</v>
      </c>
      <c r="J25" s="38">
        <v>333993</v>
      </c>
      <c r="K25" s="38">
        <v>6405632</v>
      </c>
      <c r="L25" s="38">
        <v>117934</v>
      </c>
      <c r="M25" s="38">
        <v>6523566</v>
      </c>
    </row>
    <row r="26" spans="1:13" x14ac:dyDescent="0.15">
      <c r="A26" s="32" t="s">
        <v>66</v>
      </c>
      <c r="B26" s="33">
        <v>225</v>
      </c>
      <c r="C26" s="33" t="s">
        <v>63</v>
      </c>
      <c r="D26" s="33" t="s">
        <v>55</v>
      </c>
      <c r="E26" s="34">
        <v>36</v>
      </c>
      <c r="F26" s="33" t="s">
        <v>67</v>
      </c>
      <c r="G26" s="36">
        <v>7.5</v>
      </c>
      <c r="H26" s="33" t="s">
        <v>65</v>
      </c>
      <c r="I26" s="37">
        <v>24</v>
      </c>
      <c r="J26" s="38">
        <v>60815</v>
      </c>
      <c r="K26" s="38">
        <v>1166367</v>
      </c>
      <c r="L26" s="38">
        <v>21474</v>
      </c>
      <c r="M26" s="38">
        <v>1187841</v>
      </c>
    </row>
    <row r="27" spans="1:13" x14ac:dyDescent="0.15">
      <c r="A27" s="32"/>
      <c r="B27" s="33"/>
      <c r="C27" s="33"/>
      <c r="D27" s="33"/>
      <c r="E27" s="34"/>
      <c r="F27" s="33"/>
      <c r="G27" s="36"/>
      <c r="H27" s="33"/>
      <c r="I27" s="37"/>
      <c r="J27" s="38"/>
      <c r="K27" s="38"/>
      <c r="L27" s="38"/>
      <c r="M27" s="38"/>
    </row>
    <row r="28" spans="1:13" x14ac:dyDescent="0.15">
      <c r="A28" s="32" t="s">
        <v>62</v>
      </c>
      <c r="B28" s="33">
        <v>228</v>
      </c>
      <c r="C28" s="33" t="s">
        <v>73</v>
      </c>
      <c r="D28" s="33" t="s">
        <v>55</v>
      </c>
      <c r="E28" s="34">
        <v>433</v>
      </c>
      <c r="F28" s="33" t="s">
        <v>42</v>
      </c>
      <c r="G28" s="36">
        <v>7.5</v>
      </c>
      <c r="H28" s="33" t="s">
        <v>65</v>
      </c>
      <c r="I28" s="37">
        <v>21</v>
      </c>
      <c r="J28" s="38">
        <v>279704</v>
      </c>
      <c r="K28" s="38">
        <v>5364426</v>
      </c>
      <c r="L28" s="38">
        <v>98765</v>
      </c>
      <c r="M28" s="38">
        <v>5463191</v>
      </c>
    </row>
    <row r="29" spans="1:13" x14ac:dyDescent="0.15">
      <c r="A29" s="32" t="s">
        <v>66</v>
      </c>
      <c r="B29" s="33">
        <v>228</v>
      </c>
      <c r="C29" s="33" t="s">
        <v>73</v>
      </c>
      <c r="D29" s="33" t="s">
        <v>55</v>
      </c>
      <c r="E29" s="34">
        <v>60</v>
      </c>
      <c r="F29" s="33" t="s">
        <v>43</v>
      </c>
      <c r="G29" s="36">
        <v>7.5</v>
      </c>
      <c r="H29" s="33" t="s">
        <v>65</v>
      </c>
      <c r="I29" s="37">
        <v>21</v>
      </c>
      <c r="J29" s="38">
        <v>101359</v>
      </c>
      <c r="K29" s="38">
        <v>1943958</v>
      </c>
      <c r="L29" s="38">
        <v>35790</v>
      </c>
      <c r="M29" s="38">
        <v>1979748</v>
      </c>
    </row>
    <row r="30" spans="1:13" x14ac:dyDescent="0.15">
      <c r="A30" s="32" t="s">
        <v>80</v>
      </c>
      <c r="B30" s="33">
        <v>236</v>
      </c>
      <c r="C30" s="33" t="s">
        <v>81</v>
      </c>
      <c r="D30" s="33" t="s">
        <v>55</v>
      </c>
      <c r="E30" s="34">
        <v>403</v>
      </c>
      <c r="F30" s="35" t="s">
        <v>82</v>
      </c>
      <c r="G30" s="36">
        <v>7</v>
      </c>
      <c r="H30" s="33" t="s">
        <v>65</v>
      </c>
      <c r="I30" s="37">
        <v>19</v>
      </c>
      <c r="J30" s="38">
        <v>272043.94</v>
      </c>
      <c r="K30" s="38">
        <v>5217514</v>
      </c>
      <c r="L30" s="38">
        <v>118702</v>
      </c>
      <c r="M30" s="38">
        <v>5336216</v>
      </c>
    </row>
    <row r="31" spans="1:13" x14ac:dyDescent="0.15">
      <c r="A31" s="32" t="s">
        <v>83</v>
      </c>
      <c r="B31" s="33">
        <v>236</v>
      </c>
      <c r="C31" s="33" t="s">
        <v>81</v>
      </c>
      <c r="D31" s="33" t="s">
        <v>55</v>
      </c>
      <c r="E31" s="34">
        <v>35.5</v>
      </c>
      <c r="F31" s="35" t="s">
        <v>84</v>
      </c>
      <c r="G31" s="36">
        <v>6.5</v>
      </c>
      <c r="H31" s="33" t="s">
        <v>65</v>
      </c>
      <c r="I31" s="37">
        <v>20</v>
      </c>
      <c r="J31" s="38">
        <v>56333.279999999999</v>
      </c>
      <c r="K31" s="38">
        <v>1080413</v>
      </c>
      <c r="L31" s="38">
        <v>0</v>
      </c>
      <c r="M31" s="38">
        <v>1080413</v>
      </c>
    </row>
    <row r="32" spans="1:13" x14ac:dyDescent="0.15">
      <c r="A32" s="32" t="s">
        <v>85</v>
      </c>
      <c r="B32" s="33">
        <v>239</v>
      </c>
      <c r="C32" s="33" t="s">
        <v>86</v>
      </c>
      <c r="D32" s="33" t="s">
        <v>55</v>
      </c>
      <c r="E32" s="34">
        <v>2100</v>
      </c>
      <c r="F32" s="33" t="s">
        <v>50</v>
      </c>
      <c r="G32" s="36">
        <v>6.8</v>
      </c>
      <c r="H32" s="33" t="s">
        <v>39</v>
      </c>
      <c r="I32" s="37">
        <v>4</v>
      </c>
      <c r="J32" s="38"/>
      <c r="K32" s="38"/>
      <c r="L32" s="38"/>
      <c r="M32" s="38"/>
    </row>
    <row r="33" spans="1:13" x14ac:dyDescent="0.15">
      <c r="A33" s="32" t="s">
        <v>85</v>
      </c>
      <c r="B33" s="33">
        <v>239</v>
      </c>
      <c r="C33" s="33" t="s">
        <v>86</v>
      </c>
      <c r="D33" s="33" t="s">
        <v>55</v>
      </c>
      <c r="E33" s="34">
        <v>590</v>
      </c>
      <c r="F33" s="33" t="s">
        <v>53</v>
      </c>
      <c r="G33" s="36">
        <v>6.8</v>
      </c>
      <c r="H33" s="33" t="s">
        <v>39</v>
      </c>
      <c r="I33" s="37">
        <v>14</v>
      </c>
      <c r="J33" s="38">
        <v>225786.5</v>
      </c>
      <c r="K33" s="38">
        <v>4330346</v>
      </c>
      <c r="L33" s="38">
        <v>3958.53</v>
      </c>
      <c r="M33" s="38">
        <v>4334304.17</v>
      </c>
    </row>
    <row r="34" spans="1:13" x14ac:dyDescent="0.15">
      <c r="A34" s="32" t="s">
        <v>87</v>
      </c>
      <c r="B34" s="33">
        <v>239</v>
      </c>
      <c r="C34" s="33" t="s">
        <v>86</v>
      </c>
      <c r="D34" s="33" t="s">
        <v>55</v>
      </c>
      <c r="E34" s="34">
        <v>48</v>
      </c>
      <c r="F34" s="33" t="s">
        <v>88</v>
      </c>
      <c r="G34" s="36">
        <v>6.8</v>
      </c>
      <c r="H34" s="33" t="s">
        <v>39</v>
      </c>
      <c r="I34" s="37">
        <v>14</v>
      </c>
      <c r="J34" s="38">
        <v>75589.63</v>
      </c>
      <c r="K34" s="38">
        <v>1449729</v>
      </c>
      <c r="L34" s="38">
        <v>0</v>
      </c>
      <c r="M34" s="38">
        <v>1449729.07</v>
      </c>
    </row>
    <row r="35" spans="1:13" x14ac:dyDescent="0.15">
      <c r="A35" s="32"/>
      <c r="B35" s="33"/>
      <c r="C35" s="33"/>
      <c r="D35" s="33"/>
      <c r="E35" s="34"/>
      <c r="F35" s="33"/>
      <c r="G35" s="36"/>
      <c r="H35" s="33"/>
      <c r="I35" s="37"/>
      <c r="J35" s="38"/>
      <c r="K35" s="38"/>
      <c r="L35" s="38"/>
      <c r="M35" s="38"/>
    </row>
    <row r="36" spans="1:13" x14ac:dyDescent="0.15">
      <c r="A36" s="32" t="s">
        <v>48</v>
      </c>
      <c r="B36" s="33">
        <v>245</v>
      </c>
      <c r="C36" s="33" t="s">
        <v>95</v>
      </c>
      <c r="D36" s="33" t="s">
        <v>55</v>
      </c>
      <c r="E36" s="34">
        <v>800</v>
      </c>
      <c r="F36" s="33" t="s">
        <v>96</v>
      </c>
      <c r="G36" s="36">
        <v>7</v>
      </c>
      <c r="H36" s="33" t="s">
        <v>57</v>
      </c>
      <c r="I36" s="36">
        <v>19.75</v>
      </c>
      <c r="J36" s="38">
        <v>412976.48</v>
      </c>
      <c r="K36" s="38">
        <v>7920451</v>
      </c>
      <c r="L36" s="38">
        <v>109406</v>
      </c>
      <c r="M36" s="38">
        <v>8029857</v>
      </c>
    </row>
    <row r="37" spans="1:13" x14ac:dyDescent="0.15">
      <c r="A37" s="32" t="s">
        <v>48</v>
      </c>
      <c r="B37" s="33">
        <v>245</v>
      </c>
      <c r="C37" s="33" t="s">
        <v>95</v>
      </c>
      <c r="D37" s="33" t="s">
        <v>55</v>
      </c>
      <c r="E37" s="34">
        <v>95</v>
      </c>
      <c r="F37" s="33" t="s">
        <v>97</v>
      </c>
      <c r="G37" s="36">
        <v>7</v>
      </c>
      <c r="H37" s="33" t="s">
        <v>57</v>
      </c>
      <c r="I37" s="36">
        <v>19.75</v>
      </c>
      <c r="J37" s="38">
        <v>48680.94</v>
      </c>
      <c r="K37" s="38">
        <v>933649</v>
      </c>
      <c r="L37" s="38">
        <v>12895</v>
      </c>
      <c r="M37" s="38">
        <v>946544</v>
      </c>
    </row>
    <row r="38" spans="1:13" x14ac:dyDescent="0.15">
      <c r="A38" s="32" t="s">
        <v>71</v>
      </c>
      <c r="B38" s="33">
        <v>245</v>
      </c>
      <c r="C38" s="33" t="s">
        <v>95</v>
      </c>
      <c r="D38" s="33" t="s">
        <v>55</v>
      </c>
      <c r="E38" s="34">
        <v>90</v>
      </c>
      <c r="F38" s="33" t="s">
        <v>98</v>
      </c>
      <c r="G38" s="36">
        <v>7</v>
      </c>
      <c r="H38" s="33" t="s">
        <v>57</v>
      </c>
      <c r="I38" s="36">
        <v>19.75</v>
      </c>
      <c r="J38" s="38">
        <v>137432.24</v>
      </c>
      <c r="K38" s="38">
        <v>2635805</v>
      </c>
      <c r="L38" s="38">
        <v>36412</v>
      </c>
      <c r="M38" s="38">
        <v>2672217</v>
      </c>
    </row>
    <row r="39" spans="1:13" x14ac:dyDescent="0.15">
      <c r="A39" s="32" t="s">
        <v>48</v>
      </c>
      <c r="B39" s="33">
        <v>247</v>
      </c>
      <c r="C39" s="33" t="s">
        <v>99</v>
      </c>
      <c r="D39" s="33" t="s">
        <v>55</v>
      </c>
      <c r="E39" s="34">
        <v>470</v>
      </c>
      <c r="F39" s="33" t="s">
        <v>100</v>
      </c>
      <c r="G39" s="36">
        <v>6.3</v>
      </c>
      <c r="H39" s="33" t="s">
        <v>57</v>
      </c>
      <c r="I39" s="36">
        <v>25</v>
      </c>
      <c r="J39" s="38">
        <v>264624.74</v>
      </c>
      <c r="K39" s="38">
        <v>5075222</v>
      </c>
      <c r="L39" s="38">
        <v>9483</v>
      </c>
      <c r="M39" s="38">
        <v>5084705</v>
      </c>
    </row>
    <row r="40" spans="1:13" x14ac:dyDescent="0.15">
      <c r="A40" s="32" t="s">
        <v>48</v>
      </c>
      <c r="B40" s="33">
        <v>247</v>
      </c>
      <c r="C40" s="33" t="s">
        <v>99</v>
      </c>
      <c r="D40" s="33" t="s">
        <v>55</v>
      </c>
      <c r="E40" s="34">
        <v>25</v>
      </c>
      <c r="F40" s="33" t="s">
        <v>101</v>
      </c>
      <c r="G40" s="36">
        <v>6.3</v>
      </c>
      <c r="H40" s="33" t="s">
        <v>57</v>
      </c>
      <c r="I40" s="36">
        <v>25</v>
      </c>
      <c r="J40" s="38">
        <v>14306.2</v>
      </c>
      <c r="K40" s="38">
        <v>274378</v>
      </c>
      <c r="L40" s="38">
        <v>513</v>
      </c>
      <c r="M40" s="38">
        <v>274891</v>
      </c>
    </row>
    <row r="41" spans="1:13" x14ac:dyDescent="0.15">
      <c r="A41" s="32" t="s">
        <v>52</v>
      </c>
      <c r="B41" s="33">
        <v>247</v>
      </c>
      <c r="C41" s="33" t="s">
        <v>99</v>
      </c>
      <c r="D41" s="33" t="s">
        <v>55</v>
      </c>
      <c r="E41" s="34">
        <v>27</v>
      </c>
      <c r="F41" s="33" t="s">
        <v>102</v>
      </c>
      <c r="G41" s="36">
        <v>7.3</v>
      </c>
      <c r="H41" s="33" t="s">
        <v>57</v>
      </c>
      <c r="I41" s="36">
        <v>25</v>
      </c>
      <c r="J41" s="38">
        <v>43213.5</v>
      </c>
      <c r="K41" s="38">
        <v>828789</v>
      </c>
      <c r="L41" s="38">
        <v>1552</v>
      </c>
      <c r="M41" s="38">
        <v>830341</v>
      </c>
    </row>
    <row r="42" spans="1:13" x14ac:dyDescent="0.15">
      <c r="A42" s="32" t="s">
        <v>103</v>
      </c>
      <c r="B42" s="33">
        <v>262</v>
      </c>
      <c r="C42" s="33" t="s">
        <v>104</v>
      </c>
      <c r="D42" s="33" t="s">
        <v>55</v>
      </c>
      <c r="E42" s="34">
        <v>405</v>
      </c>
      <c r="F42" s="33" t="s">
        <v>105</v>
      </c>
      <c r="G42" s="36">
        <v>5.75</v>
      </c>
      <c r="H42" s="33" t="s">
        <v>39</v>
      </c>
      <c r="I42" s="36">
        <v>6</v>
      </c>
      <c r="J42" s="38">
        <v>0</v>
      </c>
      <c r="K42" s="38">
        <v>0</v>
      </c>
      <c r="L42" s="38"/>
      <c r="M42" s="38"/>
    </row>
    <row r="43" spans="1:13" x14ac:dyDescent="0.15">
      <c r="A43" s="32" t="s">
        <v>103</v>
      </c>
      <c r="B43" s="33">
        <v>262</v>
      </c>
      <c r="C43" s="33" t="s">
        <v>104</v>
      </c>
      <c r="D43" s="33" t="s">
        <v>55</v>
      </c>
      <c r="E43" s="34">
        <v>104</v>
      </c>
      <c r="F43" s="33" t="s">
        <v>106</v>
      </c>
      <c r="G43" s="36">
        <v>5.75</v>
      </c>
      <c r="H43" s="33" t="s">
        <v>39</v>
      </c>
      <c r="I43" s="36">
        <v>6</v>
      </c>
      <c r="J43" s="38">
        <v>0</v>
      </c>
      <c r="K43" s="38">
        <v>0</v>
      </c>
      <c r="L43" s="38"/>
      <c r="M43" s="38"/>
    </row>
    <row r="44" spans="1:13" x14ac:dyDescent="0.15">
      <c r="A44" s="32" t="s">
        <v>103</v>
      </c>
      <c r="B44" s="33">
        <v>262</v>
      </c>
      <c r="C44" s="33" t="s">
        <v>104</v>
      </c>
      <c r="D44" s="33" t="s">
        <v>55</v>
      </c>
      <c r="E44" s="34">
        <v>465</v>
      </c>
      <c r="F44" s="33" t="s">
        <v>107</v>
      </c>
      <c r="G44" s="36">
        <v>6.5</v>
      </c>
      <c r="H44" s="33" t="s">
        <v>39</v>
      </c>
      <c r="I44" s="36">
        <v>20</v>
      </c>
      <c r="J44" s="38">
        <v>110000</v>
      </c>
      <c r="K44" s="38">
        <v>2109683</v>
      </c>
      <c r="L44" s="38">
        <v>33114</v>
      </c>
      <c r="M44" s="38">
        <v>2142797</v>
      </c>
    </row>
    <row r="45" spans="1:13" x14ac:dyDescent="0.15">
      <c r="A45" s="32" t="s">
        <v>103</v>
      </c>
      <c r="B45" s="33">
        <v>262</v>
      </c>
      <c r="C45" s="33" t="s">
        <v>104</v>
      </c>
      <c r="D45" s="33" t="s">
        <v>55</v>
      </c>
      <c r="E45" s="34">
        <v>121</v>
      </c>
      <c r="F45" s="33" t="s">
        <v>108</v>
      </c>
      <c r="G45" s="36">
        <v>6.5</v>
      </c>
      <c r="H45" s="33" t="s">
        <v>39</v>
      </c>
      <c r="I45" s="36">
        <v>20</v>
      </c>
      <c r="J45" s="38">
        <v>29000</v>
      </c>
      <c r="K45" s="38">
        <v>556189</v>
      </c>
      <c r="L45" s="38">
        <v>8730</v>
      </c>
      <c r="M45" s="38">
        <v>564919</v>
      </c>
    </row>
    <row r="46" spans="1:13" x14ac:dyDescent="0.15">
      <c r="A46" s="32" t="s">
        <v>109</v>
      </c>
      <c r="B46" s="33">
        <v>262</v>
      </c>
      <c r="C46" s="33" t="s">
        <v>104</v>
      </c>
      <c r="D46" s="33" t="s">
        <v>55</v>
      </c>
      <c r="E46" s="34">
        <v>35</v>
      </c>
      <c r="F46" s="33" t="s">
        <v>110</v>
      </c>
      <c r="G46" s="36">
        <v>6.5</v>
      </c>
      <c r="H46" s="33" t="s">
        <v>39</v>
      </c>
      <c r="I46" s="36">
        <v>20</v>
      </c>
      <c r="J46" s="38">
        <v>51070</v>
      </c>
      <c r="K46" s="38">
        <v>979468</v>
      </c>
      <c r="L46" s="38">
        <v>15374</v>
      </c>
      <c r="M46" s="38">
        <v>994842</v>
      </c>
    </row>
    <row r="47" spans="1:13" x14ac:dyDescent="0.15">
      <c r="A47" s="32"/>
      <c r="B47" s="33"/>
      <c r="C47" s="33"/>
      <c r="D47" s="33"/>
      <c r="E47" s="34"/>
      <c r="F47" s="33"/>
      <c r="G47" s="36"/>
      <c r="H47" s="33"/>
      <c r="I47" s="36"/>
      <c r="J47" s="38"/>
      <c r="K47" s="38"/>
      <c r="L47" s="38"/>
      <c r="M47" s="38"/>
    </row>
    <row r="48" spans="1:13" x14ac:dyDescent="0.15">
      <c r="A48" s="32" t="s">
        <v>62</v>
      </c>
      <c r="B48" s="33">
        <v>270</v>
      </c>
      <c r="C48" s="33" t="s">
        <v>111</v>
      </c>
      <c r="D48" s="33" t="s">
        <v>55</v>
      </c>
      <c r="E48" s="34">
        <v>450</v>
      </c>
      <c r="F48" s="33" t="s">
        <v>45</v>
      </c>
      <c r="G48" s="36">
        <v>7</v>
      </c>
      <c r="H48" s="33" t="s">
        <v>65</v>
      </c>
      <c r="I48" s="36">
        <v>21</v>
      </c>
      <c r="J48" s="38">
        <v>324278</v>
      </c>
      <c r="K48" s="38">
        <v>6219308</v>
      </c>
      <c r="L48" s="38">
        <v>106997</v>
      </c>
      <c r="M48" s="38">
        <v>6326305</v>
      </c>
    </row>
    <row r="49" spans="1:13" x14ac:dyDescent="0.15">
      <c r="A49" s="32" t="s">
        <v>66</v>
      </c>
      <c r="B49" s="33">
        <v>270</v>
      </c>
      <c r="C49" s="33" t="s">
        <v>111</v>
      </c>
      <c r="D49" s="33" t="s">
        <v>55</v>
      </c>
      <c r="E49" s="34">
        <v>80</v>
      </c>
      <c r="F49" s="33" t="s">
        <v>47</v>
      </c>
      <c r="G49" s="36">
        <v>7</v>
      </c>
      <c r="H49" s="33" t="s">
        <v>65</v>
      </c>
      <c r="I49" s="36">
        <v>21</v>
      </c>
      <c r="J49" s="38">
        <v>120058</v>
      </c>
      <c r="K49" s="38">
        <v>2302585</v>
      </c>
      <c r="L49" s="38">
        <v>39614</v>
      </c>
      <c r="M49" s="38">
        <v>2342199</v>
      </c>
    </row>
    <row r="50" spans="1:13" x14ac:dyDescent="0.15">
      <c r="A50" s="32" t="s">
        <v>112</v>
      </c>
      <c r="B50" s="33">
        <v>271</v>
      </c>
      <c r="C50" s="33" t="s">
        <v>113</v>
      </c>
      <c r="D50" s="33" t="s">
        <v>55</v>
      </c>
      <c r="E50" s="34">
        <v>185</v>
      </c>
      <c r="F50" s="33" t="s">
        <v>114</v>
      </c>
      <c r="G50" s="36">
        <v>5.5</v>
      </c>
      <c r="H50" s="33" t="s">
        <v>57</v>
      </c>
      <c r="I50" s="36">
        <v>5</v>
      </c>
      <c r="J50" s="38">
        <v>0</v>
      </c>
      <c r="K50" s="38">
        <v>0</v>
      </c>
      <c r="L50" s="38">
        <v>0</v>
      </c>
      <c r="M50" s="38">
        <v>0</v>
      </c>
    </row>
    <row r="51" spans="1:13" x14ac:dyDescent="0.15">
      <c r="A51" s="32" t="s">
        <v>112</v>
      </c>
      <c r="B51" s="33">
        <v>271</v>
      </c>
      <c r="C51" s="33" t="s">
        <v>113</v>
      </c>
      <c r="D51" s="33" t="s">
        <v>55</v>
      </c>
      <c r="E51" s="34">
        <v>47</v>
      </c>
      <c r="F51" s="33" t="s">
        <v>56</v>
      </c>
      <c r="G51" s="36">
        <v>5.5</v>
      </c>
      <c r="H51" s="33" t="s">
        <v>57</v>
      </c>
      <c r="I51" s="36">
        <v>5</v>
      </c>
      <c r="J51" s="38">
        <v>0</v>
      </c>
      <c r="K51" s="38">
        <v>0</v>
      </c>
      <c r="L51" s="38">
        <v>0</v>
      </c>
      <c r="M51" s="38">
        <v>0</v>
      </c>
    </row>
    <row r="52" spans="1:13" x14ac:dyDescent="0.15">
      <c r="A52" s="32" t="s">
        <v>112</v>
      </c>
      <c r="B52" s="33">
        <v>271</v>
      </c>
      <c r="C52" s="33" t="s">
        <v>113</v>
      </c>
      <c r="D52" s="33" t="s">
        <v>55</v>
      </c>
      <c r="E52" s="34">
        <v>795</v>
      </c>
      <c r="F52" s="33" t="s">
        <v>69</v>
      </c>
      <c r="G52" s="36">
        <v>6.5</v>
      </c>
      <c r="H52" s="33" t="s">
        <v>57</v>
      </c>
      <c r="I52" s="36">
        <v>22.25</v>
      </c>
      <c r="J52" s="38">
        <v>527907.06000000006</v>
      </c>
      <c r="K52" s="38">
        <v>10124698</v>
      </c>
      <c r="L52" s="38">
        <v>69310</v>
      </c>
      <c r="M52" s="38">
        <v>10194008</v>
      </c>
    </row>
    <row r="53" spans="1:13" x14ac:dyDescent="0.15">
      <c r="A53" s="32" t="s">
        <v>112</v>
      </c>
      <c r="B53" s="33">
        <v>271</v>
      </c>
      <c r="C53" s="33" t="s">
        <v>113</v>
      </c>
      <c r="D53" s="33" t="s">
        <v>55</v>
      </c>
      <c r="E53" s="34">
        <v>203</v>
      </c>
      <c r="F53" s="33" t="s">
        <v>76</v>
      </c>
      <c r="G53" s="36">
        <v>6.5</v>
      </c>
      <c r="H53" s="33" t="s">
        <v>57</v>
      </c>
      <c r="I53" s="36">
        <v>22.25</v>
      </c>
      <c r="J53" s="38">
        <v>133862.14000000001</v>
      </c>
      <c r="K53" s="38">
        <v>2567334</v>
      </c>
      <c r="L53" s="38">
        <v>17575</v>
      </c>
      <c r="M53" s="38">
        <v>2584909</v>
      </c>
    </row>
    <row r="54" spans="1:13" x14ac:dyDescent="0.15">
      <c r="A54" s="32" t="s">
        <v>115</v>
      </c>
      <c r="B54" s="33">
        <v>271</v>
      </c>
      <c r="C54" s="33" t="s">
        <v>113</v>
      </c>
      <c r="D54" s="33" t="s">
        <v>55</v>
      </c>
      <c r="E54" s="34">
        <v>90</v>
      </c>
      <c r="F54" s="33" t="s">
        <v>96</v>
      </c>
      <c r="G54" s="36">
        <v>6.5</v>
      </c>
      <c r="H54" s="33" t="s">
        <v>57</v>
      </c>
      <c r="I54" s="36">
        <v>22.25</v>
      </c>
      <c r="J54" s="38">
        <v>131322.81</v>
      </c>
      <c r="K54" s="38">
        <v>2518632</v>
      </c>
      <c r="L54" s="38">
        <v>17242</v>
      </c>
      <c r="M54" s="38">
        <v>2535874</v>
      </c>
    </row>
    <row r="55" spans="1:13" x14ac:dyDescent="0.15">
      <c r="A55" s="32" t="s">
        <v>48</v>
      </c>
      <c r="B55" s="33">
        <v>280</v>
      </c>
      <c r="C55" s="33" t="s">
        <v>116</v>
      </c>
      <c r="D55" s="33" t="s">
        <v>55</v>
      </c>
      <c r="E55" s="34">
        <v>1100</v>
      </c>
      <c r="F55" s="33" t="s">
        <v>117</v>
      </c>
      <c r="G55" s="36">
        <v>6.3419999999999996</v>
      </c>
      <c r="H55" s="33" t="s">
        <v>78</v>
      </c>
      <c r="I55" s="36">
        <v>7.5</v>
      </c>
      <c r="J55" s="38">
        <v>1071145.1299999999</v>
      </c>
      <c r="K55" s="38">
        <v>20543428</v>
      </c>
      <c r="L55" s="38">
        <v>539948</v>
      </c>
      <c r="M55" s="38">
        <v>21083376</v>
      </c>
    </row>
    <row r="56" spans="1:13" x14ac:dyDescent="0.15">
      <c r="A56" s="32" t="s">
        <v>48</v>
      </c>
      <c r="B56" s="33">
        <v>280</v>
      </c>
      <c r="C56" s="33" t="s">
        <v>116</v>
      </c>
      <c r="D56" s="33" t="s">
        <v>55</v>
      </c>
      <c r="E56" s="34">
        <v>1215</v>
      </c>
      <c r="F56" s="33" t="s">
        <v>118</v>
      </c>
      <c r="G56" s="36">
        <v>6.3419999999999996</v>
      </c>
      <c r="H56" s="33" t="s">
        <v>78</v>
      </c>
      <c r="I56" s="36">
        <v>7.5</v>
      </c>
      <c r="J56" s="38">
        <v>1183128.56</v>
      </c>
      <c r="K56" s="38">
        <v>22691152</v>
      </c>
      <c r="L56" s="38">
        <v>596397</v>
      </c>
      <c r="M56" s="38">
        <v>23287549</v>
      </c>
    </row>
    <row r="57" spans="1:13" x14ac:dyDescent="0.15">
      <c r="A57" s="32"/>
      <c r="B57" s="33"/>
      <c r="C57" s="33"/>
      <c r="D57" s="33"/>
      <c r="E57" s="34"/>
      <c r="F57" s="33"/>
      <c r="G57" s="36"/>
      <c r="H57" s="33"/>
      <c r="I57" s="36"/>
      <c r="J57" s="38"/>
      <c r="K57" s="38"/>
      <c r="L57" s="38"/>
      <c r="M57" s="38"/>
    </row>
    <row r="58" spans="1:13" x14ac:dyDescent="0.15">
      <c r="A58" s="32" t="s">
        <v>112</v>
      </c>
      <c r="B58" s="33">
        <v>282</v>
      </c>
      <c r="C58" s="33" t="s">
        <v>119</v>
      </c>
      <c r="D58" s="33" t="s">
        <v>55</v>
      </c>
      <c r="E58" s="34">
        <v>280</v>
      </c>
      <c r="F58" s="33" t="s">
        <v>120</v>
      </c>
      <c r="G58" s="36">
        <v>5</v>
      </c>
      <c r="H58" s="33" t="s">
        <v>57</v>
      </c>
      <c r="I58" s="36">
        <v>5</v>
      </c>
      <c r="J58" s="38">
        <v>0</v>
      </c>
      <c r="K58" s="38">
        <v>0</v>
      </c>
      <c r="L58" s="38">
        <v>0</v>
      </c>
      <c r="M58" s="38">
        <v>0</v>
      </c>
    </row>
    <row r="59" spans="1:13" x14ac:dyDescent="0.15">
      <c r="A59" s="32" t="s">
        <v>112</v>
      </c>
      <c r="B59" s="33">
        <v>282</v>
      </c>
      <c r="C59" s="33" t="s">
        <v>119</v>
      </c>
      <c r="D59" s="33" t="s">
        <v>55</v>
      </c>
      <c r="E59" s="34">
        <v>73</v>
      </c>
      <c r="F59" s="33" t="s">
        <v>58</v>
      </c>
      <c r="G59" s="36">
        <v>5</v>
      </c>
      <c r="H59" s="33" t="s">
        <v>57</v>
      </c>
      <c r="I59" s="36">
        <v>5</v>
      </c>
      <c r="J59" s="38">
        <v>0</v>
      </c>
      <c r="K59" s="38">
        <v>0</v>
      </c>
      <c r="L59" s="38">
        <v>0</v>
      </c>
      <c r="M59" s="38">
        <v>0</v>
      </c>
    </row>
    <row r="60" spans="1:13" x14ac:dyDescent="0.15">
      <c r="A60" s="32" t="s">
        <v>112</v>
      </c>
      <c r="B60" s="33">
        <v>282</v>
      </c>
      <c r="C60" s="33" t="s">
        <v>119</v>
      </c>
      <c r="D60" s="33" t="s">
        <v>55</v>
      </c>
      <c r="E60" s="34">
        <v>1090</v>
      </c>
      <c r="F60" s="33" t="s">
        <v>70</v>
      </c>
      <c r="G60" s="36">
        <v>6</v>
      </c>
      <c r="H60" s="33" t="s">
        <v>57</v>
      </c>
      <c r="I60" s="36">
        <v>25</v>
      </c>
      <c r="J60" s="38">
        <v>761898.3</v>
      </c>
      <c r="K60" s="38">
        <v>14612402</v>
      </c>
      <c r="L60" s="38">
        <v>21302</v>
      </c>
      <c r="M60" s="38">
        <v>14633704</v>
      </c>
    </row>
    <row r="61" spans="1:13" x14ac:dyDescent="0.15">
      <c r="A61" s="32" t="s">
        <v>112</v>
      </c>
      <c r="B61" s="33">
        <v>282</v>
      </c>
      <c r="C61" s="33" t="s">
        <v>119</v>
      </c>
      <c r="D61" s="33" t="s">
        <v>55</v>
      </c>
      <c r="E61" s="34">
        <v>274</v>
      </c>
      <c r="F61" s="33" t="s">
        <v>79</v>
      </c>
      <c r="G61" s="36">
        <v>6</v>
      </c>
      <c r="H61" s="33" t="s">
        <v>57</v>
      </c>
      <c r="I61" s="36">
        <v>25</v>
      </c>
      <c r="J61" s="38">
        <v>190474.58</v>
      </c>
      <c r="K61" s="38">
        <v>3653101</v>
      </c>
      <c r="L61" s="38">
        <v>5325</v>
      </c>
      <c r="M61" s="38">
        <v>3658426</v>
      </c>
    </row>
    <row r="62" spans="1:13" x14ac:dyDescent="0.15">
      <c r="A62" s="32" t="s">
        <v>121</v>
      </c>
      <c r="B62" s="33">
        <v>282</v>
      </c>
      <c r="C62" s="33" t="s">
        <v>119</v>
      </c>
      <c r="D62" s="33" t="s">
        <v>55</v>
      </c>
      <c r="E62" s="34">
        <v>197</v>
      </c>
      <c r="F62" s="33" t="s">
        <v>97</v>
      </c>
      <c r="G62" s="36">
        <v>6</v>
      </c>
      <c r="H62" s="33" t="s">
        <v>57</v>
      </c>
      <c r="I62" s="36">
        <v>25</v>
      </c>
      <c r="J62" s="38">
        <v>275406.99</v>
      </c>
      <c r="K62" s="38">
        <v>5282014</v>
      </c>
      <c r="L62" s="38">
        <v>7700</v>
      </c>
      <c r="M62" s="38">
        <v>5289714</v>
      </c>
    </row>
    <row r="63" spans="1:13" x14ac:dyDescent="0.15">
      <c r="A63" s="32" t="s">
        <v>122</v>
      </c>
      <c r="B63" s="33">
        <v>283</v>
      </c>
      <c r="C63" s="33" t="s">
        <v>123</v>
      </c>
      <c r="D63" s="33" t="s">
        <v>55</v>
      </c>
      <c r="E63" s="34">
        <v>438</v>
      </c>
      <c r="F63" s="35" t="s">
        <v>124</v>
      </c>
      <c r="G63" s="36">
        <v>6</v>
      </c>
      <c r="H63" s="33" t="s">
        <v>65</v>
      </c>
      <c r="I63" s="36">
        <v>22</v>
      </c>
      <c r="J63" s="38">
        <v>370220.81</v>
      </c>
      <c r="K63" s="38">
        <v>7100443</v>
      </c>
      <c r="L63" s="38">
        <v>138793</v>
      </c>
      <c r="M63" s="38">
        <v>7239236</v>
      </c>
    </row>
    <row r="64" spans="1:13" x14ac:dyDescent="0.15">
      <c r="A64" s="32" t="s">
        <v>125</v>
      </c>
      <c r="B64" s="33">
        <v>283</v>
      </c>
      <c r="C64" s="33" t="s">
        <v>123</v>
      </c>
      <c r="D64" s="33" t="s">
        <v>55</v>
      </c>
      <c r="E64" s="34">
        <v>122.8</v>
      </c>
      <c r="F64" s="33" t="s">
        <v>126</v>
      </c>
      <c r="G64" s="36">
        <v>6</v>
      </c>
      <c r="H64" s="33" t="s">
        <v>65</v>
      </c>
      <c r="I64" s="36">
        <v>22.5</v>
      </c>
      <c r="J64" s="38">
        <v>172499.63</v>
      </c>
      <c r="K64" s="38">
        <v>3308360</v>
      </c>
      <c r="L64" s="38">
        <v>0</v>
      </c>
      <c r="M64" s="38">
        <v>3308360</v>
      </c>
    </row>
    <row r="65" spans="1:13" x14ac:dyDescent="0.15">
      <c r="A65" s="32" t="s">
        <v>112</v>
      </c>
      <c r="B65" s="33">
        <v>290</v>
      </c>
      <c r="C65" s="33" t="s">
        <v>127</v>
      </c>
      <c r="D65" s="33" t="s">
        <v>55</v>
      </c>
      <c r="E65" s="34">
        <v>1500</v>
      </c>
      <c r="F65" s="33" t="s">
        <v>128</v>
      </c>
      <c r="G65" s="36">
        <v>7</v>
      </c>
      <c r="H65" s="33" t="s">
        <v>129</v>
      </c>
      <c r="I65" s="36">
        <v>6</v>
      </c>
      <c r="J65" s="38">
        <v>1500000</v>
      </c>
      <c r="K65" s="38">
        <v>28768410</v>
      </c>
      <c r="L65" s="38">
        <v>392718</v>
      </c>
      <c r="M65" s="38">
        <v>29161128</v>
      </c>
    </row>
    <row r="66" spans="1:13" x14ac:dyDescent="0.15">
      <c r="A66" s="32" t="s">
        <v>112</v>
      </c>
      <c r="B66" s="33">
        <v>290</v>
      </c>
      <c r="C66" s="33" t="s">
        <v>127</v>
      </c>
      <c r="D66" s="33" t="s">
        <v>55</v>
      </c>
      <c r="E66" s="34">
        <v>1E-3</v>
      </c>
      <c r="F66" s="33" t="s">
        <v>72</v>
      </c>
      <c r="G66" s="36">
        <v>0</v>
      </c>
      <c r="H66" s="33" t="s">
        <v>129</v>
      </c>
      <c r="I66" s="36">
        <v>6</v>
      </c>
      <c r="J66" s="38">
        <v>1</v>
      </c>
      <c r="K66" s="38">
        <v>19</v>
      </c>
      <c r="L66" s="38">
        <v>0</v>
      </c>
      <c r="M66" s="38">
        <v>19</v>
      </c>
    </row>
    <row r="67" spans="1:13" x14ac:dyDescent="0.15">
      <c r="A67" s="32"/>
      <c r="B67" s="33"/>
      <c r="C67" s="33"/>
      <c r="D67" s="33"/>
      <c r="E67" s="34"/>
      <c r="F67" s="33"/>
      <c r="G67" s="36"/>
      <c r="H67" s="33"/>
      <c r="I67" s="36"/>
      <c r="J67" s="38"/>
      <c r="K67" s="38"/>
      <c r="L67" s="38"/>
      <c r="M67" s="38"/>
    </row>
    <row r="68" spans="1:13" x14ac:dyDescent="0.15">
      <c r="A68" s="32" t="s">
        <v>48</v>
      </c>
      <c r="B68" s="33">
        <v>294</v>
      </c>
      <c r="C68" s="40" t="s">
        <v>130</v>
      </c>
      <c r="D68" s="33" t="s">
        <v>55</v>
      </c>
      <c r="E68" s="34">
        <v>400</v>
      </c>
      <c r="F68" s="33" t="s">
        <v>131</v>
      </c>
      <c r="G68" s="36">
        <v>6.25</v>
      </c>
      <c r="H68" s="33" t="s">
        <v>57</v>
      </c>
      <c r="I68" s="36">
        <v>20.83</v>
      </c>
      <c r="J68" s="38">
        <v>235384.49</v>
      </c>
      <c r="K68" s="38">
        <v>4514425</v>
      </c>
      <c r="L68" s="38">
        <v>8370</v>
      </c>
      <c r="M68" s="38">
        <v>4522795</v>
      </c>
    </row>
    <row r="69" spans="1:13" x14ac:dyDescent="0.15">
      <c r="A69" s="32" t="s">
        <v>48</v>
      </c>
      <c r="B69" s="33">
        <v>294</v>
      </c>
      <c r="C69" s="40" t="s">
        <v>130</v>
      </c>
      <c r="D69" s="33" t="s">
        <v>55</v>
      </c>
      <c r="E69" s="34">
        <v>69</v>
      </c>
      <c r="F69" s="33" t="s">
        <v>132</v>
      </c>
      <c r="G69" s="36">
        <v>6.25</v>
      </c>
      <c r="H69" s="33" t="s">
        <v>57</v>
      </c>
      <c r="I69" s="36">
        <v>20.83</v>
      </c>
      <c r="J69" s="38">
        <v>40902.879999999997</v>
      </c>
      <c r="K69" s="38">
        <v>784474</v>
      </c>
      <c r="L69" s="38">
        <v>1455</v>
      </c>
      <c r="M69" s="38">
        <v>785929</v>
      </c>
    </row>
    <row r="70" spans="1:13" x14ac:dyDescent="0.15">
      <c r="A70" s="32" t="s">
        <v>52</v>
      </c>
      <c r="B70" s="33">
        <v>294</v>
      </c>
      <c r="C70" s="40" t="s">
        <v>130</v>
      </c>
      <c r="D70" s="33" t="s">
        <v>55</v>
      </c>
      <c r="E70" s="34">
        <v>31.8</v>
      </c>
      <c r="F70" s="33" t="s">
        <v>133</v>
      </c>
      <c r="G70" s="36">
        <v>6.75</v>
      </c>
      <c r="H70" s="33" t="s">
        <v>57</v>
      </c>
      <c r="I70" s="36">
        <v>20.83</v>
      </c>
      <c r="J70" s="38">
        <v>45952.75</v>
      </c>
      <c r="K70" s="38">
        <v>881325</v>
      </c>
      <c r="L70" s="38">
        <v>1761</v>
      </c>
      <c r="M70" s="38">
        <v>883086</v>
      </c>
    </row>
    <row r="71" spans="1:13" x14ac:dyDescent="0.15">
      <c r="A71" s="32" t="s">
        <v>112</v>
      </c>
      <c r="B71" s="33">
        <v>299</v>
      </c>
      <c r="C71" s="40" t="s">
        <v>139</v>
      </c>
      <c r="D71" s="33" t="s">
        <v>37</v>
      </c>
      <c r="E71" s="41">
        <v>750</v>
      </c>
      <c r="F71" s="33" t="s">
        <v>140</v>
      </c>
      <c r="G71" s="36">
        <v>5</v>
      </c>
      <c r="H71" s="33" t="s">
        <v>129</v>
      </c>
      <c r="I71" s="36">
        <v>6</v>
      </c>
      <c r="J71" s="38">
        <v>685651.2</v>
      </c>
      <c r="K71" s="38">
        <v>13150063</v>
      </c>
      <c r="L71" s="38">
        <v>267580</v>
      </c>
      <c r="M71" s="38">
        <v>13417643</v>
      </c>
    </row>
    <row r="72" spans="1:13" x14ac:dyDescent="0.15">
      <c r="A72" s="32" t="s">
        <v>115</v>
      </c>
      <c r="B72" s="33">
        <v>299</v>
      </c>
      <c r="C72" s="40" t="s">
        <v>139</v>
      </c>
      <c r="D72" s="33" t="s">
        <v>37</v>
      </c>
      <c r="E72" s="41">
        <v>1E-3</v>
      </c>
      <c r="F72" s="33" t="s">
        <v>61</v>
      </c>
      <c r="G72" s="36">
        <v>0</v>
      </c>
      <c r="H72" s="33" t="s">
        <v>129</v>
      </c>
      <c r="I72" s="36">
        <v>6</v>
      </c>
      <c r="J72" s="38">
        <v>1</v>
      </c>
      <c r="K72" s="38">
        <v>19</v>
      </c>
      <c r="L72" s="38">
        <v>0</v>
      </c>
      <c r="M72" s="38">
        <v>19</v>
      </c>
    </row>
    <row r="73" spans="1:13" x14ac:dyDescent="0.15">
      <c r="A73" s="32" t="s">
        <v>141</v>
      </c>
      <c r="B73" s="33">
        <v>300</v>
      </c>
      <c r="C73" s="33" t="s">
        <v>142</v>
      </c>
      <c r="D73" s="33" t="s">
        <v>37</v>
      </c>
      <c r="E73" s="34">
        <v>275</v>
      </c>
      <c r="F73" s="33" t="s">
        <v>143</v>
      </c>
      <c r="G73" s="36">
        <v>6.2</v>
      </c>
      <c r="H73" s="33" t="s">
        <v>65</v>
      </c>
      <c r="I73" s="36">
        <v>22.75</v>
      </c>
      <c r="J73" s="38">
        <v>216797</v>
      </c>
      <c r="K73" s="38">
        <v>4157937</v>
      </c>
      <c r="L73" s="38">
        <v>6266</v>
      </c>
      <c r="M73" s="38">
        <v>4164203</v>
      </c>
    </row>
    <row r="74" spans="1:13" x14ac:dyDescent="0.15">
      <c r="A74" s="32" t="s">
        <v>144</v>
      </c>
      <c r="B74" s="33">
        <v>300</v>
      </c>
      <c r="C74" s="40" t="s">
        <v>142</v>
      </c>
      <c r="D74" s="33" t="s">
        <v>37</v>
      </c>
      <c r="E74" s="34">
        <v>74</v>
      </c>
      <c r="F74" s="33" t="s">
        <v>145</v>
      </c>
      <c r="G74" s="36">
        <v>6.2</v>
      </c>
      <c r="H74" s="33" t="s">
        <v>65</v>
      </c>
      <c r="I74" s="36">
        <v>22.75</v>
      </c>
      <c r="J74" s="38">
        <v>55613</v>
      </c>
      <c r="K74" s="38">
        <v>1066598</v>
      </c>
      <c r="L74" s="38">
        <v>1611</v>
      </c>
      <c r="M74" s="38">
        <v>1068209</v>
      </c>
    </row>
    <row r="75" spans="1:13" x14ac:dyDescent="0.15">
      <c r="A75" s="32" t="s">
        <v>146</v>
      </c>
      <c r="B75" s="33">
        <v>300</v>
      </c>
      <c r="C75" s="40" t="s">
        <v>142</v>
      </c>
      <c r="D75" s="33" t="s">
        <v>37</v>
      </c>
      <c r="E75" s="34">
        <v>70</v>
      </c>
      <c r="F75" s="33" t="s">
        <v>147</v>
      </c>
      <c r="G75" s="36">
        <v>6.2</v>
      </c>
      <c r="H75" s="33" t="s">
        <v>65</v>
      </c>
      <c r="I75" s="36">
        <v>22.75</v>
      </c>
      <c r="J75" s="38">
        <v>70000</v>
      </c>
      <c r="K75" s="38">
        <v>1342526</v>
      </c>
      <c r="L75" s="38">
        <v>501341</v>
      </c>
      <c r="M75" s="44">
        <v>1843867</v>
      </c>
    </row>
    <row r="76" spans="1:13" x14ac:dyDescent="0.15">
      <c r="A76" s="32"/>
      <c r="B76" s="42"/>
      <c r="C76" s="42"/>
      <c r="D76" s="33"/>
      <c r="E76" s="34"/>
      <c r="F76" s="33"/>
      <c r="G76" s="36"/>
      <c r="H76" s="33"/>
      <c r="I76" s="36"/>
      <c r="J76" s="38"/>
      <c r="K76" s="38"/>
      <c r="L76" s="38"/>
      <c r="M76" s="38"/>
    </row>
    <row r="77" spans="1:13" x14ac:dyDescent="0.15">
      <c r="A77" s="32" t="s">
        <v>148</v>
      </c>
      <c r="B77" s="43">
        <v>310</v>
      </c>
      <c r="C77" s="43" t="s">
        <v>149</v>
      </c>
      <c r="D77" s="33" t="s">
        <v>37</v>
      </c>
      <c r="E77" s="34">
        <v>155</v>
      </c>
      <c r="F77" s="33" t="s">
        <v>150</v>
      </c>
      <c r="G77" s="36">
        <v>2.2000000000000002</v>
      </c>
      <c r="H77" s="33" t="s">
        <v>78</v>
      </c>
      <c r="I77" s="36">
        <v>1.33</v>
      </c>
      <c r="J77" s="38">
        <v>0</v>
      </c>
      <c r="K77" s="38">
        <v>0</v>
      </c>
      <c r="L77" s="38">
        <v>0</v>
      </c>
      <c r="M77" s="38">
        <v>0</v>
      </c>
    </row>
    <row r="78" spans="1:13" x14ac:dyDescent="0.15">
      <c r="A78" s="32" t="s">
        <v>148</v>
      </c>
      <c r="B78" s="43">
        <v>310</v>
      </c>
      <c r="C78" s="43" t="s">
        <v>149</v>
      </c>
      <c r="D78" s="33" t="s">
        <v>37</v>
      </c>
      <c r="E78" s="34">
        <v>855</v>
      </c>
      <c r="F78" s="33" t="s">
        <v>151</v>
      </c>
      <c r="G78" s="36">
        <v>2.9</v>
      </c>
      <c r="H78" s="33" t="s">
        <v>78</v>
      </c>
      <c r="I78" s="36">
        <v>2.33</v>
      </c>
      <c r="J78" s="38">
        <v>0</v>
      </c>
      <c r="K78" s="38">
        <v>0</v>
      </c>
      <c r="L78" s="38">
        <v>0</v>
      </c>
      <c r="M78" s="38">
        <v>0</v>
      </c>
    </row>
    <row r="79" spans="1:13" x14ac:dyDescent="0.15">
      <c r="A79" s="32" t="s">
        <v>148</v>
      </c>
      <c r="B79" s="43">
        <v>310</v>
      </c>
      <c r="C79" s="43" t="s">
        <v>149</v>
      </c>
      <c r="D79" s="33" t="s">
        <v>37</v>
      </c>
      <c r="E79" s="34">
        <v>800</v>
      </c>
      <c r="F79" s="33" t="s">
        <v>152</v>
      </c>
      <c r="G79" s="36">
        <v>4.0999999999999996</v>
      </c>
      <c r="H79" s="33" t="s">
        <v>78</v>
      </c>
      <c r="I79" s="36">
        <v>3.33</v>
      </c>
      <c r="J79" s="38">
        <v>0</v>
      </c>
      <c r="K79" s="38">
        <v>0</v>
      </c>
      <c r="L79" s="38">
        <v>0</v>
      </c>
      <c r="M79" s="38">
        <v>0</v>
      </c>
    </row>
    <row r="80" spans="1:13" x14ac:dyDescent="0.15">
      <c r="A80" s="32" t="s">
        <v>148</v>
      </c>
      <c r="B80" s="43">
        <v>310</v>
      </c>
      <c r="C80" s="43" t="s">
        <v>149</v>
      </c>
      <c r="D80" s="33" t="s">
        <v>37</v>
      </c>
      <c r="E80" s="34">
        <v>185</v>
      </c>
      <c r="F80" s="33" t="s">
        <v>153</v>
      </c>
      <c r="G80" s="36">
        <v>4.5</v>
      </c>
      <c r="H80" s="33" t="s">
        <v>78</v>
      </c>
      <c r="I80" s="36">
        <v>4.33</v>
      </c>
      <c r="J80" s="38">
        <v>0</v>
      </c>
      <c r="K80" s="38">
        <v>0</v>
      </c>
      <c r="L80" s="38">
        <v>0</v>
      </c>
      <c r="M80" s="38">
        <v>0</v>
      </c>
    </row>
    <row r="81" spans="1:221" x14ac:dyDescent="0.15">
      <c r="A81" s="32" t="s">
        <v>148</v>
      </c>
      <c r="B81" s="43">
        <v>310</v>
      </c>
      <c r="C81" s="43" t="s">
        <v>149</v>
      </c>
      <c r="D81" s="33" t="s">
        <v>37</v>
      </c>
      <c r="E81" s="34">
        <v>2.8</v>
      </c>
      <c r="F81" s="33" t="s">
        <v>154</v>
      </c>
      <c r="G81" s="36">
        <v>2.2000000000000002</v>
      </c>
      <c r="H81" s="33" t="s">
        <v>78</v>
      </c>
      <c r="I81" s="36">
        <v>1.33</v>
      </c>
      <c r="J81" s="38">
        <v>0</v>
      </c>
      <c r="K81" s="38">
        <v>0</v>
      </c>
      <c r="L81" s="38">
        <v>0</v>
      </c>
      <c r="M81" s="38">
        <v>0</v>
      </c>
    </row>
    <row r="82" spans="1:221" x14ac:dyDescent="0.15">
      <c r="A82" s="32" t="s">
        <v>148</v>
      </c>
      <c r="B82" s="43">
        <v>310</v>
      </c>
      <c r="C82" s="43" t="s">
        <v>149</v>
      </c>
      <c r="D82" s="33" t="s">
        <v>37</v>
      </c>
      <c r="E82" s="34">
        <v>3.7</v>
      </c>
      <c r="F82" s="33" t="s">
        <v>155</v>
      </c>
      <c r="G82" s="36">
        <v>2.9</v>
      </c>
      <c r="H82" s="33" t="s">
        <v>78</v>
      </c>
      <c r="I82" s="36">
        <v>2.33</v>
      </c>
      <c r="J82" s="38">
        <v>0</v>
      </c>
      <c r="K82" s="38">
        <v>0</v>
      </c>
      <c r="L82" s="38">
        <v>0</v>
      </c>
      <c r="M82" s="38">
        <v>0</v>
      </c>
    </row>
    <row r="83" spans="1:221" x14ac:dyDescent="0.15">
      <c r="A83" s="32" t="s">
        <v>148</v>
      </c>
      <c r="B83" s="43">
        <v>310</v>
      </c>
      <c r="C83" s="43" t="s">
        <v>149</v>
      </c>
      <c r="D83" s="33" t="s">
        <v>37</v>
      </c>
      <c r="E83" s="34">
        <v>9</v>
      </c>
      <c r="F83" s="33" t="s">
        <v>156</v>
      </c>
      <c r="G83" s="36">
        <v>4.0999999999999996</v>
      </c>
      <c r="H83" s="33" t="s">
        <v>78</v>
      </c>
      <c r="I83" s="36">
        <v>3.33</v>
      </c>
      <c r="J83" s="38">
        <v>0</v>
      </c>
      <c r="K83" s="38">
        <v>0</v>
      </c>
      <c r="L83" s="38">
        <v>0</v>
      </c>
      <c r="M83" s="38">
        <v>0</v>
      </c>
    </row>
    <row r="84" spans="1:221" x14ac:dyDescent="0.15">
      <c r="A84" s="32" t="s">
        <v>148</v>
      </c>
      <c r="B84" s="43">
        <v>310</v>
      </c>
      <c r="C84" s="43" t="s">
        <v>149</v>
      </c>
      <c r="D84" s="33" t="s">
        <v>37</v>
      </c>
      <c r="E84" s="34">
        <v>2.2999999999999998</v>
      </c>
      <c r="F84" s="33" t="s">
        <v>157</v>
      </c>
      <c r="G84" s="36">
        <v>4.5</v>
      </c>
      <c r="H84" s="33" t="s">
        <v>78</v>
      </c>
      <c r="I84" s="36">
        <v>4.33</v>
      </c>
      <c r="J84" s="38">
        <v>0</v>
      </c>
      <c r="K84" s="38">
        <v>0</v>
      </c>
      <c r="L84" s="38">
        <v>0</v>
      </c>
      <c r="M84" s="38">
        <v>0</v>
      </c>
    </row>
    <row r="85" spans="1:221" x14ac:dyDescent="0.15">
      <c r="A85" s="32" t="s">
        <v>158</v>
      </c>
      <c r="B85" s="43">
        <v>310</v>
      </c>
      <c r="C85" s="43" t="s">
        <v>159</v>
      </c>
      <c r="D85" s="33" t="s">
        <v>37</v>
      </c>
      <c r="E85" s="34">
        <v>595</v>
      </c>
      <c r="F85" s="33" t="s">
        <v>160</v>
      </c>
      <c r="G85" s="36">
        <v>4.0999999999999996</v>
      </c>
      <c r="H85" s="33" t="s">
        <v>78</v>
      </c>
      <c r="I85" s="36">
        <v>3.75</v>
      </c>
      <c r="J85" s="38">
        <v>0</v>
      </c>
      <c r="K85" s="38">
        <v>0</v>
      </c>
      <c r="L85" s="38">
        <v>0</v>
      </c>
      <c r="M85" s="38">
        <v>0</v>
      </c>
    </row>
    <row r="86" spans="1:221" x14ac:dyDescent="0.15">
      <c r="A86" s="32" t="s">
        <v>158</v>
      </c>
      <c r="B86" s="43">
        <v>310</v>
      </c>
      <c r="C86" s="43" t="s">
        <v>159</v>
      </c>
      <c r="D86" s="33" t="s">
        <v>37</v>
      </c>
      <c r="E86" s="34">
        <v>655</v>
      </c>
      <c r="F86" s="33" t="s">
        <v>161</v>
      </c>
      <c r="G86" s="36">
        <v>4.5999999999999996</v>
      </c>
      <c r="H86" s="33" t="s">
        <v>78</v>
      </c>
      <c r="I86" s="36">
        <v>4.75</v>
      </c>
      <c r="J86" s="38">
        <v>0</v>
      </c>
      <c r="K86" s="38">
        <v>0</v>
      </c>
      <c r="L86" s="38">
        <v>0</v>
      </c>
      <c r="M86" s="38">
        <v>0</v>
      </c>
    </row>
    <row r="87" spans="1:221" x14ac:dyDescent="0.15">
      <c r="A87" s="32" t="s">
        <v>158</v>
      </c>
      <c r="B87" s="43">
        <v>310</v>
      </c>
      <c r="C87" s="43" t="s">
        <v>159</v>
      </c>
      <c r="D87" s="33" t="s">
        <v>37</v>
      </c>
      <c r="E87" s="34">
        <v>5.4</v>
      </c>
      <c r="F87" s="33" t="s">
        <v>162</v>
      </c>
      <c r="G87" s="36">
        <v>4.0999999999999996</v>
      </c>
      <c r="H87" s="33" t="s">
        <v>78</v>
      </c>
      <c r="I87" s="36">
        <v>3.75</v>
      </c>
      <c r="J87" s="38">
        <v>0</v>
      </c>
      <c r="K87" s="38">
        <v>0</v>
      </c>
      <c r="L87" s="38">
        <v>0</v>
      </c>
      <c r="M87" s="38">
        <v>0</v>
      </c>
    </row>
    <row r="88" spans="1:221" x14ac:dyDescent="0.15">
      <c r="A88" s="32" t="s">
        <v>158</v>
      </c>
      <c r="B88" s="43">
        <v>310</v>
      </c>
      <c r="C88" s="43" t="s">
        <v>159</v>
      </c>
      <c r="D88" s="33" t="s">
        <v>37</v>
      </c>
      <c r="E88" s="34">
        <v>10.1</v>
      </c>
      <c r="F88" s="33" t="s">
        <v>163</v>
      </c>
      <c r="G88" s="36">
        <v>4.5999999999999996</v>
      </c>
      <c r="H88" s="33" t="s">
        <v>78</v>
      </c>
      <c r="I88" s="36">
        <v>4.75</v>
      </c>
      <c r="J88" s="38">
        <v>0</v>
      </c>
      <c r="K88" s="38">
        <v>0</v>
      </c>
      <c r="L88" s="38">
        <v>0</v>
      </c>
      <c r="M88" s="38">
        <v>0</v>
      </c>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c r="HA88" s="32"/>
      <c r="HB88" s="32"/>
      <c r="HC88" s="32"/>
      <c r="HD88" s="32"/>
      <c r="HE88" s="32"/>
      <c r="HF88" s="32"/>
      <c r="HG88" s="32"/>
      <c r="HH88" s="32"/>
      <c r="HI88" s="32"/>
      <c r="HJ88" s="32"/>
      <c r="HK88" s="32"/>
      <c r="HL88" s="32"/>
      <c r="HM88" s="32"/>
    </row>
    <row r="89" spans="1:221" x14ac:dyDescent="0.15">
      <c r="A89" s="32"/>
      <c r="B89" s="43"/>
      <c r="C89" s="43"/>
      <c r="D89" s="33"/>
      <c r="E89" s="34"/>
      <c r="F89" s="33"/>
      <c r="G89" s="36"/>
      <c r="H89" s="33"/>
      <c r="I89" s="36"/>
      <c r="J89" s="38"/>
      <c r="K89" s="38"/>
      <c r="L89" s="38"/>
      <c r="M89" s="38"/>
    </row>
    <row r="90" spans="1:221" x14ac:dyDescent="0.15">
      <c r="A90" s="32" t="s">
        <v>164</v>
      </c>
      <c r="B90" s="43">
        <v>316</v>
      </c>
      <c r="C90" s="43" t="s">
        <v>165</v>
      </c>
      <c r="D90" s="33" t="s">
        <v>37</v>
      </c>
      <c r="E90" s="34">
        <v>500</v>
      </c>
      <c r="F90" s="33" t="s">
        <v>166</v>
      </c>
      <c r="G90" s="36">
        <v>5</v>
      </c>
      <c r="H90" s="33" t="s">
        <v>129</v>
      </c>
      <c r="I90" s="36">
        <v>6.5</v>
      </c>
      <c r="J90" s="38">
        <v>456520</v>
      </c>
      <c r="K90" s="38">
        <v>8755570</v>
      </c>
      <c r="L90" s="38">
        <v>210311</v>
      </c>
      <c r="M90" s="38">
        <v>8965881</v>
      </c>
    </row>
    <row r="91" spans="1:221" x14ac:dyDescent="0.15">
      <c r="A91" s="32" t="s">
        <v>164</v>
      </c>
      <c r="B91" s="43">
        <v>316</v>
      </c>
      <c r="C91" s="43" t="s">
        <v>165</v>
      </c>
      <c r="D91" s="33" t="s">
        <v>37</v>
      </c>
      <c r="E91" s="41">
        <v>1E-3</v>
      </c>
      <c r="F91" s="33" t="s">
        <v>167</v>
      </c>
      <c r="G91" s="36">
        <v>0</v>
      </c>
      <c r="H91" s="33" t="s">
        <v>129</v>
      </c>
      <c r="I91" s="36">
        <v>6.5</v>
      </c>
      <c r="J91" s="38">
        <v>1</v>
      </c>
      <c r="K91" s="38">
        <v>19</v>
      </c>
      <c r="L91" s="38">
        <v>0</v>
      </c>
      <c r="M91" s="38">
        <v>19</v>
      </c>
    </row>
    <row r="92" spans="1:221" x14ac:dyDescent="0.15">
      <c r="A92" s="32" t="s">
        <v>62</v>
      </c>
      <c r="B92" s="43">
        <v>319</v>
      </c>
      <c r="C92" s="43" t="s">
        <v>168</v>
      </c>
      <c r="D92" s="33" t="s">
        <v>37</v>
      </c>
      <c r="E92" s="34">
        <v>950</v>
      </c>
      <c r="F92" s="33" t="s">
        <v>82</v>
      </c>
      <c r="G92" s="36">
        <v>6</v>
      </c>
      <c r="H92" s="33" t="s">
        <v>65</v>
      </c>
      <c r="I92" s="36">
        <v>22</v>
      </c>
      <c r="J92" s="38">
        <v>760347</v>
      </c>
      <c r="K92" s="38">
        <v>14582649</v>
      </c>
      <c r="L92" s="38">
        <v>213984</v>
      </c>
      <c r="M92" s="38">
        <v>14796633</v>
      </c>
    </row>
    <row r="93" spans="1:221" x14ac:dyDescent="0.15">
      <c r="A93" s="32" t="s">
        <v>66</v>
      </c>
      <c r="B93" s="43">
        <v>319</v>
      </c>
      <c r="C93" s="43" t="s">
        <v>168</v>
      </c>
      <c r="D93" s="33" t="s">
        <v>37</v>
      </c>
      <c r="E93" s="34">
        <v>58</v>
      </c>
      <c r="F93" s="33" t="s">
        <v>84</v>
      </c>
      <c r="G93" s="36">
        <v>6</v>
      </c>
      <c r="H93" s="33" t="s">
        <v>65</v>
      </c>
      <c r="I93" s="36">
        <v>22</v>
      </c>
      <c r="J93" s="38">
        <v>75388</v>
      </c>
      <c r="K93" s="38">
        <v>1445862</v>
      </c>
      <c r="L93" s="38">
        <v>21216</v>
      </c>
      <c r="M93" s="38">
        <v>1467078</v>
      </c>
    </row>
    <row r="94" spans="1:221" x14ac:dyDescent="0.15">
      <c r="A94" s="32" t="s">
        <v>66</v>
      </c>
      <c r="B94" s="43">
        <v>319</v>
      </c>
      <c r="C94" s="43" t="s">
        <v>168</v>
      </c>
      <c r="D94" s="33" t="s">
        <v>37</v>
      </c>
      <c r="E94" s="34">
        <v>100</v>
      </c>
      <c r="F94" s="33" t="s">
        <v>169</v>
      </c>
      <c r="G94" s="36">
        <v>6</v>
      </c>
      <c r="H94" s="33" t="s">
        <v>65</v>
      </c>
      <c r="I94" s="36">
        <v>22</v>
      </c>
      <c r="J94" s="38">
        <v>129980</v>
      </c>
      <c r="K94" s="38">
        <v>2492879</v>
      </c>
      <c r="L94" s="38">
        <v>36580</v>
      </c>
      <c r="M94" s="38">
        <v>2529459</v>
      </c>
    </row>
    <row r="95" spans="1:221" x14ac:dyDescent="0.15">
      <c r="A95" s="32" t="s">
        <v>112</v>
      </c>
      <c r="B95" s="43">
        <v>322</v>
      </c>
      <c r="C95" s="43" t="s">
        <v>170</v>
      </c>
      <c r="D95" s="33" t="s">
        <v>37</v>
      </c>
      <c r="E95" s="34">
        <v>440</v>
      </c>
      <c r="F95" s="33" t="s">
        <v>171</v>
      </c>
      <c r="G95" s="36">
        <v>4</v>
      </c>
      <c r="H95" s="33" t="s">
        <v>57</v>
      </c>
      <c r="I95" s="36">
        <v>5</v>
      </c>
      <c r="J95" s="38">
        <v>33492.639999999999</v>
      </c>
      <c r="K95" s="38">
        <v>642353</v>
      </c>
      <c r="L95" s="38">
        <v>4847</v>
      </c>
      <c r="M95" s="38">
        <v>647200</v>
      </c>
    </row>
    <row r="96" spans="1:221" x14ac:dyDescent="0.15">
      <c r="A96" s="32" t="s">
        <v>112</v>
      </c>
      <c r="B96" s="43">
        <v>322</v>
      </c>
      <c r="C96" s="43" t="s">
        <v>170</v>
      </c>
      <c r="D96" s="33" t="s">
        <v>37</v>
      </c>
      <c r="E96" s="34">
        <v>114</v>
      </c>
      <c r="F96" s="33" t="s">
        <v>172</v>
      </c>
      <c r="G96" s="36">
        <v>4</v>
      </c>
      <c r="H96" s="33" t="s">
        <v>57</v>
      </c>
      <c r="I96" s="36">
        <v>5</v>
      </c>
      <c r="J96" s="38">
        <v>8698.09</v>
      </c>
      <c r="K96" s="38">
        <v>166820</v>
      </c>
      <c r="L96" s="38">
        <v>1259</v>
      </c>
      <c r="M96" s="38">
        <v>168079</v>
      </c>
    </row>
    <row r="97" spans="1:221" x14ac:dyDescent="0.15">
      <c r="A97" s="32" t="s">
        <v>112</v>
      </c>
      <c r="B97" s="43">
        <v>322</v>
      </c>
      <c r="C97" s="43" t="s">
        <v>170</v>
      </c>
      <c r="D97" s="33" t="s">
        <v>37</v>
      </c>
      <c r="E97" s="34">
        <v>1500</v>
      </c>
      <c r="F97" s="33" t="s">
        <v>173</v>
      </c>
      <c r="G97" s="36">
        <v>5.8</v>
      </c>
      <c r="H97" s="33" t="s">
        <v>57</v>
      </c>
      <c r="I97" s="36">
        <v>19.25</v>
      </c>
      <c r="J97" s="38">
        <v>1150000</v>
      </c>
      <c r="K97" s="38">
        <v>22055781</v>
      </c>
      <c r="L97" s="38">
        <v>239632</v>
      </c>
      <c r="M97" s="38">
        <v>22295413</v>
      </c>
    </row>
    <row r="98" spans="1:221" x14ac:dyDescent="0.15">
      <c r="A98" s="32" t="s">
        <v>112</v>
      </c>
      <c r="B98" s="43">
        <v>322</v>
      </c>
      <c r="C98" s="43" t="s">
        <v>170</v>
      </c>
      <c r="D98" s="33" t="s">
        <v>37</v>
      </c>
      <c r="E98" s="34">
        <v>374</v>
      </c>
      <c r="F98" s="33" t="s">
        <v>174</v>
      </c>
      <c r="G98" s="36">
        <v>5.8</v>
      </c>
      <c r="H98" s="33" t="s">
        <v>57</v>
      </c>
      <c r="I98" s="36">
        <v>19.25</v>
      </c>
      <c r="J98" s="38">
        <v>287000</v>
      </c>
      <c r="K98" s="38">
        <v>5504356</v>
      </c>
      <c r="L98" s="38">
        <v>59804</v>
      </c>
      <c r="M98" s="38">
        <v>5564160</v>
      </c>
    </row>
    <row r="99" spans="1:221" x14ac:dyDescent="0.15">
      <c r="A99" s="32" t="s">
        <v>175</v>
      </c>
      <c r="B99" s="43">
        <v>322</v>
      </c>
      <c r="C99" s="43" t="s">
        <v>170</v>
      </c>
      <c r="D99" s="33" t="s">
        <v>37</v>
      </c>
      <c r="E99" s="34">
        <v>314</v>
      </c>
      <c r="F99" s="33" t="s">
        <v>176</v>
      </c>
      <c r="G99" s="36">
        <v>5.8</v>
      </c>
      <c r="H99" s="33" t="s">
        <v>57</v>
      </c>
      <c r="I99" s="36">
        <v>19</v>
      </c>
      <c r="J99" s="38">
        <v>376620.67</v>
      </c>
      <c r="K99" s="38">
        <v>7223185</v>
      </c>
      <c r="L99" s="38">
        <v>78477</v>
      </c>
      <c r="M99" s="38">
        <v>7301662</v>
      </c>
    </row>
    <row r="100" spans="1:221" x14ac:dyDescent="0.15">
      <c r="A100" s="32" t="s">
        <v>138</v>
      </c>
      <c r="B100" s="43">
        <v>322</v>
      </c>
      <c r="C100" s="43" t="s">
        <v>170</v>
      </c>
      <c r="D100" s="33" t="s">
        <v>37</v>
      </c>
      <c r="E100" s="34">
        <v>28</v>
      </c>
      <c r="F100" s="33" t="s">
        <v>177</v>
      </c>
      <c r="G100" s="36">
        <v>5.8</v>
      </c>
      <c r="H100" s="33" t="s">
        <v>57</v>
      </c>
      <c r="I100" s="36">
        <v>19</v>
      </c>
      <c r="J100" s="38">
        <v>36086.39</v>
      </c>
      <c r="K100" s="38">
        <v>692099</v>
      </c>
      <c r="L100" s="38">
        <v>7519</v>
      </c>
      <c r="M100" s="38">
        <v>699618</v>
      </c>
    </row>
    <row r="101" spans="1:221" x14ac:dyDescent="0.15">
      <c r="A101" s="32"/>
      <c r="B101" s="43"/>
      <c r="C101" s="43"/>
      <c r="D101" s="33"/>
      <c r="E101" s="34"/>
      <c r="F101" s="33"/>
      <c r="G101" s="36"/>
      <c r="H101" s="33"/>
      <c r="I101" s="36"/>
      <c r="J101" s="38"/>
      <c r="K101" s="38"/>
      <c r="L101" s="38"/>
      <c r="M101" s="38"/>
    </row>
    <row r="102" spans="1:221" x14ac:dyDescent="0.15">
      <c r="A102" s="32" t="s">
        <v>141</v>
      </c>
      <c r="B102" s="43">
        <v>330</v>
      </c>
      <c r="C102" s="43" t="s">
        <v>178</v>
      </c>
      <c r="D102" s="33" t="s">
        <v>37</v>
      </c>
      <c r="E102" s="34">
        <v>1000</v>
      </c>
      <c r="F102" s="33" t="s">
        <v>179</v>
      </c>
      <c r="G102" s="36">
        <v>5</v>
      </c>
      <c r="H102" s="33" t="s">
        <v>180</v>
      </c>
      <c r="I102" s="36">
        <v>11</v>
      </c>
      <c r="J102" s="38">
        <v>600000</v>
      </c>
      <c r="K102" s="38">
        <v>11507364</v>
      </c>
      <c r="L102" s="38">
        <v>94710</v>
      </c>
      <c r="M102" s="38">
        <v>11602074</v>
      </c>
    </row>
    <row r="103" spans="1:221" x14ac:dyDescent="0.15">
      <c r="A103" s="32" t="s">
        <v>181</v>
      </c>
      <c r="B103" s="43">
        <v>332</v>
      </c>
      <c r="C103" s="43" t="s">
        <v>182</v>
      </c>
      <c r="D103" s="33" t="s">
        <v>37</v>
      </c>
      <c r="E103" s="34">
        <v>700</v>
      </c>
      <c r="F103" s="33" t="s">
        <v>183</v>
      </c>
      <c r="G103" s="36">
        <v>6</v>
      </c>
      <c r="H103" s="33" t="s">
        <v>180</v>
      </c>
      <c r="I103" s="36">
        <v>10</v>
      </c>
      <c r="J103" s="38">
        <v>454239</v>
      </c>
      <c r="K103" s="38">
        <v>8711823</v>
      </c>
      <c r="L103" s="38">
        <v>20504</v>
      </c>
      <c r="M103" s="38">
        <v>8732327</v>
      </c>
    </row>
    <row r="104" spans="1:221" x14ac:dyDescent="0.15">
      <c r="A104" s="32" t="s">
        <v>181</v>
      </c>
      <c r="B104" s="43">
        <v>332</v>
      </c>
      <c r="C104" s="43" t="s">
        <v>182</v>
      </c>
      <c r="D104" s="33" t="s">
        <v>37</v>
      </c>
      <c r="E104" s="34">
        <v>1300</v>
      </c>
      <c r="F104" s="33" t="s">
        <v>184</v>
      </c>
      <c r="G104" s="36">
        <v>6</v>
      </c>
      <c r="H104" s="33" t="s">
        <v>180</v>
      </c>
      <c r="I104" s="36">
        <v>10</v>
      </c>
      <c r="J104" s="38">
        <v>843586</v>
      </c>
      <c r="K104" s="38">
        <v>16179085</v>
      </c>
      <c r="L104" s="38">
        <v>38066</v>
      </c>
      <c r="M104" s="38">
        <v>16217151</v>
      </c>
    </row>
    <row r="105" spans="1:221" x14ac:dyDescent="0.15">
      <c r="A105" s="32" t="s">
        <v>185</v>
      </c>
      <c r="B105" s="43">
        <v>332</v>
      </c>
      <c r="C105" s="43" t="s">
        <v>182</v>
      </c>
      <c r="D105" s="33" t="s">
        <v>37</v>
      </c>
      <c r="E105" s="45">
        <v>1E-3</v>
      </c>
      <c r="F105" s="33" t="s">
        <v>56</v>
      </c>
      <c r="G105" s="36">
        <v>6</v>
      </c>
      <c r="H105" s="33" t="s">
        <v>180</v>
      </c>
      <c r="I105" s="36">
        <v>10</v>
      </c>
      <c r="J105" s="38">
        <v>1</v>
      </c>
      <c r="K105" s="38">
        <v>19</v>
      </c>
      <c r="L105" s="38">
        <v>0</v>
      </c>
      <c r="M105" s="38">
        <v>19</v>
      </c>
    </row>
    <row r="106" spans="1:221" x14ac:dyDescent="0.15">
      <c r="A106" s="32" t="s">
        <v>632</v>
      </c>
      <c r="B106" s="43">
        <v>337</v>
      </c>
      <c r="C106" s="43" t="s">
        <v>187</v>
      </c>
      <c r="D106" s="33" t="s">
        <v>37</v>
      </c>
      <c r="E106" s="34">
        <v>400</v>
      </c>
      <c r="F106" s="33" t="s">
        <v>38</v>
      </c>
      <c r="G106" s="36">
        <v>6.3</v>
      </c>
      <c r="H106" s="33" t="s">
        <v>65</v>
      </c>
      <c r="I106" s="36">
        <v>19.5</v>
      </c>
      <c r="J106" s="38">
        <v>324046</v>
      </c>
      <c r="K106" s="38">
        <v>6214859</v>
      </c>
      <c r="L106" s="38">
        <v>37015</v>
      </c>
      <c r="M106" s="38">
        <v>6251874</v>
      </c>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c r="HM106" s="32"/>
    </row>
    <row r="107" spans="1:221" x14ac:dyDescent="0.15">
      <c r="A107" s="32" t="s">
        <v>632</v>
      </c>
      <c r="B107" s="43">
        <v>337</v>
      </c>
      <c r="C107" s="43" t="s">
        <v>187</v>
      </c>
      <c r="D107" s="33" t="s">
        <v>37</v>
      </c>
      <c r="E107" s="34">
        <v>74</v>
      </c>
      <c r="F107" s="33" t="s">
        <v>40</v>
      </c>
      <c r="G107" s="36">
        <v>6.3</v>
      </c>
      <c r="H107" s="33" t="s">
        <v>65</v>
      </c>
      <c r="I107" s="36">
        <v>19.5</v>
      </c>
      <c r="J107" s="38">
        <v>59948</v>
      </c>
      <c r="K107" s="38">
        <v>1149739</v>
      </c>
      <c r="L107" s="38">
        <v>6857</v>
      </c>
      <c r="M107" s="38">
        <v>1156596</v>
      </c>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c r="HB107" s="32"/>
      <c r="HC107" s="32"/>
      <c r="HD107" s="32"/>
      <c r="HE107" s="32"/>
      <c r="HF107" s="32"/>
      <c r="HG107" s="32"/>
      <c r="HH107" s="32"/>
      <c r="HI107" s="32"/>
      <c r="HJ107" s="32"/>
      <c r="HK107" s="32"/>
      <c r="HL107" s="32"/>
      <c r="HM107" s="32"/>
    </row>
    <row r="108" spans="1:221" x14ac:dyDescent="0.15">
      <c r="A108" s="32" t="s">
        <v>633</v>
      </c>
      <c r="B108" s="43">
        <v>337</v>
      </c>
      <c r="C108" s="43" t="s">
        <v>187</v>
      </c>
      <c r="D108" s="33" t="s">
        <v>37</v>
      </c>
      <c r="E108" s="34">
        <v>38</v>
      </c>
      <c r="F108" s="33" t="s">
        <v>189</v>
      </c>
      <c r="G108" s="36">
        <v>7</v>
      </c>
      <c r="H108" s="33" t="s">
        <v>65</v>
      </c>
      <c r="I108" s="36">
        <v>19.75</v>
      </c>
      <c r="J108" s="38">
        <v>38000</v>
      </c>
      <c r="K108" s="38">
        <v>728800</v>
      </c>
      <c r="L108" s="38">
        <v>249216</v>
      </c>
      <c r="M108" s="38">
        <v>978016</v>
      </c>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c r="HM108" s="32"/>
    </row>
    <row r="109" spans="1:221" s="46" customFormat="1" x14ac:dyDescent="0.15">
      <c r="A109" s="32" t="s">
        <v>634</v>
      </c>
      <c r="B109" s="43">
        <v>337</v>
      </c>
      <c r="C109" s="43" t="s">
        <v>191</v>
      </c>
      <c r="D109" s="33" t="s">
        <v>37</v>
      </c>
      <c r="E109" s="34">
        <v>539</v>
      </c>
      <c r="F109" s="33" t="s">
        <v>192</v>
      </c>
      <c r="G109" s="36">
        <v>5</v>
      </c>
      <c r="H109" s="43" t="s">
        <v>57</v>
      </c>
      <c r="I109" s="36">
        <v>19.5</v>
      </c>
      <c r="J109" s="38">
        <v>462367</v>
      </c>
      <c r="K109" s="38">
        <v>8867709</v>
      </c>
      <c r="L109" s="38">
        <v>78468</v>
      </c>
      <c r="M109" s="38">
        <v>8946177</v>
      </c>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c r="HB109" s="32"/>
      <c r="HC109" s="32"/>
      <c r="HD109" s="32"/>
      <c r="HE109" s="32"/>
      <c r="HF109" s="32"/>
      <c r="HG109" s="32"/>
      <c r="HH109" s="32"/>
      <c r="HI109" s="32"/>
      <c r="HJ109" s="32"/>
      <c r="HK109" s="32"/>
      <c r="HL109" s="32"/>
      <c r="HM109" s="32"/>
    </row>
    <row r="110" spans="1:221" s="46" customFormat="1" x14ac:dyDescent="0.15">
      <c r="A110" s="32" t="s">
        <v>634</v>
      </c>
      <c r="B110" s="43">
        <v>337</v>
      </c>
      <c r="C110" s="43" t="s">
        <v>191</v>
      </c>
      <c r="D110" s="33" t="s">
        <v>37</v>
      </c>
      <c r="E110" s="34">
        <v>40</v>
      </c>
      <c r="F110" s="33" t="s">
        <v>193</v>
      </c>
      <c r="G110" s="36">
        <v>7.5</v>
      </c>
      <c r="H110" s="43" t="s">
        <v>57</v>
      </c>
      <c r="I110" s="36">
        <v>19.75</v>
      </c>
      <c r="J110" s="38">
        <v>40000</v>
      </c>
      <c r="K110" s="38">
        <v>767158</v>
      </c>
      <c r="L110" s="38">
        <v>198405</v>
      </c>
      <c r="M110" s="38">
        <v>965563</v>
      </c>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c r="HM110" s="32"/>
    </row>
    <row r="111" spans="1:221" x14ac:dyDescent="0.15">
      <c r="A111" s="32" t="s">
        <v>635</v>
      </c>
      <c r="B111" s="43">
        <v>337</v>
      </c>
      <c r="C111" s="43" t="s">
        <v>195</v>
      </c>
      <c r="D111" s="33" t="s">
        <v>37</v>
      </c>
      <c r="E111" s="34">
        <v>512</v>
      </c>
      <c r="F111" s="33" t="s">
        <v>618</v>
      </c>
      <c r="G111" s="36">
        <v>4.5</v>
      </c>
      <c r="H111" s="33" t="s">
        <v>65</v>
      </c>
      <c r="I111" s="36">
        <v>19.5</v>
      </c>
      <c r="J111" s="38">
        <v>461094</v>
      </c>
      <c r="K111" s="38">
        <v>8843294</v>
      </c>
      <c r="L111" s="38">
        <v>37917</v>
      </c>
      <c r="M111" s="38">
        <v>8881211</v>
      </c>
    </row>
    <row r="112" spans="1:221" x14ac:dyDescent="0.15">
      <c r="A112" s="32" t="s">
        <v>635</v>
      </c>
      <c r="B112" s="43">
        <v>337</v>
      </c>
      <c r="C112" s="43" t="s">
        <v>195</v>
      </c>
      <c r="D112" s="33" t="s">
        <v>37</v>
      </c>
      <c r="E112" s="34">
        <v>45</v>
      </c>
      <c r="F112" s="33" t="s">
        <v>619</v>
      </c>
      <c r="G112" s="36">
        <v>8</v>
      </c>
      <c r="H112" s="33" t="s">
        <v>65</v>
      </c>
      <c r="I112" s="36">
        <v>19.75</v>
      </c>
      <c r="J112" s="38">
        <v>45000</v>
      </c>
      <c r="K112" s="38">
        <v>863052</v>
      </c>
      <c r="L112" s="38">
        <v>170876</v>
      </c>
      <c r="M112" s="38">
        <v>1033928</v>
      </c>
    </row>
    <row r="113" spans="1:221" x14ac:dyDescent="0.15">
      <c r="A113" s="32"/>
      <c r="B113" s="43"/>
      <c r="C113" s="43"/>
      <c r="D113" s="33"/>
      <c r="E113" s="34"/>
      <c r="F113" s="33"/>
      <c r="G113" s="36"/>
      <c r="H113" s="33"/>
      <c r="I113" s="36"/>
      <c r="J113" s="38"/>
      <c r="K113" s="38"/>
      <c r="L113" s="38"/>
      <c r="M113" s="38"/>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c r="HF113" s="32"/>
      <c r="HG113" s="32"/>
      <c r="HH113" s="32"/>
      <c r="HI113" s="32"/>
      <c r="HJ113" s="32"/>
      <c r="HK113" s="32"/>
      <c r="HL113" s="32"/>
      <c r="HM113" s="32"/>
    </row>
    <row r="114" spans="1:221" x14ac:dyDescent="0.15">
      <c r="A114" s="32" t="s">
        <v>62</v>
      </c>
      <c r="B114" s="43">
        <v>341</v>
      </c>
      <c r="C114" s="43" t="s">
        <v>199</v>
      </c>
      <c r="D114" s="33" t="s">
        <v>37</v>
      </c>
      <c r="E114" s="34">
        <v>320</v>
      </c>
      <c r="F114" s="33" t="s">
        <v>200</v>
      </c>
      <c r="G114" s="36">
        <v>5.8</v>
      </c>
      <c r="H114" s="33" t="s">
        <v>39</v>
      </c>
      <c r="I114" s="36">
        <v>23.75</v>
      </c>
      <c r="J114" s="38">
        <v>232267</v>
      </c>
      <c r="K114" s="38">
        <v>4454635</v>
      </c>
      <c r="L114" s="38">
        <v>63233</v>
      </c>
      <c r="M114" s="38">
        <v>4517868</v>
      </c>
    </row>
    <row r="115" spans="1:221" x14ac:dyDescent="0.15">
      <c r="A115" s="32" t="s">
        <v>66</v>
      </c>
      <c r="B115" s="43">
        <v>341</v>
      </c>
      <c r="C115" s="43" t="s">
        <v>199</v>
      </c>
      <c r="D115" s="33" t="s">
        <v>37</v>
      </c>
      <c r="E115" s="34">
        <v>6</v>
      </c>
      <c r="F115" s="33" t="s">
        <v>201</v>
      </c>
      <c r="G115" s="36">
        <v>7.5</v>
      </c>
      <c r="H115" s="33" t="s">
        <v>39</v>
      </c>
      <c r="I115" s="36">
        <v>23.75</v>
      </c>
      <c r="J115" s="38">
        <v>7869</v>
      </c>
      <c r="K115" s="38">
        <v>150919</v>
      </c>
      <c r="L115" s="38">
        <v>2754</v>
      </c>
      <c r="M115" s="38">
        <v>153673</v>
      </c>
    </row>
    <row r="116" spans="1:221" x14ac:dyDescent="0.15">
      <c r="A116" s="32" t="s">
        <v>66</v>
      </c>
      <c r="B116" s="43">
        <v>341</v>
      </c>
      <c r="C116" s="43" t="s">
        <v>199</v>
      </c>
      <c r="D116" s="33" t="s">
        <v>37</v>
      </c>
      <c r="E116" s="34">
        <v>15.2</v>
      </c>
      <c r="F116" s="33" t="s">
        <v>202</v>
      </c>
      <c r="G116" s="36">
        <v>7.5</v>
      </c>
      <c r="H116" s="33" t="s">
        <v>39</v>
      </c>
      <c r="I116" s="36">
        <v>23.75</v>
      </c>
      <c r="J116" s="38">
        <v>19935</v>
      </c>
      <c r="K116" s="38">
        <v>382332</v>
      </c>
      <c r="L116" s="38">
        <v>6976</v>
      </c>
      <c r="M116" s="38">
        <v>389308</v>
      </c>
    </row>
    <row r="117" spans="1:221" x14ac:dyDescent="0.15">
      <c r="A117" s="32" t="s">
        <v>112</v>
      </c>
      <c r="B117" s="43">
        <v>342</v>
      </c>
      <c r="C117" s="43" t="s">
        <v>203</v>
      </c>
      <c r="D117" s="33" t="s">
        <v>135</v>
      </c>
      <c r="E117" s="34">
        <v>13200000</v>
      </c>
      <c r="F117" s="33" t="s">
        <v>204</v>
      </c>
      <c r="G117" s="36">
        <v>5.5</v>
      </c>
      <c r="H117" s="33" t="s">
        <v>137</v>
      </c>
      <c r="I117" s="36">
        <v>4</v>
      </c>
      <c r="J117" s="38">
        <v>6171000</v>
      </c>
      <c r="K117" s="38">
        <v>6171</v>
      </c>
      <c r="L117" s="38">
        <v>82</v>
      </c>
      <c r="M117" s="38">
        <v>6253</v>
      </c>
    </row>
    <row r="118" spans="1:221" x14ac:dyDescent="0.15">
      <c r="A118" s="32" t="s">
        <v>138</v>
      </c>
      <c r="B118" s="43">
        <v>342</v>
      </c>
      <c r="C118" s="43" t="s">
        <v>203</v>
      </c>
      <c r="D118" s="33" t="s">
        <v>135</v>
      </c>
      <c r="E118" s="34">
        <v>2900000</v>
      </c>
      <c r="F118" s="33" t="s">
        <v>205</v>
      </c>
      <c r="G118" s="36">
        <v>10</v>
      </c>
      <c r="H118" s="33" t="s">
        <v>137</v>
      </c>
      <c r="I118" s="36">
        <v>4</v>
      </c>
      <c r="J118" s="38">
        <v>14296264</v>
      </c>
      <c r="K118" s="38">
        <v>14296</v>
      </c>
      <c r="L118" s="38">
        <v>341</v>
      </c>
      <c r="M118" s="38">
        <v>14637</v>
      </c>
    </row>
    <row r="119" spans="1:221" x14ac:dyDescent="0.15">
      <c r="A119" s="32" t="s">
        <v>206</v>
      </c>
      <c r="B119" s="43">
        <v>342</v>
      </c>
      <c r="C119" s="43" t="s">
        <v>207</v>
      </c>
      <c r="D119" s="33" t="s">
        <v>135</v>
      </c>
      <c r="E119" s="34">
        <v>15500000</v>
      </c>
      <c r="F119" s="33" t="s">
        <v>208</v>
      </c>
      <c r="G119" s="36">
        <v>4.5</v>
      </c>
      <c r="H119" s="43" t="s">
        <v>137</v>
      </c>
      <c r="I119" s="36">
        <v>4</v>
      </c>
      <c r="J119" s="38">
        <v>1775311875</v>
      </c>
      <c r="K119" s="38">
        <v>1775312</v>
      </c>
      <c r="L119" s="38">
        <v>19424</v>
      </c>
      <c r="M119" s="38">
        <v>1794736</v>
      </c>
    </row>
    <row r="120" spans="1:221" x14ac:dyDescent="0.15">
      <c r="A120" s="32" t="s">
        <v>209</v>
      </c>
      <c r="B120" s="43">
        <v>342</v>
      </c>
      <c r="C120" s="43" t="s">
        <v>207</v>
      </c>
      <c r="D120" s="33" t="s">
        <v>135</v>
      </c>
      <c r="E120" s="34">
        <v>100000</v>
      </c>
      <c r="F120" s="33" t="s">
        <v>210</v>
      </c>
      <c r="G120" s="36">
        <v>10</v>
      </c>
      <c r="H120" s="43" t="s">
        <v>137</v>
      </c>
      <c r="I120" s="36">
        <v>4.25</v>
      </c>
      <c r="J120" s="38">
        <v>126905871</v>
      </c>
      <c r="K120" s="38">
        <v>126906</v>
      </c>
      <c r="L120" s="38">
        <v>6159</v>
      </c>
      <c r="M120" s="38">
        <v>133065</v>
      </c>
    </row>
    <row r="121" spans="1:221" x14ac:dyDescent="0.15">
      <c r="A121" s="32" t="s">
        <v>211</v>
      </c>
      <c r="B121" s="43">
        <v>342</v>
      </c>
      <c r="C121" s="43" t="s">
        <v>212</v>
      </c>
      <c r="D121" s="33" t="s">
        <v>135</v>
      </c>
      <c r="E121" s="47">
        <v>15860000</v>
      </c>
      <c r="F121" s="33" t="s">
        <v>620</v>
      </c>
      <c r="G121" s="36">
        <v>4.5</v>
      </c>
      <c r="H121" s="43" t="s">
        <v>137</v>
      </c>
      <c r="I121" s="36">
        <v>4</v>
      </c>
      <c r="J121" s="38">
        <v>4046320112</v>
      </c>
      <c r="K121" s="38">
        <v>4046320</v>
      </c>
      <c r="L121" s="38">
        <v>44273</v>
      </c>
      <c r="M121" s="38">
        <v>4090593</v>
      </c>
    </row>
    <row r="122" spans="1:221" x14ac:dyDescent="0.15">
      <c r="A122" s="32" t="s">
        <v>214</v>
      </c>
      <c r="B122" s="43">
        <v>342</v>
      </c>
      <c r="C122" s="43" t="s">
        <v>212</v>
      </c>
      <c r="D122" s="33" t="s">
        <v>135</v>
      </c>
      <c r="E122" s="47">
        <v>100000</v>
      </c>
      <c r="F122" s="33" t="s">
        <v>621</v>
      </c>
      <c r="G122" s="36">
        <v>10</v>
      </c>
      <c r="H122" s="43" t="s">
        <v>137</v>
      </c>
      <c r="I122" s="36">
        <v>4.25</v>
      </c>
      <c r="J122" s="38">
        <v>121000001</v>
      </c>
      <c r="K122" s="38">
        <v>121000</v>
      </c>
      <c r="L122" s="38">
        <v>5872</v>
      </c>
      <c r="M122" s="38">
        <v>126872</v>
      </c>
    </row>
    <row r="123" spans="1:221" x14ac:dyDescent="0.15">
      <c r="A123" s="32" t="s">
        <v>103</v>
      </c>
      <c r="B123" s="43">
        <v>346</v>
      </c>
      <c r="C123" s="43" t="s">
        <v>215</v>
      </c>
      <c r="D123" s="33" t="s">
        <v>135</v>
      </c>
      <c r="E123" s="34">
        <v>10065000</v>
      </c>
      <c r="F123" s="33" t="s">
        <v>124</v>
      </c>
      <c r="G123" s="36">
        <v>4.75</v>
      </c>
      <c r="H123" s="33" t="s">
        <v>180</v>
      </c>
      <c r="I123" s="36">
        <v>6.5</v>
      </c>
      <c r="J123" s="38">
        <v>10065000000</v>
      </c>
      <c r="K123" s="38">
        <v>10065000</v>
      </c>
      <c r="L123" s="38">
        <v>37429</v>
      </c>
      <c r="M123" s="38">
        <v>10102429</v>
      </c>
    </row>
    <row r="124" spans="1:221" x14ac:dyDescent="0.15">
      <c r="A124" s="32" t="s">
        <v>216</v>
      </c>
      <c r="B124" s="43">
        <v>346</v>
      </c>
      <c r="C124" s="43" t="s">
        <v>215</v>
      </c>
      <c r="D124" s="33" t="s">
        <v>135</v>
      </c>
      <c r="E124" s="34">
        <v>6435000</v>
      </c>
      <c r="F124" s="33" t="s">
        <v>126</v>
      </c>
      <c r="G124" s="36">
        <v>16</v>
      </c>
      <c r="H124" s="33" t="s">
        <v>180</v>
      </c>
      <c r="I124" s="36">
        <v>6.75</v>
      </c>
      <c r="J124" s="38">
        <v>10044365760</v>
      </c>
      <c r="K124" s="38">
        <v>10044366</v>
      </c>
      <c r="L124" s="38">
        <v>121002</v>
      </c>
      <c r="M124" s="38">
        <v>10165368</v>
      </c>
    </row>
    <row r="125" spans="1:221" x14ac:dyDescent="0.15">
      <c r="A125" s="32"/>
      <c r="B125" s="43"/>
      <c r="C125" s="43"/>
      <c r="D125" s="33"/>
      <c r="E125" s="34"/>
      <c r="F125" s="33"/>
      <c r="G125" s="36"/>
      <c r="H125" s="33"/>
      <c r="I125" s="36"/>
      <c r="J125" s="38"/>
      <c r="K125" s="38"/>
      <c r="L125" s="38"/>
      <c r="M125" s="38"/>
    </row>
    <row r="126" spans="1:221" x14ac:dyDescent="0.15">
      <c r="A126" s="32" t="s">
        <v>112</v>
      </c>
      <c r="B126" s="43">
        <v>351</v>
      </c>
      <c r="C126" s="43" t="s">
        <v>217</v>
      </c>
      <c r="D126" s="33" t="s">
        <v>37</v>
      </c>
      <c r="E126" s="34">
        <v>400</v>
      </c>
      <c r="F126" s="33" t="s">
        <v>218</v>
      </c>
      <c r="G126" s="36">
        <v>6.5</v>
      </c>
      <c r="H126" s="33" t="s">
        <v>57</v>
      </c>
      <c r="I126" s="36">
        <v>20</v>
      </c>
      <c r="J126" s="38">
        <v>336665.16</v>
      </c>
      <c r="K126" s="38">
        <v>6456881</v>
      </c>
      <c r="L126" s="38">
        <v>78408</v>
      </c>
      <c r="M126" s="38">
        <v>6535289</v>
      </c>
    </row>
    <row r="127" spans="1:221" x14ac:dyDescent="0.15">
      <c r="A127" s="32" t="s">
        <v>112</v>
      </c>
      <c r="B127" s="43">
        <v>351</v>
      </c>
      <c r="C127" s="43" t="s">
        <v>217</v>
      </c>
      <c r="D127" s="33" t="s">
        <v>37</v>
      </c>
      <c r="E127" s="34">
        <v>155</v>
      </c>
      <c r="F127" s="33" t="s">
        <v>219</v>
      </c>
      <c r="G127" s="36">
        <v>6.5</v>
      </c>
      <c r="H127" s="33" t="s">
        <v>57</v>
      </c>
      <c r="I127" s="36">
        <v>20</v>
      </c>
      <c r="J127" s="38">
        <v>130457.95</v>
      </c>
      <c r="K127" s="38">
        <v>2502045</v>
      </c>
      <c r="L127" s="38">
        <v>30383</v>
      </c>
      <c r="M127" s="38">
        <v>2532428</v>
      </c>
    </row>
    <row r="128" spans="1:221" x14ac:dyDescent="0.15">
      <c r="A128" s="32" t="s">
        <v>220</v>
      </c>
      <c r="B128" s="43">
        <v>351</v>
      </c>
      <c r="C128" s="43" t="s">
        <v>217</v>
      </c>
      <c r="D128" s="33" t="s">
        <v>37</v>
      </c>
      <c r="E128" s="34">
        <v>21</v>
      </c>
      <c r="F128" s="33" t="s">
        <v>221</v>
      </c>
      <c r="G128" s="36">
        <v>5</v>
      </c>
      <c r="H128" s="33" t="s">
        <v>57</v>
      </c>
      <c r="I128" s="36">
        <v>5.5</v>
      </c>
      <c r="J128" s="38">
        <v>12654.26</v>
      </c>
      <c r="K128" s="38">
        <v>242695</v>
      </c>
      <c r="L128" s="38">
        <v>2280</v>
      </c>
      <c r="M128" s="38">
        <v>244975</v>
      </c>
    </row>
    <row r="129" spans="1:13" x14ac:dyDescent="0.15">
      <c r="A129" s="32" t="s">
        <v>121</v>
      </c>
      <c r="B129" s="43">
        <v>351</v>
      </c>
      <c r="C129" s="43" t="s">
        <v>217</v>
      </c>
      <c r="D129" s="33" t="s">
        <v>37</v>
      </c>
      <c r="E129" s="34">
        <v>60</v>
      </c>
      <c r="F129" s="33" t="s">
        <v>222</v>
      </c>
      <c r="G129" s="36">
        <v>6.5</v>
      </c>
      <c r="H129" s="33" t="s">
        <v>57</v>
      </c>
      <c r="I129" s="36">
        <v>20</v>
      </c>
      <c r="J129" s="38">
        <v>75982.27</v>
      </c>
      <c r="K129" s="38">
        <v>1457259</v>
      </c>
      <c r="L129" s="38">
        <v>17696</v>
      </c>
      <c r="M129" s="38">
        <v>1474955</v>
      </c>
    </row>
    <row r="130" spans="1:13" x14ac:dyDescent="0.15">
      <c r="A130" s="32" t="s">
        <v>121</v>
      </c>
      <c r="B130" s="43">
        <v>351</v>
      </c>
      <c r="C130" s="43" t="s">
        <v>217</v>
      </c>
      <c r="D130" s="33" t="s">
        <v>37</v>
      </c>
      <c r="E130" s="34">
        <v>2</v>
      </c>
      <c r="F130" s="33" t="s">
        <v>223</v>
      </c>
      <c r="G130" s="36">
        <v>6.5</v>
      </c>
      <c r="H130" s="33" t="s">
        <v>57</v>
      </c>
      <c r="I130" s="36">
        <v>21</v>
      </c>
      <c r="J130" s="38">
        <v>2532.7399999999998</v>
      </c>
      <c r="K130" s="38">
        <v>48575</v>
      </c>
      <c r="L130" s="38">
        <v>590</v>
      </c>
      <c r="M130" s="38">
        <v>49165</v>
      </c>
    </row>
    <row r="131" spans="1:13" x14ac:dyDescent="0.15">
      <c r="A131" s="32" t="s">
        <v>224</v>
      </c>
      <c r="B131" s="43">
        <v>351</v>
      </c>
      <c r="C131" s="43" t="s">
        <v>225</v>
      </c>
      <c r="D131" s="33" t="s">
        <v>37</v>
      </c>
      <c r="E131" s="34">
        <v>160</v>
      </c>
      <c r="F131" s="33" t="s">
        <v>226</v>
      </c>
      <c r="G131" s="36">
        <v>5.3</v>
      </c>
      <c r="H131" s="33" t="s">
        <v>57</v>
      </c>
      <c r="I131" s="36">
        <v>6</v>
      </c>
      <c r="J131" s="38">
        <v>60538.55</v>
      </c>
      <c r="K131" s="38">
        <v>1161065</v>
      </c>
      <c r="L131" s="38">
        <v>11550</v>
      </c>
      <c r="M131" s="38">
        <v>1172615</v>
      </c>
    </row>
    <row r="132" spans="1:13" x14ac:dyDescent="0.15">
      <c r="A132" s="32" t="s">
        <v>224</v>
      </c>
      <c r="B132" s="43">
        <v>351</v>
      </c>
      <c r="C132" s="43" t="s">
        <v>225</v>
      </c>
      <c r="D132" s="33" t="s">
        <v>37</v>
      </c>
      <c r="E132" s="34">
        <v>60</v>
      </c>
      <c r="F132" s="33" t="s">
        <v>227</v>
      </c>
      <c r="G132" s="36">
        <v>5.3</v>
      </c>
      <c r="H132" s="33" t="s">
        <v>57</v>
      </c>
      <c r="I132" s="36">
        <v>6</v>
      </c>
      <c r="J132" s="38">
        <v>22701.55</v>
      </c>
      <c r="K132" s="38">
        <v>435392</v>
      </c>
      <c r="L132" s="38">
        <v>4331</v>
      </c>
      <c r="M132" s="38">
        <v>439723</v>
      </c>
    </row>
    <row r="133" spans="1:13" x14ac:dyDescent="0.15">
      <c r="A133" s="32" t="s">
        <v>224</v>
      </c>
      <c r="B133" s="43">
        <v>351</v>
      </c>
      <c r="C133" s="43" t="s">
        <v>225</v>
      </c>
      <c r="D133" s="33" t="s">
        <v>37</v>
      </c>
      <c r="E133" s="34">
        <v>600</v>
      </c>
      <c r="F133" s="33" t="s">
        <v>228</v>
      </c>
      <c r="G133" s="36">
        <v>6.5</v>
      </c>
      <c r="H133" s="33" t="s">
        <v>57</v>
      </c>
      <c r="I133" s="36">
        <v>22.5</v>
      </c>
      <c r="J133" s="38">
        <v>564673.54</v>
      </c>
      <c r="K133" s="38">
        <v>10829840</v>
      </c>
      <c r="L133" s="38">
        <v>131510</v>
      </c>
      <c r="M133" s="38">
        <v>10961350</v>
      </c>
    </row>
    <row r="134" spans="1:13" x14ac:dyDescent="0.15">
      <c r="A134" s="32" t="s">
        <v>224</v>
      </c>
      <c r="B134" s="43">
        <v>351</v>
      </c>
      <c r="C134" s="43" t="s">
        <v>225</v>
      </c>
      <c r="D134" s="33" t="s">
        <v>37</v>
      </c>
      <c r="E134" s="34">
        <v>129</v>
      </c>
      <c r="F134" s="33" t="s">
        <v>229</v>
      </c>
      <c r="G134" s="36">
        <v>6.5</v>
      </c>
      <c r="H134" s="33" t="s">
        <v>57</v>
      </c>
      <c r="I134" s="36">
        <v>22.5</v>
      </c>
      <c r="J134" s="38">
        <v>121405.34</v>
      </c>
      <c r="K134" s="38">
        <v>2328426</v>
      </c>
      <c r="L134" s="38">
        <v>28276</v>
      </c>
      <c r="M134" s="38">
        <v>2356702</v>
      </c>
    </row>
    <row r="135" spans="1:13" x14ac:dyDescent="0.15">
      <c r="A135" s="32" t="s">
        <v>230</v>
      </c>
      <c r="B135" s="43">
        <v>351</v>
      </c>
      <c r="C135" s="43" t="s">
        <v>225</v>
      </c>
      <c r="D135" s="33" t="s">
        <v>37</v>
      </c>
      <c r="E135" s="34">
        <v>82</v>
      </c>
      <c r="F135" s="33" t="s">
        <v>231</v>
      </c>
      <c r="G135" s="36">
        <v>6.5</v>
      </c>
      <c r="H135" s="33" t="s">
        <v>57</v>
      </c>
      <c r="I135" s="36">
        <v>22.5</v>
      </c>
      <c r="J135" s="38">
        <v>102220.38</v>
      </c>
      <c r="K135" s="38">
        <v>1960479</v>
      </c>
      <c r="L135" s="38">
        <v>23806</v>
      </c>
      <c r="M135" s="38">
        <v>1984285</v>
      </c>
    </row>
    <row r="136" spans="1:13" x14ac:dyDescent="0.15">
      <c r="A136" s="32" t="s">
        <v>230</v>
      </c>
      <c r="B136" s="43">
        <v>351</v>
      </c>
      <c r="C136" s="43" t="s">
        <v>225</v>
      </c>
      <c r="D136" s="33" t="s">
        <v>37</v>
      </c>
      <c r="E136" s="34">
        <v>7</v>
      </c>
      <c r="F136" s="33" t="s">
        <v>232</v>
      </c>
      <c r="G136" s="36">
        <v>6.5</v>
      </c>
      <c r="H136" s="33" t="s">
        <v>57</v>
      </c>
      <c r="I136" s="36">
        <v>22.5</v>
      </c>
      <c r="J136" s="38">
        <v>8726.1299999999992</v>
      </c>
      <c r="K136" s="38">
        <v>167358</v>
      </c>
      <c r="L136" s="38">
        <v>2032</v>
      </c>
      <c r="M136" s="38">
        <v>169390</v>
      </c>
    </row>
    <row r="137" spans="1:13" x14ac:dyDescent="0.15">
      <c r="A137" s="32" t="s">
        <v>233</v>
      </c>
      <c r="B137" s="43">
        <v>351</v>
      </c>
      <c r="C137" s="43" t="s">
        <v>234</v>
      </c>
      <c r="D137" s="33" t="s">
        <v>37</v>
      </c>
      <c r="E137" s="34">
        <v>255</v>
      </c>
      <c r="F137" s="33" t="s">
        <v>235</v>
      </c>
      <c r="G137" s="36">
        <v>4</v>
      </c>
      <c r="H137" s="43" t="s">
        <v>65</v>
      </c>
      <c r="I137" s="36">
        <v>5.75</v>
      </c>
      <c r="J137" s="38">
        <v>122363.2</v>
      </c>
      <c r="K137" s="38">
        <v>2346796</v>
      </c>
      <c r="L137" s="38">
        <v>17708</v>
      </c>
      <c r="M137" s="38">
        <v>2364504</v>
      </c>
    </row>
    <row r="138" spans="1:13" x14ac:dyDescent="0.15">
      <c r="A138" s="32" t="s">
        <v>233</v>
      </c>
      <c r="B138" s="43">
        <v>351</v>
      </c>
      <c r="C138" s="43" t="s">
        <v>234</v>
      </c>
      <c r="D138" s="33" t="s">
        <v>37</v>
      </c>
      <c r="E138" s="34">
        <v>69</v>
      </c>
      <c r="F138" s="33" t="s">
        <v>236</v>
      </c>
      <c r="G138" s="36">
        <v>4</v>
      </c>
      <c r="H138" s="43" t="s">
        <v>65</v>
      </c>
      <c r="I138" s="36">
        <v>5.75</v>
      </c>
      <c r="J138" s="38">
        <v>33110.42</v>
      </c>
      <c r="K138" s="38">
        <v>635023</v>
      </c>
      <c r="L138" s="38">
        <v>4791</v>
      </c>
      <c r="M138" s="38">
        <v>639814</v>
      </c>
    </row>
    <row r="139" spans="1:13" x14ac:dyDescent="0.15">
      <c r="A139" s="32" t="s">
        <v>237</v>
      </c>
      <c r="B139" s="43">
        <v>351</v>
      </c>
      <c r="C139" s="43" t="s">
        <v>234</v>
      </c>
      <c r="D139" s="33" t="s">
        <v>37</v>
      </c>
      <c r="E139" s="34">
        <v>305</v>
      </c>
      <c r="F139" s="33" t="s">
        <v>238</v>
      </c>
      <c r="G139" s="36">
        <v>6</v>
      </c>
      <c r="H139" s="43" t="s">
        <v>65</v>
      </c>
      <c r="I139" s="36">
        <v>22.5</v>
      </c>
      <c r="J139" s="38">
        <v>342348.27</v>
      </c>
      <c r="K139" s="38">
        <v>6565877</v>
      </c>
      <c r="L139" s="38">
        <v>73740</v>
      </c>
      <c r="M139" s="38">
        <v>6639617</v>
      </c>
    </row>
    <row r="140" spans="1:13" x14ac:dyDescent="0.15">
      <c r="A140" s="32" t="s">
        <v>237</v>
      </c>
      <c r="B140" s="43">
        <v>351</v>
      </c>
      <c r="C140" s="43" t="s">
        <v>234</v>
      </c>
      <c r="D140" s="33" t="s">
        <v>37</v>
      </c>
      <c r="E140" s="34">
        <v>77</v>
      </c>
      <c r="F140" s="33" t="s">
        <v>239</v>
      </c>
      <c r="G140" s="36">
        <v>6</v>
      </c>
      <c r="H140" s="43" t="s">
        <v>65</v>
      </c>
      <c r="I140" s="36">
        <v>22.5</v>
      </c>
      <c r="J140" s="38">
        <v>86429.37</v>
      </c>
      <c r="K140" s="38">
        <v>1657624</v>
      </c>
      <c r="L140" s="38">
        <v>18617</v>
      </c>
      <c r="M140" s="38">
        <v>1676241</v>
      </c>
    </row>
    <row r="141" spans="1:13" x14ac:dyDescent="0.15">
      <c r="A141" s="32" t="s">
        <v>237</v>
      </c>
      <c r="B141" s="43">
        <v>351</v>
      </c>
      <c r="C141" s="43" t="s">
        <v>234</v>
      </c>
      <c r="D141" s="33" t="s">
        <v>37</v>
      </c>
      <c r="E141" s="34">
        <v>29</v>
      </c>
      <c r="F141" s="33" t="s">
        <v>240</v>
      </c>
      <c r="G141" s="36">
        <v>6</v>
      </c>
      <c r="H141" s="43" t="s">
        <v>65</v>
      </c>
      <c r="I141" s="36">
        <v>25.5</v>
      </c>
      <c r="J141" s="38">
        <v>34372.160000000003</v>
      </c>
      <c r="K141" s="38">
        <v>659222</v>
      </c>
      <c r="L141" s="38">
        <v>7403</v>
      </c>
      <c r="M141" s="38">
        <v>666625</v>
      </c>
    </row>
    <row r="142" spans="1:13" x14ac:dyDescent="0.15">
      <c r="A142" s="32" t="s">
        <v>241</v>
      </c>
      <c r="B142" s="43">
        <v>351</v>
      </c>
      <c r="C142" s="43" t="s">
        <v>234</v>
      </c>
      <c r="D142" s="33" t="s">
        <v>37</v>
      </c>
      <c r="E142" s="34">
        <v>29</v>
      </c>
      <c r="F142" s="33" t="s">
        <v>242</v>
      </c>
      <c r="G142" s="36">
        <v>4.5</v>
      </c>
      <c r="H142" s="43" t="s">
        <v>65</v>
      </c>
      <c r="I142" s="36">
        <v>26</v>
      </c>
      <c r="J142" s="38">
        <v>32972.65</v>
      </c>
      <c r="K142" s="38">
        <v>632380</v>
      </c>
      <c r="L142" s="38">
        <v>5358</v>
      </c>
      <c r="M142" s="38">
        <v>637738</v>
      </c>
    </row>
    <row r="143" spans="1:13" x14ac:dyDescent="0.15">
      <c r="A143" s="32" t="s">
        <v>243</v>
      </c>
      <c r="B143" s="43">
        <v>351</v>
      </c>
      <c r="C143" s="43" t="s">
        <v>244</v>
      </c>
      <c r="D143" s="33" t="s">
        <v>37</v>
      </c>
      <c r="E143" s="34">
        <v>205</v>
      </c>
      <c r="F143" s="33" t="s">
        <v>245</v>
      </c>
      <c r="G143" s="36">
        <v>4</v>
      </c>
      <c r="H143" s="43" t="s">
        <v>65</v>
      </c>
      <c r="I143" s="36">
        <v>5.75</v>
      </c>
      <c r="J143" s="38">
        <v>105961.94</v>
      </c>
      <c r="K143" s="38">
        <v>2032238</v>
      </c>
      <c r="L143" s="38">
        <v>15334</v>
      </c>
      <c r="M143" s="38">
        <v>2047572</v>
      </c>
    </row>
    <row r="144" spans="1:13" x14ac:dyDescent="0.15">
      <c r="A144" s="32" t="s">
        <v>243</v>
      </c>
      <c r="B144" s="43">
        <v>351</v>
      </c>
      <c r="C144" s="43" t="s">
        <v>244</v>
      </c>
      <c r="D144" s="33" t="s">
        <v>37</v>
      </c>
      <c r="E144" s="34">
        <v>57</v>
      </c>
      <c r="F144" s="33" t="s">
        <v>246</v>
      </c>
      <c r="G144" s="36">
        <v>4</v>
      </c>
      <c r="H144" s="43" t="s">
        <v>65</v>
      </c>
      <c r="I144" s="36">
        <v>5.75</v>
      </c>
      <c r="J144" s="38">
        <v>29462.84</v>
      </c>
      <c r="K144" s="38">
        <v>565066</v>
      </c>
      <c r="L144" s="38">
        <v>4264</v>
      </c>
      <c r="M144" s="38">
        <v>569330</v>
      </c>
    </row>
    <row r="145" spans="1:13" x14ac:dyDescent="0.15">
      <c r="A145" s="32" t="s">
        <v>247</v>
      </c>
      <c r="B145" s="43">
        <v>351</v>
      </c>
      <c r="C145" s="43" t="s">
        <v>244</v>
      </c>
      <c r="D145" s="33" t="s">
        <v>37</v>
      </c>
      <c r="E145" s="34">
        <v>270</v>
      </c>
      <c r="F145" s="33" t="s">
        <v>248</v>
      </c>
      <c r="G145" s="36">
        <v>5.6</v>
      </c>
      <c r="H145" s="43" t="s">
        <v>65</v>
      </c>
      <c r="I145" s="36">
        <v>19.75</v>
      </c>
      <c r="J145" s="38">
        <v>288816.89</v>
      </c>
      <c r="K145" s="38">
        <v>5539202</v>
      </c>
      <c r="L145" s="38">
        <v>58152</v>
      </c>
      <c r="M145" s="38">
        <v>5597354</v>
      </c>
    </row>
    <row r="146" spans="1:13" x14ac:dyDescent="0.15">
      <c r="A146" s="32" t="s">
        <v>249</v>
      </c>
      <c r="B146" s="43">
        <v>351</v>
      </c>
      <c r="C146" s="43" t="s">
        <v>244</v>
      </c>
      <c r="D146" s="33" t="s">
        <v>37</v>
      </c>
      <c r="E146" s="34">
        <v>69</v>
      </c>
      <c r="F146" s="33" t="s">
        <v>250</v>
      </c>
      <c r="G146" s="36">
        <v>5.6</v>
      </c>
      <c r="H146" s="43" t="s">
        <v>65</v>
      </c>
      <c r="I146" s="36">
        <v>19.75</v>
      </c>
      <c r="J146" s="38">
        <v>73809</v>
      </c>
      <c r="K146" s="38">
        <v>1415578</v>
      </c>
      <c r="L146" s="38">
        <v>14862</v>
      </c>
      <c r="M146" s="38">
        <v>1430440</v>
      </c>
    </row>
    <row r="147" spans="1:13" x14ac:dyDescent="0.15">
      <c r="A147" s="32" t="s">
        <v>251</v>
      </c>
      <c r="B147" s="43">
        <v>351</v>
      </c>
      <c r="C147" s="43" t="s">
        <v>244</v>
      </c>
      <c r="D147" s="33" t="s">
        <v>37</v>
      </c>
      <c r="E147" s="34">
        <v>20</v>
      </c>
      <c r="F147" s="33" t="s">
        <v>252</v>
      </c>
      <c r="G147" s="36">
        <v>6</v>
      </c>
      <c r="H147" s="43" t="s">
        <v>65</v>
      </c>
      <c r="I147" s="36">
        <v>25.25</v>
      </c>
      <c r="J147" s="38">
        <v>23248.959999999999</v>
      </c>
      <c r="K147" s="38">
        <v>445890</v>
      </c>
      <c r="L147" s="38">
        <v>5008</v>
      </c>
      <c r="M147" s="38">
        <v>450898</v>
      </c>
    </row>
    <row r="148" spans="1:13" x14ac:dyDescent="0.15">
      <c r="A148" s="32" t="s">
        <v>247</v>
      </c>
      <c r="B148" s="43">
        <v>351</v>
      </c>
      <c r="C148" s="43" t="s">
        <v>244</v>
      </c>
      <c r="D148" s="33" t="s">
        <v>37</v>
      </c>
      <c r="E148" s="34">
        <v>46</v>
      </c>
      <c r="F148" s="33" t="s">
        <v>253</v>
      </c>
      <c r="G148" s="36">
        <v>4.5</v>
      </c>
      <c r="H148" s="43" t="s">
        <v>65</v>
      </c>
      <c r="I148" s="36">
        <v>25.75</v>
      </c>
      <c r="J148" s="38">
        <v>51539.66</v>
      </c>
      <c r="K148" s="38">
        <v>988476</v>
      </c>
      <c r="L148" s="38">
        <v>8375</v>
      </c>
      <c r="M148" s="38">
        <v>996851</v>
      </c>
    </row>
    <row r="149" spans="1:13" x14ac:dyDescent="0.15">
      <c r="A149" s="32"/>
      <c r="B149" s="43"/>
      <c r="C149" s="43"/>
      <c r="D149" s="33"/>
      <c r="E149" s="34"/>
      <c r="F149" s="33"/>
      <c r="G149" s="36"/>
      <c r="H149" s="43"/>
      <c r="I149" s="36"/>
      <c r="J149" s="38"/>
      <c r="K149" s="38"/>
      <c r="L149" s="38"/>
      <c r="M149" s="38"/>
    </row>
    <row r="150" spans="1:13" x14ac:dyDescent="0.15">
      <c r="A150" s="32" t="s">
        <v>112</v>
      </c>
      <c r="B150" s="43">
        <v>363</v>
      </c>
      <c r="C150" s="43" t="s">
        <v>254</v>
      </c>
      <c r="D150" s="33" t="s">
        <v>37</v>
      </c>
      <c r="E150" s="34">
        <v>400</v>
      </c>
      <c r="F150" s="33" t="s">
        <v>255</v>
      </c>
      <c r="G150" s="36">
        <v>5</v>
      </c>
      <c r="H150" s="43" t="s">
        <v>180</v>
      </c>
      <c r="I150" s="36">
        <v>17.5</v>
      </c>
      <c r="J150" s="38">
        <v>341528.26</v>
      </c>
      <c r="K150" s="38">
        <v>6550150</v>
      </c>
      <c r="L150" s="38">
        <v>4448</v>
      </c>
      <c r="M150" s="38">
        <v>6554598</v>
      </c>
    </row>
    <row r="151" spans="1:13" x14ac:dyDescent="0.15">
      <c r="A151" s="32" t="s">
        <v>112</v>
      </c>
      <c r="B151" s="43">
        <v>363</v>
      </c>
      <c r="C151" s="43" t="s">
        <v>254</v>
      </c>
      <c r="D151" s="33" t="s">
        <v>37</v>
      </c>
      <c r="E151" s="34">
        <v>96</v>
      </c>
      <c r="F151" s="33" t="s">
        <v>256</v>
      </c>
      <c r="G151" s="36">
        <v>5</v>
      </c>
      <c r="H151" s="43" t="s">
        <v>180</v>
      </c>
      <c r="I151" s="36">
        <v>17.5</v>
      </c>
      <c r="J151" s="38">
        <v>81966.789999999994</v>
      </c>
      <c r="K151" s="38">
        <v>1572036</v>
      </c>
      <c r="L151" s="38">
        <v>1068</v>
      </c>
      <c r="M151" s="38">
        <v>1573104</v>
      </c>
    </row>
    <row r="152" spans="1:13" x14ac:dyDescent="0.15">
      <c r="A152" s="32" t="s">
        <v>220</v>
      </c>
      <c r="B152" s="43">
        <v>363</v>
      </c>
      <c r="C152" s="43" t="s">
        <v>254</v>
      </c>
      <c r="D152" s="33" t="s">
        <v>37</v>
      </c>
      <c r="E152" s="45">
        <v>1E-3</v>
      </c>
      <c r="F152" s="33" t="s">
        <v>257</v>
      </c>
      <c r="G152" s="36">
        <v>0</v>
      </c>
      <c r="H152" s="43" t="s">
        <v>180</v>
      </c>
      <c r="I152" s="36">
        <v>17.5</v>
      </c>
      <c r="J152" s="38">
        <v>1</v>
      </c>
      <c r="K152" s="38">
        <v>19</v>
      </c>
      <c r="L152" s="38">
        <v>0</v>
      </c>
      <c r="M152" s="38">
        <v>19</v>
      </c>
    </row>
    <row r="153" spans="1:13" x14ac:dyDescent="0.15">
      <c r="A153" s="32" t="s">
        <v>258</v>
      </c>
      <c r="B153" s="43">
        <v>365</v>
      </c>
      <c r="C153" s="43" t="s">
        <v>259</v>
      </c>
      <c r="D153" s="33" t="s">
        <v>135</v>
      </c>
      <c r="E153" s="34">
        <v>6350000</v>
      </c>
      <c r="F153" s="33" t="s">
        <v>124</v>
      </c>
      <c r="G153" s="36" t="s">
        <v>260</v>
      </c>
      <c r="H153" s="43" t="s">
        <v>180</v>
      </c>
      <c r="I153" s="36">
        <v>6</v>
      </c>
      <c r="J153" s="38">
        <v>6350000000</v>
      </c>
      <c r="K153" s="38">
        <v>6350000</v>
      </c>
      <c r="L153" s="38">
        <v>113785</v>
      </c>
      <c r="M153" s="38">
        <v>6463785</v>
      </c>
    </row>
    <row r="154" spans="1:13" x14ac:dyDescent="0.15">
      <c r="A154" s="32" t="s">
        <v>261</v>
      </c>
      <c r="B154" s="43">
        <v>365</v>
      </c>
      <c r="C154" s="43" t="s">
        <v>259</v>
      </c>
      <c r="D154" s="33" t="s">
        <v>135</v>
      </c>
      <c r="E154" s="34">
        <v>50</v>
      </c>
      <c r="F154" s="33" t="s">
        <v>126</v>
      </c>
      <c r="G154" s="36" t="s">
        <v>260</v>
      </c>
      <c r="H154" s="43" t="s">
        <v>180</v>
      </c>
      <c r="I154" s="36">
        <v>6.25</v>
      </c>
      <c r="J154" s="38">
        <v>63405</v>
      </c>
      <c r="K154" s="38">
        <v>63</v>
      </c>
      <c r="L154" s="38">
        <v>2</v>
      </c>
      <c r="M154" s="38">
        <v>65</v>
      </c>
    </row>
    <row r="155" spans="1:13" x14ac:dyDescent="0.15">
      <c r="A155" s="32" t="s">
        <v>62</v>
      </c>
      <c r="B155" s="43">
        <v>367</v>
      </c>
      <c r="C155" s="43" t="s">
        <v>262</v>
      </c>
      <c r="D155" s="33" t="s">
        <v>37</v>
      </c>
      <c r="E155" s="34">
        <v>321.5</v>
      </c>
      <c r="F155" s="33" t="s">
        <v>263</v>
      </c>
      <c r="G155" s="36">
        <v>5.5</v>
      </c>
      <c r="H155" s="43" t="s">
        <v>65</v>
      </c>
      <c r="I155" s="36">
        <v>19</v>
      </c>
      <c r="J155" s="38">
        <v>268967</v>
      </c>
      <c r="K155" s="38">
        <v>5158502</v>
      </c>
      <c r="L155" s="38">
        <v>69511</v>
      </c>
      <c r="M155" s="38">
        <v>5228013</v>
      </c>
    </row>
    <row r="156" spans="1:13" x14ac:dyDescent="0.15">
      <c r="A156" s="32" t="s">
        <v>62</v>
      </c>
      <c r="B156" s="43">
        <v>367</v>
      </c>
      <c r="C156" s="43" t="s">
        <v>262</v>
      </c>
      <c r="D156" s="33" t="s">
        <v>37</v>
      </c>
      <c r="E156" s="34">
        <v>452.5</v>
      </c>
      <c r="F156" s="33" t="s">
        <v>264</v>
      </c>
      <c r="G156" s="36">
        <v>5.9</v>
      </c>
      <c r="H156" s="43" t="s">
        <v>65</v>
      </c>
      <c r="I156" s="36">
        <v>21.5</v>
      </c>
      <c r="J156" s="38">
        <v>420188</v>
      </c>
      <c r="K156" s="38">
        <v>8058760</v>
      </c>
      <c r="L156" s="38">
        <v>116325</v>
      </c>
      <c r="M156" s="38">
        <v>8175085</v>
      </c>
    </row>
    <row r="157" spans="1:13" x14ac:dyDescent="0.15">
      <c r="A157" s="32" t="s">
        <v>66</v>
      </c>
      <c r="B157" s="43">
        <v>367</v>
      </c>
      <c r="C157" s="43" t="s">
        <v>262</v>
      </c>
      <c r="D157" s="33" t="s">
        <v>37</v>
      </c>
      <c r="E157" s="34">
        <v>31</v>
      </c>
      <c r="F157" s="33" t="s">
        <v>265</v>
      </c>
      <c r="G157" s="36">
        <v>6.3</v>
      </c>
      <c r="H157" s="43" t="s">
        <v>65</v>
      </c>
      <c r="I157" s="36">
        <v>21.5</v>
      </c>
      <c r="J157" s="38">
        <v>37809</v>
      </c>
      <c r="K157" s="38">
        <v>725137</v>
      </c>
      <c r="L157" s="38">
        <v>11160</v>
      </c>
      <c r="M157" s="38">
        <v>736297</v>
      </c>
    </row>
    <row r="158" spans="1:13" x14ac:dyDescent="0.15">
      <c r="A158" s="32" t="s">
        <v>66</v>
      </c>
      <c r="B158" s="43">
        <v>367</v>
      </c>
      <c r="C158" s="43" t="s">
        <v>262</v>
      </c>
      <c r="D158" s="33" t="s">
        <v>37</v>
      </c>
      <c r="E158" s="34">
        <v>51.8</v>
      </c>
      <c r="F158" s="33" t="s">
        <v>266</v>
      </c>
      <c r="G158" s="36">
        <v>6.3</v>
      </c>
      <c r="H158" s="43" t="s">
        <v>65</v>
      </c>
      <c r="I158" s="36">
        <v>21.5</v>
      </c>
      <c r="J158" s="38">
        <v>63178</v>
      </c>
      <c r="K158" s="38">
        <v>1211687</v>
      </c>
      <c r="L158" s="38">
        <v>18649</v>
      </c>
      <c r="M158" s="38">
        <v>1230336</v>
      </c>
    </row>
    <row r="159" spans="1:13" x14ac:dyDescent="0.15">
      <c r="A159" s="32"/>
      <c r="B159" s="43"/>
      <c r="C159" s="43"/>
      <c r="D159" s="33"/>
      <c r="E159" s="34"/>
      <c r="F159" s="33"/>
      <c r="G159" s="36"/>
      <c r="H159" s="43"/>
      <c r="I159" s="36"/>
      <c r="J159" s="38"/>
      <c r="K159" s="38"/>
      <c r="L159" s="38"/>
      <c r="M159" s="38"/>
    </row>
    <row r="160" spans="1:13" x14ac:dyDescent="0.15">
      <c r="A160" s="32" t="s">
        <v>258</v>
      </c>
      <c r="B160" s="43">
        <v>369</v>
      </c>
      <c r="C160" s="43" t="s">
        <v>272</v>
      </c>
      <c r="D160" s="33" t="s">
        <v>135</v>
      </c>
      <c r="E160" s="34">
        <v>14720000</v>
      </c>
      <c r="F160" s="33" t="s">
        <v>269</v>
      </c>
      <c r="G160" s="36">
        <v>4.5</v>
      </c>
      <c r="H160" s="33" t="s">
        <v>137</v>
      </c>
      <c r="I160" s="36">
        <v>4</v>
      </c>
      <c r="J160" s="38">
        <v>543880558</v>
      </c>
      <c r="K160" s="38">
        <v>543881</v>
      </c>
      <c r="L160" s="38">
        <v>5997</v>
      </c>
      <c r="M160" s="38">
        <v>549878</v>
      </c>
    </row>
    <row r="161" spans="1:13" x14ac:dyDescent="0.15">
      <c r="A161" s="32" t="s">
        <v>273</v>
      </c>
      <c r="B161" s="43">
        <v>369</v>
      </c>
      <c r="C161" s="43" t="s">
        <v>272</v>
      </c>
      <c r="D161" s="33" t="s">
        <v>135</v>
      </c>
      <c r="E161" s="34">
        <v>3420000</v>
      </c>
      <c r="F161" s="33" t="s">
        <v>271</v>
      </c>
      <c r="G161" s="36">
        <v>10</v>
      </c>
      <c r="H161" s="33" t="s">
        <v>137</v>
      </c>
      <c r="I161" s="36">
        <v>4</v>
      </c>
      <c r="J161" s="38">
        <v>68154766</v>
      </c>
      <c r="K161" s="38">
        <v>68155</v>
      </c>
      <c r="L161" s="38">
        <v>1638</v>
      </c>
      <c r="M161" s="38">
        <v>69793</v>
      </c>
    </row>
    <row r="162" spans="1:13" x14ac:dyDescent="0.15">
      <c r="A162" s="32" t="s">
        <v>141</v>
      </c>
      <c r="B162" s="43">
        <v>373</v>
      </c>
      <c r="C162" s="43" t="s">
        <v>274</v>
      </c>
      <c r="D162" s="33" t="s">
        <v>135</v>
      </c>
      <c r="E162" s="34">
        <v>8400000</v>
      </c>
      <c r="F162" s="33" t="s">
        <v>275</v>
      </c>
      <c r="G162" s="36">
        <v>6</v>
      </c>
      <c r="H162" s="43" t="s">
        <v>180</v>
      </c>
      <c r="I162" s="36">
        <v>6</v>
      </c>
      <c r="J162" s="38">
        <v>8400000000</v>
      </c>
      <c r="K162" s="38">
        <v>8400000</v>
      </c>
      <c r="L162" s="38">
        <v>20417</v>
      </c>
      <c r="M162" s="38">
        <v>8420417</v>
      </c>
    </row>
    <row r="163" spans="1:13" x14ac:dyDescent="0.15">
      <c r="A163" s="32" t="s">
        <v>276</v>
      </c>
      <c r="B163" s="43">
        <v>373</v>
      </c>
      <c r="C163" s="43" t="s">
        <v>274</v>
      </c>
      <c r="D163" s="33" t="s">
        <v>135</v>
      </c>
      <c r="E163" s="34">
        <v>3100000</v>
      </c>
      <c r="F163" s="33" t="s">
        <v>277</v>
      </c>
      <c r="G163" s="36">
        <v>6.5</v>
      </c>
      <c r="H163" s="43" t="s">
        <v>180</v>
      </c>
      <c r="I163" s="36">
        <v>6.25</v>
      </c>
      <c r="J163" s="38">
        <v>3100000000</v>
      </c>
      <c r="K163" s="38">
        <v>3100000</v>
      </c>
      <c r="L163" s="38">
        <v>654483</v>
      </c>
      <c r="M163" s="38">
        <v>3754483</v>
      </c>
    </row>
    <row r="164" spans="1:13" x14ac:dyDescent="0.15">
      <c r="A164" s="32" t="s">
        <v>278</v>
      </c>
      <c r="B164" s="43">
        <v>379</v>
      </c>
      <c r="C164" s="43" t="s">
        <v>279</v>
      </c>
      <c r="D164" s="33" t="s">
        <v>37</v>
      </c>
      <c r="E164" s="34">
        <v>1148</v>
      </c>
      <c r="F164" s="33" t="s">
        <v>189</v>
      </c>
      <c r="G164" s="36">
        <v>5.2</v>
      </c>
      <c r="H164" s="43" t="s">
        <v>129</v>
      </c>
      <c r="I164" s="36">
        <v>11.5</v>
      </c>
      <c r="J164" s="38"/>
      <c r="K164" s="38"/>
      <c r="L164" s="38"/>
      <c r="M164" s="38"/>
    </row>
    <row r="165" spans="1:13" x14ac:dyDescent="0.15">
      <c r="A165" s="32" t="s">
        <v>278</v>
      </c>
      <c r="B165" s="43">
        <v>379</v>
      </c>
      <c r="C165" s="43" t="s">
        <v>279</v>
      </c>
      <c r="D165" s="33" t="s">
        <v>37</v>
      </c>
      <c r="E165" s="45">
        <v>1E-3</v>
      </c>
      <c r="F165" s="33" t="s">
        <v>280</v>
      </c>
      <c r="G165" s="36">
        <v>0</v>
      </c>
      <c r="H165" s="33" t="s">
        <v>129</v>
      </c>
      <c r="I165" s="36">
        <v>11.5</v>
      </c>
      <c r="J165" s="38"/>
      <c r="K165" s="38"/>
      <c r="L165" s="38"/>
      <c r="M165" s="38"/>
    </row>
    <row r="166" spans="1:13" x14ac:dyDescent="0.15">
      <c r="A166" s="32" t="s">
        <v>181</v>
      </c>
      <c r="B166" s="43">
        <v>383</v>
      </c>
      <c r="C166" s="43" t="s">
        <v>234</v>
      </c>
      <c r="D166" s="33" t="s">
        <v>37</v>
      </c>
      <c r="E166" s="34">
        <v>1250</v>
      </c>
      <c r="F166" s="33" t="s">
        <v>120</v>
      </c>
      <c r="G166" s="36">
        <v>4.5</v>
      </c>
      <c r="H166" s="43" t="s">
        <v>57</v>
      </c>
      <c r="I166" s="36">
        <v>22</v>
      </c>
      <c r="J166" s="38">
        <v>750859</v>
      </c>
      <c r="K166" s="38">
        <v>14400680</v>
      </c>
      <c r="L166" s="38">
        <v>5795</v>
      </c>
      <c r="M166" s="38">
        <v>14406475</v>
      </c>
    </row>
    <row r="167" spans="1:13" x14ac:dyDescent="0.15">
      <c r="A167" s="32" t="s">
        <v>185</v>
      </c>
      <c r="B167" s="43">
        <v>383</v>
      </c>
      <c r="C167" s="43" t="s">
        <v>234</v>
      </c>
      <c r="D167" s="33" t="s">
        <v>37</v>
      </c>
      <c r="E167" s="45">
        <v>161</v>
      </c>
      <c r="F167" s="33" t="s">
        <v>58</v>
      </c>
      <c r="G167" s="36">
        <v>6</v>
      </c>
      <c r="H167" s="43" t="s">
        <v>57</v>
      </c>
      <c r="I167" s="36">
        <v>22</v>
      </c>
      <c r="J167" s="38">
        <v>189901</v>
      </c>
      <c r="K167" s="38">
        <v>3642100</v>
      </c>
      <c r="L167" s="38">
        <v>8644</v>
      </c>
      <c r="M167" s="38">
        <v>3650744</v>
      </c>
    </row>
    <row r="168" spans="1:13" x14ac:dyDescent="0.15">
      <c r="A168" s="32" t="s">
        <v>80</v>
      </c>
      <c r="B168" s="43">
        <v>392</v>
      </c>
      <c r="C168" s="43" t="s">
        <v>281</v>
      </c>
      <c r="D168" s="33" t="s">
        <v>37</v>
      </c>
      <c r="E168" s="34">
        <v>240</v>
      </c>
      <c r="F168" s="33" t="s">
        <v>269</v>
      </c>
      <c r="G168" s="36">
        <v>3.5</v>
      </c>
      <c r="H168" s="43" t="s">
        <v>57</v>
      </c>
      <c r="I168" s="36">
        <v>7</v>
      </c>
      <c r="J168" s="38">
        <v>159137.09</v>
      </c>
      <c r="K168" s="38">
        <v>3052081</v>
      </c>
      <c r="L168" s="38">
        <v>8401</v>
      </c>
      <c r="M168" s="38">
        <v>3060482</v>
      </c>
    </row>
    <row r="169" spans="1:13" x14ac:dyDescent="0.15">
      <c r="A169" s="32" t="s">
        <v>282</v>
      </c>
      <c r="B169" s="43">
        <v>392</v>
      </c>
      <c r="C169" s="43" t="s">
        <v>281</v>
      </c>
      <c r="D169" s="33" t="s">
        <v>37</v>
      </c>
      <c r="E169" s="34">
        <v>245</v>
      </c>
      <c r="F169" s="33" t="s">
        <v>265</v>
      </c>
      <c r="G169" s="36">
        <v>4.5</v>
      </c>
      <c r="H169" s="43" t="s">
        <v>57</v>
      </c>
      <c r="I169" s="36">
        <v>11</v>
      </c>
      <c r="J169" s="38">
        <v>127027.85</v>
      </c>
      <c r="K169" s="38">
        <v>2436260</v>
      </c>
      <c r="L169" s="38">
        <v>0</v>
      </c>
      <c r="M169" s="38">
        <v>2436260</v>
      </c>
    </row>
    <row r="170" spans="1:13" x14ac:dyDescent="0.15">
      <c r="A170" s="32" t="s">
        <v>282</v>
      </c>
      <c r="B170" s="43">
        <v>392</v>
      </c>
      <c r="C170" s="43" t="s">
        <v>281</v>
      </c>
      <c r="D170" s="33" t="s">
        <v>37</v>
      </c>
      <c r="E170" s="49" t="s">
        <v>283</v>
      </c>
      <c r="F170" s="33" t="s">
        <v>284</v>
      </c>
      <c r="G170" s="36">
        <v>4.5</v>
      </c>
      <c r="H170" s="43" t="s">
        <v>57</v>
      </c>
      <c r="I170" s="36">
        <v>11</v>
      </c>
      <c r="J170" s="38">
        <v>206.75</v>
      </c>
      <c r="K170" s="38">
        <v>3965</v>
      </c>
      <c r="L170" s="38">
        <v>0</v>
      </c>
      <c r="M170" s="38">
        <v>3965</v>
      </c>
    </row>
    <row r="171" spans="1:13" x14ac:dyDescent="0.15">
      <c r="A171" s="32" t="s">
        <v>282</v>
      </c>
      <c r="B171" s="43">
        <v>392</v>
      </c>
      <c r="C171" s="43" t="s">
        <v>281</v>
      </c>
      <c r="D171" s="33" t="s">
        <v>37</v>
      </c>
      <c r="E171" s="49" t="s">
        <v>283</v>
      </c>
      <c r="F171" s="33" t="s">
        <v>285</v>
      </c>
      <c r="G171" s="36">
        <v>5</v>
      </c>
      <c r="H171" s="43" t="s">
        <v>57</v>
      </c>
      <c r="I171" s="36">
        <v>11.5</v>
      </c>
      <c r="J171" s="38">
        <v>156682.22</v>
      </c>
      <c r="K171" s="38">
        <v>3004999</v>
      </c>
      <c r="L171" s="38">
        <v>0</v>
      </c>
      <c r="M171" s="38">
        <v>3004999</v>
      </c>
    </row>
    <row r="173" spans="1:13" x14ac:dyDescent="0.15">
      <c r="A173" s="32" t="s">
        <v>164</v>
      </c>
      <c r="B173" s="43">
        <v>405</v>
      </c>
      <c r="C173" s="43" t="s">
        <v>286</v>
      </c>
      <c r="D173" s="33" t="s">
        <v>37</v>
      </c>
      <c r="E173" s="34">
        <v>680</v>
      </c>
      <c r="F173" s="33" t="s">
        <v>287</v>
      </c>
      <c r="G173" s="36">
        <v>6.4107000000000003</v>
      </c>
      <c r="H173" s="43" t="s">
        <v>39</v>
      </c>
      <c r="I173" s="36">
        <v>25</v>
      </c>
      <c r="J173" s="38">
        <v>0</v>
      </c>
      <c r="K173" s="38">
        <v>0</v>
      </c>
      <c r="L173" s="38">
        <v>0</v>
      </c>
      <c r="M173" s="38">
        <v>0</v>
      </c>
    </row>
    <row r="174" spans="1:13" x14ac:dyDescent="0.15">
      <c r="A174" s="32" t="s">
        <v>267</v>
      </c>
      <c r="B174" s="43">
        <v>412</v>
      </c>
      <c r="C174" s="43" t="s">
        <v>288</v>
      </c>
      <c r="D174" s="33" t="s">
        <v>135</v>
      </c>
      <c r="E174" s="47">
        <v>50000000</v>
      </c>
      <c r="F174" s="33" t="s">
        <v>289</v>
      </c>
      <c r="G174" s="36">
        <v>5</v>
      </c>
      <c r="H174" s="43" t="s">
        <v>180</v>
      </c>
      <c r="I174" s="36">
        <v>7</v>
      </c>
      <c r="J174" s="38">
        <v>50000000000</v>
      </c>
      <c r="K174" s="38">
        <v>50000000</v>
      </c>
      <c r="L174" s="38">
        <v>195546</v>
      </c>
      <c r="M174" s="38">
        <v>50195546</v>
      </c>
    </row>
    <row r="175" spans="1:13" x14ac:dyDescent="0.15">
      <c r="A175" s="32" t="s">
        <v>267</v>
      </c>
      <c r="B175" s="43">
        <v>412</v>
      </c>
      <c r="C175" s="43" t="s">
        <v>288</v>
      </c>
      <c r="D175" s="33" t="s">
        <v>135</v>
      </c>
      <c r="E175" s="47">
        <v>30000000</v>
      </c>
      <c r="F175" s="33" t="s">
        <v>290</v>
      </c>
      <c r="G175" s="36">
        <v>0</v>
      </c>
      <c r="H175" s="43" t="s">
        <v>180</v>
      </c>
      <c r="I175" s="36">
        <v>7.25</v>
      </c>
      <c r="J175" s="38">
        <v>23100000000</v>
      </c>
      <c r="K175" s="38">
        <v>23100000</v>
      </c>
      <c r="L175" s="38">
        <v>0</v>
      </c>
      <c r="M175" s="38">
        <v>23100000</v>
      </c>
    </row>
    <row r="176" spans="1:13" x14ac:dyDescent="0.15">
      <c r="A176" s="32" t="s">
        <v>258</v>
      </c>
      <c r="B176" s="43">
        <v>414</v>
      </c>
      <c r="C176" s="43" t="s">
        <v>291</v>
      </c>
      <c r="D176" s="33" t="s">
        <v>135</v>
      </c>
      <c r="E176" s="47">
        <v>36000000</v>
      </c>
      <c r="F176" s="33" t="s">
        <v>292</v>
      </c>
      <c r="G176" s="36">
        <v>5.5</v>
      </c>
      <c r="H176" s="43" t="s">
        <v>180</v>
      </c>
      <c r="I176" s="36">
        <v>6</v>
      </c>
      <c r="J176" s="38">
        <v>36000000000</v>
      </c>
      <c r="K176" s="38">
        <v>36000000</v>
      </c>
      <c r="L176" s="38">
        <v>153290</v>
      </c>
      <c r="M176" s="38">
        <v>36153290</v>
      </c>
    </row>
    <row r="177" spans="1:13" x14ac:dyDescent="0.15">
      <c r="A177" s="32" t="s">
        <v>261</v>
      </c>
      <c r="B177" s="43">
        <v>414</v>
      </c>
      <c r="C177" s="43" t="s">
        <v>291</v>
      </c>
      <c r="D177" s="33" t="s">
        <v>135</v>
      </c>
      <c r="E177" s="47">
        <v>2500000</v>
      </c>
      <c r="F177" s="33" t="s">
        <v>293</v>
      </c>
      <c r="G177" s="36">
        <v>10</v>
      </c>
      <c r="H177" s="43" t="s">
        <v>180</v>
      </c>
      <c r="I177" s="36">
        <v>6.25</v>
      </c>
      <c r="J177" s="38">
        <v>3172646775</v>
      </c>
      <c r="K177" s="38">
        <v>3172647</v>
      </c>
      <c r="L177" s="38">
        <v>24098</v>
      </c>
      <c r="M177" s="38">
        <v>3196745</v>
      </c>
    </row>
    <row r="178" spans="1:13" x14ac:dyDescent="0.15">
      <c r="A178" s="32" t="s">
        <v>62</v>
      </c>
      <c r="B178" s="43">
        <v>420</v>
      </c>
      <c r="C178" s="43" t="s">
        <v>294</v>
      </c>
      <c r="D178" s="33" t="s">
        <v>37</v>
      </c>
      <c r="E178" s="34">
        <v>507</v>
      </c>
      <c r="F178" s="33" t="s">
        <v>289</v>
      </c>
      <c r="G178" s="36">
        <v>4.5</v>
      </c>
      <c r="H178" s="43" t="s">
        <v>39</v>
      </c>
      <c r="I178" s="36">
        <v>19.5</v>
      </c>
      <c r="J178" s="38">
        <v>430768</v>
      </c>
      <c r="K178" s="38">
        <v>8261674</v>
      </c>
      <c r="L178" s="38">
        <v>91414</v>
      </c>
      <c r="M178" s="38">
        <v>8353088</v>
      </c>
    </row>
    <row r="179" spans="1:13" x14ac:dyDescent="0.15">
      <c r="A179" s="32" t="s">
        <v>62</v>
      </c>
      <c r="B179" s="43">
        <v>420</v>
      </c>
      <c r="C179" s="43" t="s">
        <v>294</v>
      </c>
      <c r="D179" s="33" t="s">
        <v>37</v>
      </c>
      <c r="E179" s="34">
        <v>91</v>
      </c>
      <c r="F179" s="33" t="s">
        <v>290</v>
      </c>
      <c r="G179" s="36">
        <v>4.5</v>
      </c>
      <c r="H179" s="43" t="s">
        <v>39</v>
      </c>
      <c r="I179" s="36">
        <v>19.5</v>
      </c>
      <c r="J179" s="38">
        <v>84030</v>
      </c>
      <c r="K179" s="38">
        <v>1611606</v>
      </c>
      <c r="L179" s="38">
        <v>17833</v>
      </c>
      <c r="M179" s="38">
        <v>1629439</v>
      </c>
    </row>
    <row r="180" spans="1:13" x14ac:dyDescent="0.15">
      <c r="A180" s="32" t="s">
        <v>62</v>
      </c>
      <c r="B180" s="43">
        <v>420</v>
      </c>
      <c r="C180" s="43" t="s">
        <v>294</v>
      </c>
      <c r="D180" s="33" t="s">
        <v>37</v>
      </c>
      <c r="E180" s="34">
        <v>32</v>
      </c>
      <c r="F180" s="33" t="s">
        <v>295</v>
      </c>
      <c r="G180" s="36">
        <v>4.5</v>
      </c>
      <c r="H180" s="43" t="s">
        <v>39</v>
      </c>
      <c r="I180" s="36">
        <v>19.5</v>
      </c>
      <c r="J180" s="38">
        <v>35331</v>
      </c>
      <c r="K180" s="38">
        <v>677611</v>
      </c>
      <c r="L180" s="38">
        <v>7498</v>
      </c>
      <c r="M180" s="38">
        <v>685109</v>
      </c>
    </row>
    <row r="181" spans="1:13" x14ac:dyDescent="0.15">
      <c r="A181" s="32" t="s">
        <v>62</v>
      </c>
      <c r="B181" s="43">
        <v>420</v>
      </c>
      <c r="C181" s="43" t="s">
        <v>294</v>
      </c>
      <c r="D181" s="33" t="s">
        <v>37</v>
      </c>
      <c r="E181" s="34">
        <v>28</v>
      </c>
      <c r="F181" s="33" t="s">
        <v>296</v>
      </c>
      <c r="G181" s="36">
        <v>4.5</v>
      </c>
      <c r="H181" s="43" t="s">
        <v>39</v>
      </c>
      <c r="I181" s="36">
        <v>19.5</v>
      </c>
      <c r="J181" s="38">
        <v>30915</v>
      </c>
      <c r="K181" s="38">
        <v>592917</v>
      </c>
      <c r="L181" s="38">
        <v>6561</v>
      </c>
      <c r="M181" s="38">
        <v>599478</v>
      </c>
    </row>
    <row r="182" spans="1:13" x14ac:dyDescent="0.15">
      <c r="A182" s="32" t="s">
        <v>66</v>
      </c>
      <c r="B182" s="43">
        <v>420</v>
      </c>
      <c r="C182" s="43" t="s">
        <v>294</v>
      </c>
      <c r="D182" s="33" t="s">
        <v>37</v>
      </c>
      <c r="E182" s="34">
        <v>25</v>
      </c>
      <c r="F182" s="33" t="s">
        <v>297</v>
      </c>
      <c r="G182" s="36">
        <v>4.5</v>
      </c>
      <c r="H182" s="43" t="s">
        <v>39</v>
      </c>
      <c r="I182" s="36">
        <v>19.5</v>
      </c>
      <c r="J182" s="38">
        <v>27603</v>
      </c>
      <c r="K182" s="38">
        <v>529396</v>
      </c>
      <c r="L182" s="38">
        <v>5858</v>
      </c>
      <c r="M182" s="38">
        <v>535254</v>
      </c>
    </row>
    <row r="183" spans="1:13" x14ac:dyDescent="0.15">
      <c r="A183" s="32"/>
      <c r="B183" s="43"/>
      <c r="C183" s="43"/>
      <c r="D183" s="33"/>
      <c r="E183" s="34"/>
      <c r="F183" s="33"/>
      <c r="G183" s="36"/>
      <c r="H183" s="43"/>
      <c r="I183" s="36"/>
      <c r="J183" s="38"/>
      <c r="K183" s="38"/>
      <c r="L183" s="38"/>
      <c r="M183" s="38"/>
    </row>
    <row r="184" spans="1:13" x14ac:dyDescent="0.15">
      <c r="A184" s="32" t="s">
        <v>148</v>
      </c>
      <c r="B184" s="43">
        <v>424</v>
      </c>
      <c r="C184" s="43" t="s">
        <v>298</v>
      </c>
      <c r="D184" s="33" t="s">
        <v>37</v>
      </c>
      <c r="E184" s="34">
        <v>893.5</v>
      </c>
      <c r="F184" s="33" t="s">
        <v>299</v>
      </c>
      <c r="G184" s="36">
        <v>1.51</v>
      </c>
      <c r="H184" s="33" t="s">
        <v>78</v>
      </c>
      <c r="I184" s="36">
        <v>1.04</v>
      </c>
      <c r="J184" s="38">
        <v>0</v>
      </c>
      <c r="K184" s="38">
        <v>0</v>
      </c>
      <c r="L184" s="38">
        <v>0</v>
      </c>
      <c r="M184" s="38">
        <v>0</v>
      </c>
    </row>
    <row r="185" spans="1:13" x14ac:dyDescent="0.15">
      <c r="A185" s="32" t="s">
        <v>148</v>
      </c>
      <c r="B185" s="43">
        <v>424</v>
      </c>
      <c r="C185" s="43" t="s">
        <v>298</v>
      </c>
      <c r="D185" s="33" t="s">
        <v>37</v>
      </c>
      <c r="E185" s="34">
        <v>638.5</v>
      </c>
      <c r="F185" s="33" t="s">
        <v>300</v>
      </c>
      <c r="G185" s="36">
        <v>1.61</v>
      </c>
      <c r="H185" s="33" t="s">
        <v>78</v>
      </c>
      <c r="I185" s="36">
        <v>1.1399999999999999</v>
      </c>
      <c r="J185" s="38">
        <v>0</v>
      </c>
      <c r="K185" s="38">
        <v>0</v>
      </c>
      <c r="L185" s="38">
        <v>0</v>
      </c>
      <c r="M185" s="38">
        <v>0</v>
      </c>
    </row>
    <row r="186" spans="1:13" x14ac:dyDescent="0.15">
      <c r="A186" s="32" t="s">
        <v>148</v>
      </c>
      <c r="B186" s="43">
        <v>424</v>
      </c>
      <c r="C186" s="43" t="s">
        <v>298</v>
      </c>
      <c r="D186" s="33" t="s">
        <v>37</v>
      </c>
      <c r="E186" s="34">
        <v>618</v>
      </c>
      <c r="F186" s="33" t="s">
        <v>301</v>
      </c>
      <c r="G186" s="36">
        <v>2.41</v>
      </c>
      <c r="H186" s="33" t="s">
        <v>78</v>
      </c>
      <c r="I186" s="36">
        <v>2.15</v>
      </c>
      <c r="J186" s="38">
        <v>0</v>
      </c>
      <c r="K186" s="38">
        <v>0</v>
      </c>
      <c r="L186" s="38">
        <v>0</v>
      </c>
      <c r="M186" s="38">
        <v>0</v>
      </c>
    </row>
    <row r="187" spans="1:13" x14ac:dyDescent="0.15">
      <c r="A187" s="32" t="s">
        <v>148</v>
      </c>
      <c r="B187" s="43">
        <v>424</v>
      </c>
      <c r="C187" s="43" t="s">
        <v>298</v>
      </c>
      <c r="D187" s="33" t="s">
        <v>37</v>
      </c>
      <c r="E187" s="34">
        <v>821</v>
      </c>
      <c r="F187" s="33" t="s">
        <v>302</v>
      </c>
      <c r="G187" s="36">
        <v>2.72</v>
      </c>
      <c r="H187" s="33" t="s">
        <v>78</v>
      </c>
      <c r="I187" s="36">
        <v>3.07</v>
      </c>
      <c r="J187" s="38">
        <v>821000</v>
      </c>
      <c r="K187" s="38">
        <v>15745910</v>
      </c>
      <c r="L187" s="38">
        <v>968208</v>
      </c>
      <c r="M187" s="38">
        <v>16714118</v>
      </c>
    </row>
    <row r="188" spans="1:13" x14ac:dyDescent="0.15">
      <c r="A188" s="32" t="s">
        <v>148</v>
      </c>
      <c r="B188" s="43">
        <v>424</v>
      </c>
      <c r="C188" s="43" t="s">
        <v>298</v>
      </c>
      <c r="D188" s="33" t="s">
        <v>37</v>
      </c>
      <c r="E188" s="34">
        <v>789.5</v>
      </c>
      <c r="F188" s="33" t="s">
        <v>303</v>
      </c>
      <c r="G188" s="36">
        <v>3.02</v>
      </c>
      <c r="H188" s="33" t="s">
        <v>78</v>
      </c>
      <c r="I188" s="36">
        <v>4.08</v>
      </c>
      <c r="J188" s="38">
        <v>789500</v>
      </c>
      <c r="K188" s="38">
        <v>15141773</v>
      </c>
      <c r="L188" s="38">
        <v>1037188</v>
      </c>
      <c r="M188" s="38">
        <v>16178961</v>
      </c>
    </row>
    <row r="189" spans="1:13" x14ac:dyDescent="0.15">
      <c r="A189" s="32" t="s">
        <v>148</v>
      </c>
      <c r="B189" s="43">
        <v>424</v>
      </c>
      <c r="C189" s="43" t="s">
        <v>298</v>
      </c>
      <c r="D189" s="33" t="s">
        <v>37</v>
      </c>
      <c r="E189" s="34">
        <v>764</v>
      </c>
      <c r="F189" s="33" t="s">
        <v>304</v>
      </c>
      <c r="G189" s="36">
        <v>3.07</v>
      </c>
      <c r="H189" s="33" t="s">
        <v>78</v>
      </c>
      <c r="I189" s="36">
        <v>5.09</v>
      </c>
      <c r="J189" s="38">
        <v>764000</v>
      </c>
      <c r="K189" s="38">
        <v>14652710</v>
      </c>
      <c r="L189" s="38">
        <v>1020855</v>
      </c>
      <c r="M189" s="38">
        <v>15673565</v>
      </c>
    </row>
    <row r="190" spans="1:13" x14ac:dyDescent="0.15">
      <c r="A190" s="32" t="s">
        <v>148</v>
      </c>
      <c r="B190" s="43">
        <v>424</v>
      </c>
      <c r="C190" s="43" t="s">
        <v>298</v>
      </c>
      <c r="D190" s="33" t="s">
        <v>37</v>
      </c>
      <c r="E190" s="34">
        <v>738.5</v>
      </c>
      <c r="F190" s="33" t="s">
        <v>305</v>
      </c>
      <c r="G190" s="36">
        <v>3.12</v>
      </c>
      <c r="H190" s="33" t="s">
        <v>78</v>
      </c>
      <c r="I190" s="36">
        <v>6.11</v>
      </c>
      <c r="J190" s="38">
        <v>738500</v>
      </c>
      <c r="K190" s="38">
        <v>14163647</v>
      </c>
      <c r="L190" s="38">
        <v>1003391</v>
      </c>
      <c r="M190" s="38">
        <v>15167038</v>
      </c>
    </row>
    <row r="191" spans="1:13" x14ac:dyDescent="0.15">
      <c r="A191" s="32" t="s">
        <v>148</v>
      </c>
      <c r="B191" s="43">
        <v>424</v>
      </c>
      <c r="C191" s="43" t="s">
        <v>298</v>
      </c>
      <c r="D191" s="33" t="s">
        <v>37</v>
      </c>
      <c r="E191" s="34">
        <v>708</v>
      </c>
      <c r="F191" s="33" t="s">
        <v>306</v>
      </c>
      <c r="G191" s="36">
        <v>3.17</v>
      </c>
      <c r="H191" s="33" t="s">
        <v>78</v>
      </c>
      <c r="I191" s="36">
        <v>7.13</v>
      </c>
      <c r="J191" s="38">
        <v>708000</v>
      </c>
      <c r="K191" s="38">
        <v>13578690</v>
      </c>
      <c r="L191" s="38">
        <v>977887</v>
      </c>
      <c r="M191" s="38">
        <v>14556577</v>
      </c>
    </row>
    <row r="192" spans="1:13" x14ac:dyDescent="0.15">
      <c r="A192" s="32" t="s">
        <v>148</v>
      </c>
      <c r="B192" s="43">
        <v>424</v>
      </c>
      <c r="C192" s="43" t="s">
        <v>298</v>
      </c>
      <c r="D192" s="33" t="s">
        <v>37</v>
      </c>
      <c r="E192" s="45">
        <v>1E-3</v>
      </c>
      <c r="F192" s="33" t="s">
        <v>307</v>
      </c>
      <c r="G192" s="36">
        <v>0</v>
      </c>
      <c r="H192" s="33" t="s">
        <v>78</v>
      </c>
      <c r="I192" s="36">
        <v>7.13</v>
      </c>
      <c r="J192" s="38">
        <v>1</v>
      </c>
      <c r="K192" s="38">
        <v>19</v>
      </c>
      <c r="L192" s="38">
        <v>0</v>
      </c>
      <c r="M192" s="38">
        <v>19</v>
      </c>
    </row>
    <row r="193" spans="1:13" x14ac:dyDescent="0.15">
      <c r="A193" s="32"/>
      <c r="B193" s="43"/>
      <c r="C193" s="43"/>
      <c r="D193" s="33"/>
      <c r="E193" s="34"/>
      <c r="F193" s="33"/>
      <c r="G193" s="36"/>
      <c r="H193" s="43"/>
      <c r="I193" s="36"/>
      <c r="J193" s="38"/>
      <c r="K193" s="38"/>
      <c r="L193" s="38"/>
      <c r="M193" s="38"/>
    </row>
    <row r="194" spans="1:13" x14ac:dyDescent="0.15">
      <c r="A194" s="32" t="s">
        <v>308</v>
      </c>
      <c r="B194" s="43">
        <v>430</v>
      </c>
      <c r="C194" s="43" t="s">
        <v>309</v>
      </c>
      <c r="D194" s="33" t="s">
        <v>37</v>
      </c>
      <c r="E194" s="47">
        <v>3660</v>
      </c>
      <c r="F194" s="33" t="s">
        <v>310</v>
      </c>
      <c r="G194" s="36">
        <v>3</v>
      </c>
      <c r="H194" s="43" t="s">
        <v>180</v>
      </c>
      <c r="I194" s="36">
        <v>11.42</v>
      </c>
      <c r="J194" s="38">
        <v>3401264.35</v>
      </c>
      <c r="K194" s="38">
        <v>65232645</v>
      </c>
      <c r="L194" s="38">
        <v>608983</v>
      </c>
      <c r="M194" s="38">
        <v>65841628</v>
      </c>
    </row>
    <row r="195" spans="1:13" x14ac:dyDescent="0.15">
      <c r="A195" s="32" t="s">
        <v>308</v>
      </c>
      <c r="B195" s="43">
        <v>430</v>
      </c>
      <c r="C195" s="43" t="s">
        <v>309</v>
      </c>
      <c r="D195" s="33" t="s">
        <v>37</v>
      </c>
      <c r="E195" s="47">
        <v>479</v>
      </c>
      <c r="F195" s="33" t="s">
        <v>311</v>
      </c>
      <c r="G195" s="36">
        <v>4</v>
      </c>
      <c r="H195" s="43" t="s">
        <v>180</v>
      </c>
      <c r="I195" s="36">
        <v>11.42</v>
      </c>
      <c r="J195" s="38">
        <v>498788.21</v>
      </c>
      <c r="K195" s="38">
        <v>9566229</v>
      </c>
      <c r="L195" s="38">
        <v>116316</v>
      </c>
      <c r="M195" s="38">
        <v>9682545</v>
      </c>
    </row>
    <row r="196" spans="1:13" x14ac:dyDescent="0.15">
      <c r="A196" s="32" t="s">
        <v>672</v>
      </c>
      <c r="B196" s="43">
        <v>430</v>
      </c>
      <c r="C196" s="43" t="s">
        <v>309</v>
      </c>
      <c r="D196" s="33" t="s">
        <v>37</v>
      </c>
      <c r="E196" s="47">
        <v>1.5289999999999999</v>
      </c>
      <c r="F196" s="33" t="s">
        <v>312</v>
      </c>
      <c r="G196" s="36">
        <v>10</v>
      </c>
      <c r="H196" s="43" t="s">
        <v>180</v>
      </c>
      <c r="I196" s="36">
        <v>11.42</v>
      </c>
      <c r="J196" s="38">
        <v>1857.84</v>
      </c>
      <c r="K196" s="38">
        <v>35631</v>
      </c>
      <c r="L196" s="38">
        <v>10</v>
      </c>
      <c r="M196" s="38">
        <v>35641</v>
      </c>
    </row>
    <row r="197" spans="1:13" x14ac:dyDescent="0.15">
      <c r="A197" s="32" t="s">
        <v>313</v>
      </c>
      <c r="B197" s="43">
        <v>436</v>
      </c>
      <c r="C197" s="43" t="s">
        <v>314</v>
      </c>
      <c r="D197" s="33" t="s">
        <v>135</v>
      </c>
      <c r="E197" s="47">
        <v>22000000</v>
      </c>
      <c r="F197" s="43" t="s">
        <v>315</v>
      </c>
      <c r="G197" s="36">
        <v>5.5</v>
      </c>
      <c r="H197" s="43" t="s">
        <v>180</v>
      </c>
      <c r="I197" s="36">
        <v>6</v>
      </c>
      <c r="J197" s="38">
        <v>22000000000</v>
      </c>
      <c r="K197" s="38">
        <v>22000000</v>
      </c>
      <c r="L197" s="38">
        <v>29058</v>
      </c>
      <c r="M197" s="38">
        <v>22029058</v>
      </c>
    </row>
    <row r="198" spans="1:13" x14ac:dyDescent="0.15">
      <c r="A198" s="32" t="s">
        <v>261</v>
      </c>
      <c r="B198" s="43">
        <v>436</v>
      </c>
      <c r="C198" s="43" t="s">
        <v>314</v>
      </c>
      <c r="D198" s="33" t="s">
        <v>135</v>
      </c>
      <c r="E198" s="47">
        <v>14100000</v>
      </c>
      <c r="F198" s="43" t="s">
        <v>316</v>
      </c>
      <c r="G198" s="36">
        <v>10</v>
      </c>
      <c r="H198" s="43" t="s">
        <v>180</v>
      </c>
      <c r="I198" s="36">
        <v>6</v>
      </c>
      <c r="J198" s="38">
        <v>17061000000</v>
      </c>
      <c r="K198" s="38">
        <v>17061000</v>
      </c>
      <c r="L198" s="38">
        <v>40129</v>
      </c>
      <c r="M198" s="38">
        <v>17101129</v>
      </c>
    </row>
    <row r="199" spans="1:13" x14ac:dyDescent="0.15">
      <c r="A199" s="32" t="s">
        <v>164</v>
      </c>
      <c r="B199" s="43">
        <v>437</v>
      </c>
      <c r="C199" s="43" t="s">
        <v>317</v>
      </c>
      <c r="D199" s="33" t="s">
        <v>37</v>
      </c>
      <c r="E199" s="47">
        <v>110</v>
      </c>
      <c r="F199" s="33" t="s">
        <v>318</v>
      </c>
      <c r="G199" s="36">
        <v>3</v>
      </c>
      <c r="H199" s="43" t="s">
        <v>65</v>
      </c>
      <c r="I199" s="36">
        <v>7</v>
      </c>
      <c r="J199" s="38">
        <v>72918.27</v>
      </c>
      <c r="K199" s="38">
        <v>1398495</v>
      </c>
      <c r="L199" s="38">
        <v>1034</v>
      </c>
      <c r="M199" s="38">
        <v>1399529</v>
      </c>
    </row>
    <row r="200" spans="1:13" x14ac:dyDescent="0.15">
      <c r="A200" s="32" t="s">
        <v>164</v>
      </c>
      <c r="B200" s="43">
        <v>437</v>
      </c>
      <c r="C200" s="43" t="s">
        <v>317</v>
      </c>
      <c r="D200" s="33" t="s">
        <v>37</v>
      </c>
      <c r="E200" s="47">
        <v>33</v>
      </c>
      <c r="F200" s="33" t="s">
        <v>319</v>
      </c>
      <c r="G200" s="36">
        <v>3</v>
      </c>
      <c r="H200" s="43" t="s">
        <v>65</v>
      </c>
      <c r="I200" s="36">
        <v>7</v>
      </c>
      <c r="J200" s="38">
        <v>21875.48</v>
      </c>
      <c r="K200" s="38">
        <v>419549</v>
      </c>
      <c r="L200" s="38">
        <v>310</v>
      </c>
      <c r="M200" s="38">
        <v>419859</v>
      </c>
    </row>
    <row r="201" spans="1:13" x14ac:dyDescent="0.15">
      <c r="A201" s="32" t="s">
        <v>164</v>
      </c>
      <c r="B201" s="43">
        <v>437</v>
      </c>
      <c r="C201" s="43" t="s">
        <v>317</v>
      </c>
      <c r="D201" s="33" t="s">
        <v>37</v>
      </c>
      <c r="E201" s="47">
        <v>260</v>
      </c>
      <c r="F201" s="33" t="s">
        <v>320</v>
      </c>
      <c r="G201" s="36">
        <v>4.2</v>
      </c>
      <c r="H201" s="43" t="s">
        <v>65</v>
      </c>
      <c r="I201" s="36">
        <v>20</v>
      </c>
      <c r="J201" s="38">
        <v>244915.73</v>
      </c>
      <c r="K201" s="38">
        <v>4697224</v>
      </c>
      <c r="L201" s="38">
        <v>4834</v>
      </c>
      <c r="M201" s="38">
        <v>4702058</v>
      </c>
    </row>
    <row r="202" spans="1:13" x14ac:dyDescent="0.15">
      <c r="A202" s="32" t="s">
        <v>164</v>
      </c>
      <c r="B202" s="43">
        <v>437</v>
      </c>
      <c r="C202" s="43" t="s">
        <v>317</v>
      </c>
      <c r="D202" s="33" t="s">
        <v>37</v>
      </c>
      <c r="E202" s="47">
        <v>68</v>
      </c>
      <c r="F202" s="33" t="s">
        <v>321</v>
      </c>
      <c r="G202" s="36">
        <v>4.2</v>
      </c>
      <c r="H202" s="43" t="s">
        <v>65</v>
      </c>
      <c r="I202" s="36">
        <v>20</v>
      </c>
      <c r="J202" s="38">
        <v>64054.879999999997</v>
      </c>
      <c r="K202" s="38">
        <v>1228505</v>
      </c>
      <c r="L202" s="38">
        <v>1265</v>
      </c>
      <c r="M202" s="38">
        <v>1229770</v>
      </c>
    </row>
    <row r="203" spans="1:13" x14ac:dyDescent="0.15">
      <c r="A203" s="32" t="s">
        <v>322</v>
      </c>
      <c r="B203" s="43">
        <v>437</v>
      </c>
      <c r="C203" s="43" t="s">
        <v>317</v>
      </c>
      <c r="D203" s="33" t="s">
        <v>37</v>
      </c>
      <c r="E203" s="50">
        <v>132</v>
      </c>
      <c r="F203" s="33" t="s">
        <v>323</v>
      </c>
      <c r="G203" s="36">
        <v>4.2</v>
      </c>
      <c r="H203" s="43" t="s">
        <v>65</v>
      </c>
      <c r="I203" s="36">
        <v>20</v>
      </c>
      <c r="J203" s="38">
        <v>126973.92</v>
      </c>
      <c r="K203" s="38">
        <v>2435225</v>
      </c>
      <c r="L203" s="38">
        <v>2506</v>
      </c>
      <c r="M203" s="38">
        <v>2437731</v>
      </c>
    </row>
    <row r="204" spans="1:13" x14ac:dyDescent="0.15">
      <c r="A204" s="32" t="s">
        <v>324</v>
      </c>
      <c r="B204" s="43">
        <v>437</v>
      </c>
      <c r="C204" s="43" t="s">
        <v>317</v>
      </c>
      <c r="D204" s="33" t="s">
        <v>37</v>
      </c>
      <c r="E204" s="50">
        <v>55</v>
      </c>
      <c r="F204" s="33" t="s">
        <v>55</v>
      </c>
      <c r="G204" s="36">
        <v>4.2</v>
      </c>
      <c r="H204" s="43" t="s">
        <v>65</v>
      </c>
      <c r="I204" s="36">
        <v>20</v>
      </c>
      <c r="J204" s="38">
        <v>56459.73</v>
      </c>
      <c r="K204" s="38">
        <v>1082838</v>
      </c>
      <c r="L204" s="38">
        <v>1114</v>
      </c>
      <c r="M204" s="38">
        <v>1083952</v>
      </c>
    </row>
    <row r="205" spans="1:13" x14ac:dyDescent="0.15">
      <c r="A205" s="32" t="s">
        <v>324</v>
      </c>
      <c r="B205" s="43">
        <v>437</v>
      </c>
      <c r="C205" s="43" t="s">
        <v>317</v>
      </c>
      <c r="D205" s="33" t="s">
        <v>37</v>
      </c>
      <c r="E205" s="50">
        <v>1</v>
      </c>
      <c r="F205" s="33" t="s">
        <v>325</v>
      </c>
      <c r="G205" s="36">
        <v>4.2</v>
      </c>
      <c r="H205" s="43" t="s">
        <v>65</v>
      </c>
      <c r="I205" s="36">
        <v>20</v>
      </c>
      <c r="J205" s="38">
        <v>1085.76</v>
      </c>
      <c r="K205" s="38">
        <v>20824</v>
      </c>
      <c r="L205" s="38">
        <v>21</v>
      </c>
      <c r="M205" s="38">
        <v>20845</v>
      </c>
    </row>
    <row r="206" spans="1:13" x14ac:dyDescent="0.15">
      <c r="A206" s="32"/>
      <c r="B206" s="43"/>
      <c r="C206" s="43"/>
      <c r="D206" s="33"/>
      <c r="E206" s="34"/>
      <c r="F206" s="33"/>
      <c r="G206" s="36"/>
      <c r="H206" s="43"/>
      <c r="I206" s="36"/>
      <c r="J206" s="38"/>
      <c r="K206" s="38"/>
      <c r="L206" s="38"/>
      <c r="M206" s="38"/>
    </row>
    <row r="207" spans="1:13" x14ac:dyDescent="0.15">
      <c r="A207" s="32" t="s">
        <v>258</v>
      </c>
      <c r="B207" s="43">
        <v>441</v>
      </c>
      <c r="C207" s="43" t="s">
        <v>326</v>
      </c>
      <c r="D207" s="33" t="s">
        <v>135</v>
      </c>
      <c r="E207" s="34">
        <v>17200000</v>
      </c>
      <c r="F207" s="33" t="s">
        <v>327</v>
      </c>
      <c r="G207" s="36">
        <v>6</v>
      </c>
      <c r="H207" s="43" t="s">
        <v>137</v>
      </c>
      <c r="I207" s="36">
        <v>4</v>
      </c>
      <c r="J207" s="38">
        <v>7129902088</v>
      </c>
      <c r="K207" s="38">
        <v>7129902</v>
      </c>
      <c r="L207" s="38">
        <v>68639</v>
      </c>
      <c r="M207" s="38">
        <v>7198541</v>
      </c>
    </row>
    <row r="208" spans="1:13" x14ac:dyDescent="0.15">
      <c r="A208" s="32" t="s">
        <v>328</v>
      </c>
      <c r="B208" s="43">
        <v>441</v>
      </c>
      <c r="C208" s="43" t="s">
        <v>326</v>
      </c>
      <c r="D208" s="33" t="s">
        <v>135</v>
      </c>
      <c r="E208" s="34">
        <v>2500000</v>
      </c>
      <c r="F208" s="33" t="s">
        <v>329</v>
      </c>
      <c r="G208" s="36">
        <v>10</v>
      </c>
      <c r="H208" s="43" t="s">
        <v>137</v>
      </c>
      <c r="I208" s="36">
        <v>4</v>
      </c>
      <c r="J208" s="38">
        <v>1075173598</v>
      </c>
      <c r="K208" s="38">
        <v>1075174</v>
      </c>
      <c r="L208" s="38">
        <v>16966</v>
      </c>
      <c r="M208" s="38">
        <v>1092140</v>
      </c>
    </row>
    <row r="209" spans="1:13" x14ac:dyDescent="0.15">
      <c r="A209" s="32" t="s">
        <v>267</v>
      </c>
      <c r="B209" s="43">
        <v>442</v>
      </c>
      <c r="C209" s="43" t="s">
        <v>330</v>
      </c>
      <c r="D209" s="33" t="s">
        <v>135</v>
      </c>
      <c r="E209" s="34">
        <v>30700000</v>
      </c>
      <c r="F209" s="33" t="s">
        <v>292</v>
      </c>
      <c r="G209" s="36">
        <v>6</v>
      </c>
      <c r="H209" s="43" t="s">
        <v>180</v>
      </c>
      <c r="I209" s="36">
        <v>6.25</v>
      </c>
      <c r="J209" s="38">
        <v>30700000000</v>
      </c>
      <c r="K209" s="38">
        <v>30700000</v>
      </c>
      <c r="L209" s="38">
        <v>445589</v>
      </c>
      <c r="M209" s="38">
        <v>31145589</v>
      </c>
    </row>
    <row r="210" spans="1:13" x14ac:dyDescent="0.15">
      <c r="A210" s="32" t="s">
        <v>267</v>
      </c>
      <c r="B210" s="43">
        <v>442</v>
      </c>
      <c r="C210" s="43" t="s">
        <v>330</v>
      </c>
      <c r="D210" s="33" t="s">
        <v>135</v>
      </c>
      <c r="E210" s="34">
        <v>18000</v>
      </c>
      <c r="F210" s="33" t="s">
        <v>293</v>
      </c>
      <c r="G210" s="36">
        <v>0</v>
      </c>
      <c r="H210" s="43" t="s">
        <v>180</v>
      </c>
      <c r="I210" s="36">
        <v>6.5</v>
      </c>
      <c r="J210" s="38">
        <v>18000000</v>
      </c>
      <c r="K210" s="38">
        <v>18000</v>
      </c>
      <c r="L210" s="38">
        <v>0</v>
      </c>
      <c r="M210" s="38">
        <v>18000</v>
      </c>
    </row>
    <row r="211" spans="1:13" x14ac:dyDescent="0.15">
      <c r="A211" s="32" t="s">
        <v>80</v>
      </c>
      <c r="B211" s="43">
        <v>449</v>
      </c>
      <c r="C211" s="43" t="s">
        <v>331</v>
      </c>
      <c r="D211" s="33" t="s">
        <v>37</v>
      </c>
      <c r="E211" s="34">
        <v>162</v>
      </c>
      <c r="F211" s="33" t="s">
        <v>289</v>
      </c>
      <c r="G211" s="36">
        <v>4.8</v>
      </c>
      <c r="H211" s="33" t="s">
        <v>57</v>
      </c>
      <c r="I211" s="36">
        <v>7.75</v>
      </c>
      <c r="J211" s="38">
        <v>136187.24</v>
      </c>
      <c r="K211" s="38">
        <v>2611927</v>
      </c>
      <c r="L211" s="38">
        <v>30459</v>
      </c>
      <c r="M211" s="38">
        <v>2642386</v>
      </c>
    </row>
    <row r="212" spans="1:13" x14ac:dyDescent="0.15">
      <c r="A212" s="32" t="s">
        <v>332</v>
      </c>
      <c r="B212" s="43">
        <v>449</v>
      </c>
      <c r="C212" s="43" t="s">
        <v>331</v>
      </c>
      <c r="D212" s="33" t="s">
        <v>37</v>
      </c>
      <c r="E212" s="34">
        <v>50</v>
      </c>
      <c r="F212" s="33" t="s">
        <v>290</v>
      </c>
      <c r="G212" s="36">
        <v>5.4</v>
      </c>
      <c r="H212" s="33" t="s">
        <v>57</v>
      </c>
      <c r="I212" s="36">
        <v>14.75</v>
      </c>
      <c r="J212" s="38">
        <v>54812.47</v>
      </c>
      <c r="K212" s="38">
        <v>1051245</v>
      </c>
      <c r="L212" s="38">
        <v>0</v>
      </c>
      <c r="M212" s="38">
        <v>1051245</v>
      </c>
    </row>
    <row r="213" spans="1:13" x14ac:dyDescent="0.15">
      <c r="A213" s="32" t="s">
        <v>332</v>
      </c>
      <c r="B213" s="43">
        <v>449</v>
      </c>
      <c r="C213" s="43" t="s">
        <v>331</v>
      </c>
      <c r="D213" s="33" t="s">
        <v>37</v>
      </c>
      <c r="E213" s="34">
        <v>59.52</v>
      </c>
      <c r="F213" s="33" t="s">
        <v>295</v>
      </c>
      <c r="G213" s="36">
        <v>4.5</v>
      </c>
      <c r="H213" s="33" t="s">
        <v>57</v>
      </c>
      <c r="I213" s="36">
        <v>15</v>
      </c>
      <c r="J213" s="38">
        <v>64278.36</v>
      </c>
      <c r="K213" s="38">
        <v>1232791</v>
      </c>
      <c r="L213" s="38">
        <v>0</v>
      </c>
      <c r="M213" s="38">
        <v>1232791</v>
      </c>
    </row>
    <row r="214" spans="1:13" x14ac:dyDescent="0.15">
      <c r="A214" s="32" t="s">
        <v>267</v>
      </c>
      <c r="B214" s="43">
        <v>450</v>
      </c>
      <c r="C214" s="43" t="s">
        <v>333</v>
      </c>
      <c r="D214" s="33" t="s">
        <v>135</v>
      </c>
      <c r="E214" s="34">
        <v>30420000</v>
      </c>
      <c r="F214" s="33" t="s">
        <v>327</v>
      </c>
      <c r="G214" s="36">
        <v>6.5</v>
      </c>
      <c r="H214" s="43" t="s">
        <v>180</v>
      </c>
      <c r="I214" s="36">
        <v>6.5</v>
      </c>
      <c r="J214" s="38">
        <v>30420000000</v>
      </c>
      <c r="K214" s="38">
        <v>30420000</v>
      </c>
      <c r="L214" s="38">
        <v>153831</v>
      </c>
      <c r="M214" s="38">
        <v>30573831</v>
      </c>
    </row>
    <row r="215" spans="1:13" x14ac:dyDescent="0.15">
      <c r="A215" s="32" t="s">
        <v>216</v>
      </c>
      <c r="B215" s="43">
        <v>450</v>
      </c>
      <c r="C215" s="43" t="s">
        <v>333</v>
      </c>
      <c r="D215" s="33" t="s">
        <v>135</v>
      </c>
      <c r="E215" s="34">
        <v>19580000</v>
      </c>
      <c r="F215" s="33" t="s">
        <v>329</v>
      </c>
      <c r="G215" s="36">
        <v>5</v>
      </c>
      <c r="H215" s="43" t="s">
        <v>180</v>
      </c>
      <c r="I215" s="36">
        <v>9.75</v>
      </c>
      <c r="J215" s="38">
        <v>21325235888</v>
      </c>
      <c r="K215" s="38">
        <v>21325236</v>
      </c>
      <c r="L215" s="38">
        <v>83402</v>
      </c>
      <c r="M215" s="38">
        <v>21408638</v>
      </c>
    </row>
    <row r="216" spans="1:13" x14ac:dyDescent="0.15">
      <c r="A216" s="32" t="s">
        <v>692</v>
      </c>
      <c r="B216" s="43">
        <v>450</v>
      </c>
      <c r="C216" s="43" t="s">
        <v>648</v>
      </c>
      <c r="D216" s="33" t="s">
        <v>135</v>
      </c>
      <c r="E216" s="34">
        <v>21280000</v>
      </c>
      <c r="F216" s="33" t="s">
        <v>649</v>
      </c>
      <c r="G216" s="36">
        <v>6</v>
      </c>
      <c r="H216" s="43" t="s">
        <v>180</v>
      </c>
      <c r="I216" s="36">
        <v>5.3</v>
      </c>
      <c r="J216" s="38">
        <v>21280000000</v>
      </c>
      <c r="K216" s="38">
        <v>21280000</v>
      </c>
      <c r="L216" s="38">
        <v>99511</v>
      </c>
      <c r="M216" s="38">
        <v>21379511</v>
      </c>
    </row>
    <row r="217" spans="1:13" x14ac:dyDescent="0.15">
      <c r="A217" s="32" t="s">
        <v>693</v>
      </c>
      <c r="B217" s="43">
        <v>450</v>
      </c>
      <c r="C217" s="43" t="s">
        <v>648</v>
      </c>
      <c r="D217" s="33" t="s">
        <v>135</v>
      </c>
      <c r="E217" s="34">
        <v>13720000</v>
      </c>
      <c r="F217" s="33" t="s">
        <v>650</v>
      </c>
      <c r="G217" s="36">
        <v>2</v>
      </c>
      <c r="H217" s="43" t="s">
        <v>180</v>
      </c>
      <c r="I217" s="36">
        <v>8.5</v>
      </c>
      <c r="J217" s="38">
        <v>13856522232</v>
      </c>
      <c r="K217" s="38">
        <v>13856522</v>
      </c>
      <c r="L217" s="38">
        <v>21916</v>
      </c>
      <c r="M217" s="38">
        <v>13878438</v>
      </c>
    </row>
    <row r="218" spans="1:13" x14ac:dyDescent="0.15">
      <c r="A218" s="32"/>
      <c r="B218" s="43"/>
      <c r="C218" s="43"/>
      <c r="D218" s="33"/>
      <c r="E218" s="34"/>
      <c r="F218" s="33"/>
      <c r="G218" s="36"/>
      <c r="H218" s="43"/>
      <c r="I218" s="36"/>
      <c r="J218" s="38"/>
      <c r="K218" s="38"/>
      <c r="L218" s="38"/>
      <c r="M218" s="38"/>
    </row>
    <row r="219" spans="1:13" x14ac:dyDescent="0.15">
      <c r="A219" s="32" t="s">
        <v>334</v>
      </c>
      <c r="B219" s="43">
        <v>455</v>
      </c>
      <c r="C219" s="43" t="s">
        <v>335</v>
      </c>
      <c r="D219" s="33" t="s">
        <v>37</v>
      </c>
      <c r="E219" s="34">
        <v>750</v>
      </c>
      <c r="F219" s="33" t="s">
        <v>128</v>
      </c>
      <c r="G219" s="36">
        <v>5.3</v>
      </c>
      <c r="H219" s="43" t="s">
        <v>180</v>
      </c>
      <c r="I219" s="36">
        <v>8</v>
      </c>
      <c r="J219" s="38"/>
      <c r="K219" s="38"/>
      <c r="L219" s="38"/>
      <c r="M219" s="38"/>
    </row>
    <row r="220" spans="1:13" x14ac:dyDescent="0.15">
      <c r="A220" s="32" t="s">
        <v>334</v>
      </c>
      <c r="B220" s="43">
        <v>455</v>
      </c>
      <c r="C220" s="43" t="s">
        <v>335</v>
      </c>
      <c r="D220" s="33" t="s">
        <v>37</v>
      </c>
      <c r="E220" s="45">
        <v>1E-3</v>
      </c>
      <c r="F220" s="33" t="s">
        <v>59</v>
      </c>
      <c r="G220" s="36">
        <v>0</v>
      </c>
      <c r="H220" s="43" t="s">
        <v>180</v>
      </c>
      <c r="I220" s="36">
        <v>8</v>
      </c>
      <c r="J220" s="38"/>
      <c r="K220" s="38"/>
      <c r="L220" s="38"/>
      <c r="M220" s="38"/>
    </row>
    <row r="221" spans="1:13" x14ac:dyDescent="0.15">
      <c r="A221" s="32" t="s">
        <v>336</v>
      </c>
      <c r="B221" s="43">
        <v>458</v>
      </c>
      <c r="C221" s="43" t="s">
        <v>337</v>
      </c>
      <c r="D221" s="33" t="s">
        <v>135</v>
      </c>
      <c r="E221" s="34">
        <v>16320000</v>
      </c>
      <c r="F221" s="33" t="s">
        <v>338</v>
      </c>
      <c r="G221" s="36">
        <v>6</v>
      </c>
      <c r="H221" s="43" t="s">
        <v>180</v>
      </c>
      <c r="I221" s="36">
        <v>4</v>
      </c>
      <c r="J221" s="38">
        <v>8584262064</v>
      </c>
      <c r="K221" s="38">
        <v>8584262</v>
      </c>
      <c r="L221" s="38">
        <v>82369</v>
      </c>
      <c r="M221" s="38">
        <v>8666631</v>
      </c>
    </row>
    <row r="222" spans="1:13" x14ac:dyDescent="0.15">
      <c r="A222" s="32" t="s">
        <v>175</v>
      </c>
      <c r="B222" s="43">
        <v>458</v>
      </c>
      <c r="C222" s="43" t="s">
        <v>337</v>
      </c>
      <c r="D222" s="33" t="s">
        <v>135</v>
      </c>
      <c r="E222" s="34">
        <v>3500000</v>
      </c>
      <c r="F222" s="33" t="s">
        <v>339</v>
      </c>
      <c r="G222" s="36">
        <v>10</v>
      </c>
      <c r="H222" s="43" t="s">
        <v>180</v>
      </c>
      <c r="I222" s="36">
        <v>6.1666600000000003</v>
      </c>
      <c r="J222" s="38">
        <v>2734245063</v>
      </c>
      <c r="K222" s="38">
        <v>2734245</v>
      </c>
      <c r="L222" s="38">
        <v>43045</v>
      </c>
      <c r="M222" s="38">
        <v>2777290</v>
      </c>
    </row>
    <row r="223" spans="1:13" x14ac:dyDescent="0.15">
      <c r="A223" s="32" t="s">
        <v>175</v>
      </c>
      <c r="B223" s="43">
        <v>458</v>
      </c>
      <c r="C223" s="43" t="s">
        <v>337</v>
      </c>
      <c r="D223" s="33" t="s">
        <v>135</v>
      </c>
      <c r="E223" s="34">
        <v>1000</v>
      </c>
      <c r="F223" s="33" t="s">
        <v>340</v>
      </c>
      <c r="G223" s="36">
        <v>10</v>
      </c>
      <c r="H223" s="43" t="s">
        <v>180</v>
      </c>
      <c r="I223" s="36">
        <v>6.1666600000000003</v>
      </c>
      <c r="J223" s="38">
        <v>1153691</v>
      </c>
      <c r="K223" s="38">
        <v>1154</v>
      </c>
      <c r="L223" s="38">
        <v>18</v>
      </c>
      <c r="M223" s="38">
        <v>1172</v>
      </c>
    </row>
    <row r="224" spans="1:13" x14ac:dyDescent="0.15">
      <c r="A224" s="32" t="s">
        <v>267</v>
      </c>
      <c r="B224" s="43">
        <v>462</v>
      </c>
      <c r="C224" s="43" t="s">
        <v>341</v>
      </c>
      <c r="D224" s="33" t="s">
        <v>135</v>
      </c>
      <c r="E224" s="34">
        <v>8250000</v>
      </c>
      <c r="F224" s="33" t="s">
        <v>315</v>
      </c>
      <c r="G224" s="36">
        <v>6.5</v>
      </c>
      <c r="H224" s="43" t="s">
        <v>180</v>
      </c>
      <c r="I224" s="36">
        <v>4.5</v>
      </c>
      <c r="J224" s="38">
        <v>0</v>
      </c>
      <c r="K224" s="38">
        <v>0</v>
      </c>
      <c r="L224" s="38">
        <v>0</v>
      </c>
      <c r="M224" s="38">
        <v>0</v>
      </c>
    </row>
    <row r="225" spans="1:13" x14ac:dyDescent="0.15">
      <c r="A225" s="32" t="s">
        <v>267</v>
      </c>
      <c r="B225" s="43">
        <v>462</v>
      </c>
      <c r="C225" s="43" t="s">
        <v>341</v>
      </c>
      <c r="D225" s="33" t="s">
        <v>135</v>
      </c>
      <c r="E225" s="34">
        <v>10000</v>
      </c>
      <c r="F225" s="33" t="s">
        <v>316</v>
      </c>
      <c r="G225" s="36">
        <v>0</v>
      </c>
      <c r="H225" s="43" t="s">
        <v>180</v>
      </c>
      <c r="I225" s="36">
        <v>4.75</v>
      </c>
      <c r="J225" s="38">
        <v>0</v>
      </c>
      <c r="K225" s="38">
        <v>0</v>
      </c>
      <c r="L225" s="38">
        <v>0</v>
      </c>
      <c r="M225" s="38">
        <v>0</v>
      </c>
    </row>
    <row r="226" spans="1:13" x14ac:dyDescent="0.15">
      <c r="A226" s="32"/>
      <c r="B226" s="43"/>
      <c r="C226" s="43"/>
      <c r="D226" s="33"/>
      <c r="E226" s="34"/>
      <c r="F226" s="33"/>
      <c r="G226" s="36"/>
      <c r="H226" s="43"/>
      <c r="I226" s="36"/>
      <c r="J226" s="38"/>
      <c r="K226" s="38"/>
      <c r="L226" s="38"/>
      <c r="M226" s="38"/>
    </row>
    <row r="227" spans="1:13" x14ac:dyDescent="0.15">
      <c r="A227" s="32" t="s">
        <v>267</v>
      </c>
      <c r="B227" s="43">
        <v>471</v>
      </c>
      <c r="C227" s="43" t="s">
        <v>342</v>
      </c>
      <c r="D227" s="33" t="s">
        <v>135</v>
      </c>
      <c r="E227" s="34">
        <v>35250000</v>
      </c>
      <c r="F227" s="33" t="s">
        <v>343</v>
      </c>
      <c r="G227" s="36">
        <v>6.5</v>
      </c>
      <c r="H227" s="43" t="s">
        <v>180</v>
      </c>
      <c r="I227" s="36">
        <v>7</v>
      </c>
      <c r="J227" s="38">
        <v>35250000000</v>
      </c>
      <c r="K227" s="38">
        <v>35250000</v>
      </c>
      <c r="L227" s="38">
        <v>178256</v>
      </c>
      <c r="M227" s="38">
        <v>35428256</v>
      </c>
    </row>
    <row r="228" spans="1:13" x14ac:dyDescent="0.15">
      <c r="A228" s="32" t="s">
        <v>267</v>
      </c>
      <c r="B228" s="43">
        <v>471</v>
      </c>
      <c r="C228" s="43" t="s">
        <v>342</v>
      </c>
      <c r="D228" s="33" t="s">
        <v>135</v>
      </c>
      <c r="E228" s="34">
        <v>4750000</v>
      </c>
      <c r="F228" s="33" t="s">
        <v>344</v>
      </c>
      <c r="G228" s="36">
        <v>0</v>
      </c>
      <c r="H228" s="43" t="s">
        <v>180</v>
      </c>
      <c r="I228" s="36">
        <v>7.25</v>
      </c>
      <c r="J228" s="38">
        <v>4750000000</v>
      </c>
      <c r="K228" s="38">
        <v>4750000</v>
      </c>
      <c r="L228" s="38">
        <v>0</v>
      </c>
      <c r="M228" s="38">
        <v>4750000</v>
      </c>
    </row>
    <row r="229" spans="1:13" x14ac:dyDescent="0.15">
      <c r="A229" s="32" t="s">
        <v>632</v>
      </c>
      <c r="B229" s="43">
        <v>472</v>
      </c>
      <c r="C229" s="43" t="s">
        <v>346</v>
      </c>
      <c r="D229" s="33" t="s">
        <v>135</v>
      </c>
      <c r="E229" s="34">
        <v>15700000</v>
      </c>
      <c r="F229" s="33" t="s">
        <v>82</v>
      </c>
      <c r="G229" s="36">
        <v>6</v>
      </c>
      <c r="H229" s="43" t="s">
        <v>180</v>
      </c>
      <c r="I229" s="36">
        <v>4</v>
      </c>
      <c r="J229" s="38">
        <v>10044625000</v>
      </c>
      <c r="K229" s="38">
        <v>10044625</v>
      </c>
      <c r="L229" s="38">
        <v>145744</v>
      </c>
      <c r="M229" s="38">
        <v>10190369</v>
      </c>
    </row>
    <row r="230" spans="1:13" x14ac:dyDescent="0.15">
      <c r="A230" s="32" t="s">
        <v>632</v>
      </c>
      <c r="B230" s="43">
        <v>472</v>
      </c>
      <c r="C230" s="43" t="s">
        <v>346</v>
      </c>
      <c r="D230" s="33" t="s">
        <v>135</v>
      </c>
      <c r="E230" s="34">
        <v>500000</v>
      </c>
      <c r="F230" s="33" t="s">
        <v>84</v>
      </c>
      <c r="G230" s="36" t="s">
        <v>347</v>
      </c>
      <c r="H230" s="43" t="s">
        <v>180</v>
      </c>
      <c r="I230" s="36">
        <v>6</v>
      </c>
      <c r="J230" s="38">
        <v>500000000</v>
      </c>
      <c r="K230" s="38">
        <v>500000</v>
      </c>
      <c r="L230" s="38">
        <v>0</v>
      </c>
      <c r="M230" s="38">
        <v>500000</v>
      </c>
    </row>
    <row r="231" spans="1:13" x14ac:dyDescent="0.15">
      <c r="A231" s="32" t="s">
        <v>632</v>
      </c>
      <c r="B231" s="43">
        <v>472</v>
      </c>
      <c r="C231" s="43" t="s">
        <v>346</v>
      </c>
      <c r="D231" s="33" t="s">
        <v>135</v>
      </c>
      <c r="E231" s="34">
        <v>1000</v>
      </c>
      <c r="F231" s="33" t="s">
        <v>169</v>
      </c>
      <c r="G231" s="36">
        <v>10</v>
      </c>
      <c r="H231" s="43" t="s">
        <v>180</v>
      </c>
      <c r="I231" s="36">
        <v>6</v>
      </c>
      <c r="J231" s="38">
        <v>1000000</v>
      </c>
      <c r="K231" s="38">
        <v>1000</v>
      </c>
      <c r="L231" s="38">
        <v>126</v>
      </c>
      <c r="M231" s="38">
        <v>1126</v>
      </c>
    </row>
    <row r="232" spans="1:13" x14ac:dyDescent="0.15">
      <c r="A232" s="32" t="s">
        <v>267</v>
      </c>
      <c r="B232" s="43">
        <v>473</v>
      </c>
      <c r="C232" s="43" t="s">
        <v>348</v>
      </c>
      <c r="D232" s="33" t="s">
        <v>135</v>
      </c>
      <c r="E232" s="34">
        <v>13000000</v>
      </c>
      <c r="F232" s="33" t="s">
        <v>349</v>
      </c>
      <c r="G232" s="36">
        <v>6.5</v>
      </c>
      <c r="H232" s="43" t="s">
        <v>180</v>
      </c>
      <c r="I232" s="36">
        <v>5.25</v>
      </c>
      <c r="J232" s="38">
        <v>13000000000</v>
      </c>
      <c r="K232" s="38">
        <v>13000000</v>
      </c>
      <c r="L232" s="38">
        <v>65740</v>
      </c>
      <c r="M232" s="38">
        <v>13065740</v>
      </c>
    </row>
    <row r="233" spans="1:13" x14ac:dyDescent="0.15">
      <c r="A233" s="32" t="s">
        <v>267</v>
      </c>
      <c r="B233" s="43">
        <v>473</v>
      </c>
      <c r="C233" s="43" t="s">
        <v>348</v>
      </c>
      <c r="D233" s="33" t="s">
        <v>135</v>
      </c>
      <c r="E233" s="34">
        <v>10000</v>
      </c>
      <c r="F233" s="33" t="s">
        <v>350</v>
      </c>
      <c r="G233" s="36">
        <v>0</v>
      </c>
      <c r="H233" s="43" t="s">
        <v>180</v>
      </c>
      <c r="I233" s="36">
        <v>5.5</v>
      </c>
      <c r="J233" s="38">
        <v>10000000</v>
      </c>
      <c r="K233" s="38">
        <v>10000</v>
      </c>
      <c r="L233" s="38">
        <v>0</v>
      </c>
      <c r="M233" s="38">
        <v>10000</v>
      </c>
    </row>
    <row r="234" spans="1:13" x14ac:dyDescent="0.15">
      <c r="A234" s="32" t="s">
        <v>632</v>
      </c>
      <c r="B234" s="43">
        <v>486</v>
      </c>
      <c r="C234" s="43" t="s">
        <v>352</v>
      </c>
      <c r="D234" s="33" t="s">
        <v>55</v>
      </c>
      <c r="E234" s="34">
        <v>450</v>
      </c>
      <c r="F234" s="33" t="s">
        <v>124</v>
      </c>
      <c r="G234" s="36">
        <v>4.25</v>
      </c>
      <c r="H234" s="43" t="s">
        <v>65</v>
      </c>
      <c r="I234" s="36">
        <v>19.5</v>
      </c>
      <c r="J234" s="38">
        <v>430157</v>
      </c>
      <c r="K234" s="38">
        <v>8249955</v>
      </c>
      <c r="L234" s="38">
        <v>62224</v>
      </c>
      <c r="M234" s="38">
        <v>8312179</v>
      </c>
    </row>
    <row r="235" spans="1:13" x14ac:dyDescent="0.15">
      <c r="A235" s="32" t="s">
        <v>636</v>
      </c>
      <c r="B235" s="43">
        <v>486</v>
      </c>
      <c r="C235" s="43" t="s">
        <v>352</v>
      </c>
      <c r="D235" s="33" t="s">
        <v>55</v>
      </c>
      <c r="E235" s="34">
        <v>50</v>
      </c>
      <c r="F235" s="33" t="s">
        <v>126</v>
      </c>
      <c r="G235" s="36">
        <v>8</v>
      </c>
      <c r="H235" s="43" t="s">
        <v>65</v>
      </c>
      <c r="I235" s="36">
        <v>23.25</v>
      </c>
      <c r="J235" s="38">
        <v>50000</v>
      </c>
      <c r="K235" s="38">
        <v>958947</v>
      </c>
      <c r="L235" s="38">
        <v>91208</v>
      </c>
      <c r="M235" s="38">
        <v>1050155</v>
      </c>
    </row>
    <row r="236" spans="1:13" x14ac:dyDescent="0.15">
      <c r="A236" s="32"/>
      <c r="B236" s="43"/>
      <c r="C236" s="43"/>
      <c r="D236" s="33"/>
      <c r="E236" s="34"/>
      <c r="F236" s="33"/>
      <c r="G236" s="36"/>
      <c r="H236" s="43"/>
      <c r="I236" s="36"/>
      <c r="J236" s="38"/>
      <c r="K236" s="38"/>
      <c r="L236" s="38"/>
      <c r="M236" s="38"/>
    </row>
    <row r="237" spans="1:13" x14ac:dyDescent="0.15">
      <c r="A237" s="32" t="s">
        <v>336</v>
      </c>
      <c r="B237" s="43">
        <v>487</v>
      </c>
      <c r="C237" s="43" t="s">
        <v>354</v>
      </c>
      <c r="D237" s="33" t="s">
        <v>55</v>
      </c>
      <c r="E237" s="34">
        <v>110</v>
      </c>
      <c r="F237" s="33" t="s">
        <v>355</v>
      </c>
      <c r="G237" s="36">
        <v>3</v>
      </c>
      <c r="H237" s="43" t="s">
        <v>65</v>
      </c>
      <c r="I237" s="36">
        <v>5.93</v>
      </c>
      <c r="J237" s="38">
        <v>98316.78</v>
      </c>
      <c r="K237" s="38">
        <v>1885612</v>
      </c>
      <c r="L237" s="38">
        <v>1393</v>
      </c>
      <c r="M237" s="38">
        <v>1887005</v>
      </c>
    </row>
    <row r="238" spans="1:13" x14ac:dyDescent="0.15">
      <c r="A238" s="32" t="s">
        <v>336</v>
      </c>
      <c r="B238" s="43">
        <v>487</v>
      </c>
      <c r="C238" s="43" t="s">
        <v>354</v>
      </c>
      <c r="D238" s="33" t="s">
        <v>55</v>
      </c>
      <c r="E238" s="34">
        <v>33</v>
      </c>
      <c r="F238" s="33" t="s">
        <v>356</v>
      </c>
      <c r="G238" s="36">
        <v>3</v>
      </c>
      <c r="H238" s="43" t="s">
        <v>65</v>
      </c>
      <c r="I238" s="36">
        <v>5.93</v>
      </c>
      <c r="J238" s="38">
        <v>29495.03</v>
      </c>
      <c r="K238" s="38">
        <v>565683</v>
      </c>
      <c r="L238" s="38">
        <v>419</v>
      </c>
      <c r="M238" s="38">
        <v>566102</v>
      </c>
    </row>
    <row r="239" spans="1:13" x14ac:dyDescent="0.15">
      <c r="A239" s="32" t="s">
        <v>336</v>
      </c>
      <c r="B239" s="43">
        <v>487</v>
      </c>
      <c r="C239" s="43" t="s">
        <v>354</v>
      </c>
      <c r="D239" s="33" t="s">
        <v>55</v>
      </c>
      <c r="E239" s="34">
        <v>375</v>
      </c>
      <c r="F239" s="33" t="s">
        <v>357</v>
      </c>
      <c r="G239" s="36">
        <v>4.2</v>
      </c>
      <c r="H239" s="43" t="s">
        <v>65</v>
      </c>
      <c r="I239" s="36">
        <v>19.75</v>
      </c>
      <c r="J239" s="38">
        <v>375000</v>
      </c>
      <c r="K239" s="38">
        <v>7192103</v>
      </c>
      <c r="L239" s="38">
        <v>7400</v>
      </c>
      <c r="M239" s="38">
        <v>7199503</v>
      </c>
    </row>
    <row r="240" spans="1:13" x14ac:dyDescent="0.15">
      <c r="A240" s="32" t="s">
        <v>336</v>
      </c>
      <c r="B240" s="43">
        <v>487</v>
      </c>
      <c r="C240" s="43" t="s">
        <v>354</v>
      </c>
      <c r="D240" s="33" t="s">
        <v>55</v>
      </c>
      <c r="E240" s="34">
        <v>99</v>
      </c>
      <c r="F240" s="33" t="s">
        <v>358</v>
      </c>
      <c r="G240" s="36">
        <v>4.2</v>
      </c>
      <c r="H240" s="43" t="s">
        <v>65</v>
      </c>
      <c r="I240" s="36">
        <v>19.75</v>
      </c>
      <c r="J240" s="38">
        <v>99000</v>
      </c>
      <c r="K240" s="38">
        <v>1898715</v>
      </c>
      <c r="L240" s="38">
        <v>1955</v>
      </c>
      <c r="M240" s="38">
        <v>1900670</v>
      </c>
    </row>
    <row r="241" spans="1:13" x14ac:dyDescent="0.15">
      <c r="A241" s="32" t="s">
        <v>336</v>
      </c>
      <c r="B241" s="43">
        <v>487</v>
      </c>
      <c r="C241" s="43" t="s">
        <v>354</v>
      </c>
      <c r="D241" s="33" t="s">
        <v>55</v>
      </c>
      <c r="E241" s="34">
        <v>93</v>
      </c>
      <c r="F241" s="33" t="s">
        <v>359</v>
      </c>
      <c r="G241" s="36">
        <v>4.2</v>
      </c>
      <c r="H241" s="43" t="s">
        <v>65</v>
      </c>
      <c r="I241" s="36">
        <v>19.75</v>
      </c>
      <c r="J241" s="38">
        <v>95586.1</v>
      </c>
      <c r="K241" s="38">
        <v>1833240</v>
      </c>
      <c r="L241" s="38">
        <v>1887</v>
      </c>
      <c r="M241" s="38">
        <v>1835127</v>
      </c>
    </row>
    <row r="242" spans="1:13" x14ac:dyDescent="0.15">
      <c r="A242" s="32" t="s">
        <v>121</v>
      </c>
      <c r="B242" s="43">
        <v>487</v>
      </c>
      <c r="C242" s="43" t="s">
        <v>354</v>
      </c>
      <c r="D242" s="33" t="s">
        <v>55</v>
      </c>
      <c r="E242" s="34">
        <v>122</v>
      </c>
      <c r="F242" s="33" t="s">
        <v>360</v>
      </c>
      <c r="G242" s="36">
        <v>4.2</v>
      </c>
      <c r="H242" s="43" t="s">
        <v>65</v>
      </c>
      <c r="I242" s="36">
        <v>19.75</v>
      </c>
      <c r="J242" s="38">
        <v>125392.53</v>
      </c>
      <c r="K242" s="38">
        <v>2404896</v>
      </c>
      <c r="L242" s="38">
        <v>2475</v>
      </c>
      <c r="M242" s="38">
        <v>2407371</v>
      </c>
    </row>
    <row r="243" spans="1:13" x14ac:dyDescent="0.15">
      <c r="A243" s="32" t="s">
        <v>121</v>
      </c>
      <c r="B243" s="43">
        <v>487</v>
      </c>
      <c r="C243" s="43" t="s">
        <v>354</v>
      </c>
      <c r="D243" s="33" t="s">
        <v>55</v>
      </c>
      <c r="E243" s="34">
        <v>1</v>
      </c>
      <c r="F243" s="33" t="s">
        <v>361</v>
      </c>
      <c r="G243" s="36">
        <v>4.2</v>
      </c>
      <c r="H243" s="43" t="s">
        <v>65</v>
      </c>
      <c r="I243" s="36">
        <v>19.75</v>
      </c>
      <c r="J243" s="38">
        <v>1027.81</v>
      </c>
      <c r="K243" s="38">
        <v>19712</v>
      </c>
      <c r="L243" s="38">
        <v>21</v>
      </c>
      <c r="M243" s="38">
        <v>19733</v>
      </c>
    </row>
    <row r="244" spans="1:13" x14ac:dyDescent="0.15">
      <c r="A244" s="32"/>
      <c r="B244" s="43"/>
      <c r="C244" s="43"/>
      <c r="D244" s="33"/>
      <c r="E244" s="34"/>
      <c r="F244" s="33"/>
      <c r="G244" s="36"/>
      <c r="H244" s="43"/>
      <c r="I244" s="36"/>
      <c r="J244" s="38"/>
      <c r="K244" s="38"/>
      <c r="L244" s="38"/>
      <c r="M244" s="38"/>
    </row>
    <row r="245" spans="1:13" x14ac:dyDescent="0.15">
      <c r="A245" s="32" t="s">
        <v>267</v>
      </c>
      <c r="B245" s="43">
        <v>490</v>
      </c>
      <c r="C245" s="43" t="s">
        <v>363</v>
      </c>
      <c r="D245" s="33" t="s">
        <v>135</v>
      </c>
      <c r="E245" s="34">
        <v>15000000</v>
      </c>
      <c r="F245" s="33" t="s">
        <v>364</v>
      </c>
      <c r="G245" s="36">
        <v>6.25</v>
      </c>
      <c r="H245" s="43" t="s">
        <v>180</v>
      </c>
      <c r="I245" s="36">
        <v>6.25</v>
      </c>
      <c r="J245" s="38">
        <v>15000000000</v>
      </c>
      <c r="K245" s="38">
        <v>15000000</v>
      </c>
      <c r="L245" s="38">
        <v>73002</v>
      </c>
      <c r="M245" s="38">
        <v>15073002</v>
      </c>
    </row>
    <row r="246" spans="1:13" x14ac:dyDescent="0.15">
      <c r="A246" s="32" t="s">
        <v>267</v>
      </c>
      <c r="B246" s="43">
        <v>490</v>
      </c>
      <c r="C246" s="43" t="s">
        <v>363</v>
      </c>
      <c r="D246" s="33" t="s">
        <v>135</v>
      </c>
      <c r="E246" s="34">
        <v>10000000</v>
      </c>
      <c r="F246" s="33" t="s">
        <v>663</v>
      </c>
      <c r="G246" s="36">
        <v>0</v>
      </c>
      <c r="H246" s="43" t="s">
        <v>180</v>
      </c>
      <c r="I246" s="36">
        <v>6.5</v>
      </c>
      <c r="J246" s="38">
        <v>10000000000</v>
      </c>
      <c r="K246" s="38">
        <v>10000000</v>
      </c>
      <c r="L246" s="38">
        <v>0</v>
      </c>
      <c r="M246" s="38">
        <v>10000000</v>
      </c>
    </row>
    <row r="247" spans="1:13" x14ac:dyDescent="0.15">
      <c r="A247" s="32" t="s">
        <v>731</v>
      </c>
      <c r="B247" s="43">
        <v>490</v>
      </c>
      <c r="C247" s="43" t="s">
        <v>694</v>
      </c>
      <c r="D247" s="33" t="s">
        <v>135</v>
      </c>
      <c r="E247" s="34">
        <v>16800000</v>
      </c>
      <c r="F247" s="33" t="s">
        <v>695</v>
      </c>
      <c r="G247" s="36">
        <v>6.5</v>
      </c>
      <c r="H247" s="43" t="s">
        <v>180</v>
      </c>
      <c r="I247" s="36">
        <v>5.75</v>
      </c>
      <c r="J247" s="38">
        <v>16800000000</v>
      </c>
      <c r="K247" s="38">
        <v>16800000</v>
      </c>
      <c r="L247" s="38">
        <v>84956</v>
      </c>
      <c r="M247" s="38">
        <v>16884956</v>
      </c>
    </row>
    <row r="248" spans="1:13" x14ac:dyDescent="0.15">
      <c r="A248" s="32" t="s">
        <v>731</v>
      </c>
      <c r="B248" s="43">
        <v>490</v>
      </c>
      <c r="C248" s="43" t="s">
        <v>694</v>
      </c>
      <c r="D248" s="33" t="s">
        <v>135</v>
      </c>
      <c r="E248" s="34">
        <v>11200000</v>
      </c>
      <c r="F248" s="33" t="s">
        <v>696</v>
      </c>
      <c r="G248" s="36">
        <v>0</v>
      </c>
      <c r="H248" s="43" t="s">
        <v>180</v>
      </c>
      <c r="I248" s="36">
        <v>6</v>
      </c>
      <c r="J248" s="38">
        <v>11200000000</v>
      </c>
      <c r="K248" s="38">
        <v>11200000</v>
      </c>
      <c r="L248" s="38">
        <v>0</v>
      </c>
      <c r="M248" s="38">
        <v>11200000</v>
      </c>
    </row>
    <row r="249" spans="1:13" x14ac:dyDescent="0.15">
      <c r="A249" s="32" t="s">
        <v>62</v>
      </c>
      <c r="B249" s="43">
        <v>495</v>
      </c>
      <c r="C249" s="43" t="s">
        <v>638</v>
      </c>
      <c r="D249" s="33" t="s">
        <v>55</v>
      </c>
      <c r="E249" s="34">
        <v>578.5</v>
      </c>
      <c r="F249" s="33" t="s">
        <v>639</v>
      </c>
      <c r="G249" s="36">
        <v>4</v>
      </c>
      <c r="H249" s="43" t="s">
        <v>65</v>
      </c>
      <c r="I249" s="36">
        <v>19.25</v>
      </c>
      <c r="J249" s="38">
        <v>564754</v>
      </c>
      <c r="K249" s="38">
        <v>10831383</v>
      </c>
      <c r="L249" s="38">
        <v>106721</v>
      </c>
      <c r="M249" s="38">
        <v>10938104</v>
      </c>
    </row>
    <row r="250" spans="1:13" x14ac:dyDescent="0.15">
      <c r="A250" s="32" t="s">
        <v>62</v>
      </c>
      <c r="B250" s="43">
        <v>495</v>
      </c>
      <c r="C250" s="43" t="s">
        <v>638</v>
      </c>
      <c r="D250" s="33" t="s">
        <v>55</v>
      </c>
      <c r="E250" s="34">
        <v>52.2</v>
      </c>
      <c r="F250" s="33" t="s">
        <v>640</v>
      </c>
      <c r="G250" s="36">
        <v>5</v>
      </c>
      <c r="H250" s="43" t="s">
        <v>65</v>
      </c>
      <c r="I250" s="36">
        <v>19.25</v>
      </c>
      <c r="J250" s="38">
        <v>52841</v>
      </c>
      <c r="K250" s="38">
        <v>1013434</v>
      </c>
      <c r="L250" s="38">
        <v>12437</v>
      </c>
      <c r="M250" s="38">
        <v>1025871</v>
      </c>
    </row>
    <row r="251" spans="1:13" x14ac:dyDescent="0.15">
      <c r="A251" s="32" t="s">
        <v>62</v>
      </c>
      <c r="B251" s="43">
        <v>495</v>
      </c>
      <c r="C251" s="43" t="s">
        <v>638</v>
      </c>
      <c r="D251" s="33" t="s">
        <v>55</v>
      </c>
      <c r="E251" s="34">
        <v>27.4</v>
      </c>
      <c r="F251" s="33" t="s">
        <v>641</v>
      </c>
      <c r="G251" s="36">
        <v>5.5</v>
      </c>
      <c r="H251" s="43" t="s">
        <v>65</v>
      </c>
      <c r="I251" s="36">
        <v>19.25</v>
      </c>
      <c r="J251" s="38">
        <v>28143</v>
      </c>
      <c r="K251" s="38">
        <v>539753</v>
      </c>
      <c r="L251" s="38">
        <v>7273</v>
      </c>
      <c r="M251" s="38">
        <v>547026</v>
      </c>
    </row>
    <row r="252" spans="1:13" x14ac:dyDescent="0.15">
      <c r="A252" s="32" t="s">
        <v>62</v>
      </c>
      <c r="B252" s="43">
        <v>495</v>
      </c>
      <c r="C252" s="43" t="s">
        <v>638</v>
      </c>
      <c r="D252" s="33" t="s">
        <v>55</v>
      </c>
      <c r="E252" s="34">
        <v>20.399999999999999</v>
      </c>
      <c r="F252" s="33" t="s">
        <v>642</v>
      </c>
      <c r="G252" s="36">
        <v>6</v>
      </c>
      <c r="H252" s="43" t="s">
        <v>65</v>
      </c>
      <c r="I252" s="36">
        <v>19.25</v>
      </c>
      <c r="J252" s="38">
        <v>21003</v>
      </c>
      <c r="K252" s="38">
        <v>402815</v>
      </c>
      <c r="L252" s="38">
        <v>5911</v>
      </c>
      <c r="M252" s="38">
        <v>408726</v>
      </c>
    </row>
    <row r="253" spans="1:13" x14ac:dyDescent="0.15">
      <c r="A253" s="32" t="s">
        <v>714</v>
      </c>
      <c r="B253" s="43">
        <v>495</v>
      </c>
      <c r="C253" s="43" t="s">
        <v>638</v>
      </c>
      <c r="D253" s="33" t="s">
        <v>55</v>
      </c>
      <c r="E253" s="34">
        <v>22</v>
      </c>
      <c r="F253" s="127" t="s">
        <v>643</v>
      </c>
      <c r="G253" s="36">
        <v>7</v>
      </c>
      <c r="H253" s="43" t="s">
        <v>65</v>
      </c>
      <c r="I253" s="36">
        <v>19.25</v>
      </c>
      <c r="J253" s="38">
        <v>22757</v>
      </c>
      <c r="K253" s="38">
        <v>436455</v>
      </c>
      <c r="L253" s="38">
        <v>7446</v>
      </c>
      <c r="M253" s="38">
        <v>443901</v>
      </c>
    </row>
    <row r="254" spans="1:13" x14ac:dyDescent="0.15">
      <c r="A254" s="32" t="s">
        <v>714</v>
      </c>
      <c r="B254" s="43">
        <v>495</v>
      </c>
      <c r="C254" s="43" t="s">
        <v>638</v>
      </c>
      <c r="D254" s="33" t="s">
        <v>55</v>
      </c>
      <c r="E254" s="34">
        <v>31</v>
      </c>
      <c r="F254" s="33" t="s">
        <v>644</v>
      </c>
      <c r="G254" s="36">
        <v>7.5</v>
      </c>
      <c r="H254" s="43" t="s">
        <v>65</v>
      </c>
      <c r="I254" s="36">
        <v>19.25</v>
      </c>
      <c r="J254" s="38">
        <v>32142</v>
      </c>
      <c r="K254" s="38">
        <v>616449</v>
      </c>
      <c r="L254" s="38">
        <v>11248</v>
      </c>
      <c r="M254" s="38">
        <v>627697</v>
      </c>
    </row>
    <row r="255" spans="1:13" x14ac:dyDescent="0.15">
      <c r="A255" s="32"/>
      <c r="B255" s="43"/>
      <c r="C255" s="43"/>
      <c r="D255" s="33"/>
      <c r="E255" s="34"/>
      <c r="F255" s="33"/>
      <c r="G255" s="36"/>
      <c r="H255" s="43"/>
      <c r="I255" s="36"/>
      <c r="J255" s="38"/>
      <c r="K255" s="38"/>
      <c r="L255" s="38"/>
      <c r="M255" s="38"/>
    </row>
    <row r="256" spans="1:13" x14ac:dyDescent="0.15">
      <c r="A256" s="32" t="s">
        <v>362</v>
      </c>
      <c r="B256" s="43">
        <v>496</v>
      </c>
      <c r="C256" s="43" t="s">
        <v>645</v>
      </c>
      <c r="D256" s="33" t="s">
        <v>135</v>
      </c>
      <c r="E256" s="34">
        <v>55000000</v>
      </c>
      <c r="F256" s="33" t="s">
        <v>646</v>
      </c>
      <c r="G256" s="36">
        <v>6</v>
      </c>
      <c r="H256" s="43" t="s">
        <v>180</v>
      </c>
      <c r="I256" s="36">
        <v>6.5</v>
      </c>
      <c r="J256" s="38"/>
      <c r="K256" s="38"/>
      <c r="L256" s="38"/>
      <c r="M256" s="38"/>
    </row>
    <row r="257" spans="1:13" x14ac:dyDescent="0.15">
      <c r="A257" s="32" t="s">
        <v>362</v>
      </c>
      <c r="B257" s="43">
        <v>496</v>
      </c>
      <c r="C257" s="43" t="s">
        <v>645</v>
      </c>
      <c r="D257" s="33" t="s">
        <v>135</v>
      </c>
      <c r="E257" s="34">
        <v>30000000</v>
      </c>
      <c r="F257" s="33" t="s">
        <v>647</v>
      </c>
      <c r="G257" s="36">
        <v>0</v>
      </c>
      <c r="H257" s="43" t="s">
        <v>180</v>
      </c>
      <c r="I257" s="36">
        <v>6.75</v>
      </c>
      <c r="J257" s="38"/>
      <c r="K257" s="38"/>
      <c r="L257" s="38"/>
      <c r="M257" s="38"/>
    </row>
    <row r="258" spans="1:13" x14ac:dyDescent="0.15">
      <c r="A258" s="32" t="s">
        <v>80</v>
      </c>
      <c r="B258" s="43">
        <v>501</v>
      </c>
      <c r="C258" s="43" t="s">
        <v>681</v>
      </c>
      <c r="D258" s="33" t="s">
        <v>55</v>
      </c>
      <c r="E258" s="34">
        <v>156.30000000000001</v>
      </c>
      <c r="F258" s="33" t="s">
        <v>292</v>
      </c>
      <c r="G258" s="36">
        <v>4.1500000000000004</v>
      </c>
      <c r="H258" s="33" t="s">
        <v>57</v>
      </c>
      <c r="I258" s="36">
        <v>7.75</v>
      </c>
      <c r="J258" s="38">
        <v>149951.25</v>
      </c>
      <c r="K258" s="38">
        <v>2875906</v>
      </c>
      <c r="L258" s="38">
        <v>9365</v>
      </c>
      <c r="M258" s="38">
        <v>2885271</v>
      </c>
    </row>
    <row r="259" spans="1:13" x14ac:dyDescent="0.15">
      <c r="A259" s="32" t="s">
        <v>332</v>
      </c>
      <c r="B259" s="43">
        <v>501</v>
      </c>
      <c r="C259" s="43" t="s">
        <v>681</v>
      </c>
      <c r="D259" s="33" t="s">
        <v>55</v>
      </c>
      <c r="E259" s="34">
        <v>47.1</v>
      </c>
      <c r="F259" s="33" t="s">
        <v>293</v>
      </c>
      <c r="G259" s="36">
        <v>4.5</v>
      </c>
      <c r="H259" s="33" t="s">
        <v>57</v>
      </c>
      <c r="I259" s="36">
        <v>14.75</v>
      </c>
      <c r="J259" s="38">
        <v>48317.85</v>
      </c>
      <c r="K259" s="38">
        <v>926685</v>
      </c>
      <c r="L259" s="38">
        <v>0</v>
      </c>
      <c r="M259" s="38">
        <v>926685</v>
      </c>
    </row>
    <row r="260" spans="1:13" x14ac:dyDescent="0.15">
      <c r="A260" s="32" t="s">
        <v>332</v>
      </c>
      <c r="B260" s="43">
        <v>501</v>
      </c>
      <c r="C260" s="43" t="s">
        <v>681</v>
      </c>
      <c r="D260" s="33" t="s">
        <v>55</v>
      </c>
      <c r="E260" s="34">
        <v>11.4</v>
      </c>
      <c r="F260" s="33" t="s">
        <v>682</v>
      </c>
      <c r="G260" s="36">
        <v>5.5</v>
      </c>
      <c r="H260" s="33" t="s">
        <v>57</v>
      </c>
      <c r="I260" s="36">
        <v>15</v>
      </c>
      <c r="J260" s="38">
        <v>11759.59</v>
      </c>
      <c r="K260" s="38">
        <v>225536</v>
      </c>
      <c r="L260" s="38">
        <v>0</v>
      </c>
      <c r="M260" s="38">
        <v>225536</v>
      </c>
    </row>
    <row r="261" spans="1:13" x14ac:dyDescent="0.15">
      <c r="A261" s="32" t="s">
        <v>332</v>
      </c>
      <c r="B261" s="43">
        <v>501</v>
      </c>
      <c r="C261" s="43" t="s">
        <v>681</v>
      </c>
      <c r="D261" s="33" t="s">
        <v>55</v>
      </c>
      <c r="E261" s="34">
        <v>58</v>
      </c>
      <c r="F261" s="33" t="s">
        <v>683</v>
      </c>
      <c r="G261" s="36">
        <v>5</v>
      </c>
      <c r="H261" s="33" t="s">
        <v>57</v>
      </c>
      <c r="I261" s="36">
        <v>15.25</v>
      </c>
      <c r="J261" s="38">
        <v>59664.74</v>
      </c>
      <c r="K261" s="38">
        <v>1144306</v>
      </c>
      <c r="L261" s="38">
        <v>0</v>
      </c>
      <c r="M261" s="38">
        <v>1144306</v>
      </c>
    </row>
    <row r="262" spans="1:13" x14ac:dyDescent="0.15">
      <c r="A262" s="32"/>
      <c r="B262" s="43"/>
      <c r="C262" s="43"/>
      <c r="D262" s="33"/>
      <c r="E262" s="34"/>
      <c r="F262" s="33"/>
      <c r="G262" s="36"/>
      <c r="H262" s="43"/>
      <c r="I262" s="36"/>
      <c r="J262" s="38"/>
      <c r="K262" s="38"/>
      <c r="L262" s="38"/>
      <c r="M262" s="38"/>
    </row>
    <row r="263" spans="1:13" x14ac:dyDescent="0.15">
      <c r="A263" s="32" t="s">
        <v>732</v>
      </c>
      <c r="B263" s="43">
        <v>510</v>
      </c>
      <c r="C263" s="33" t="s">
        <v>716</v>
      </c>
      <c r="D263" s="33" t="s">
        <v>55</v>
      </c>
      <c r="E263" s="34">
        <v>863</v>
      </c>
      <c r="F263" s="33" t="s">
        <v>327</v>
      </c>
      <c r="G263" s="36">
        <v>4</v>
      </c>
      <c r="H263" s="43" t="s">
        <v>65</v>
      </c>
      <c r="I263" s="36">
        <v>18.5</v>
      </c>
      <c r="J263" s="38">
        <v>863000</v>
      </c>
      <c r="K263" s="38">
        <v>16551425</v>
      </c>
      <c r="L263" s="38">
        <v>163078</v>
      </c>
      <c r="M263" s="38">
        <v>16714503</v>
      </c>
    </row>
    <row r="264" spans="1:13" x14ac:dyDescent="0.15">
      <c r="A264" s="32" t="s">
        <v>715</v>
      </c>
      <c r="B264" s="43">
        <v>510</v>
      </c>
      <c r="C264" s="33" t="s">
        <v>716</v>
      </c>
      <c r="D264" s="33" t="s">
        <v>55</v>
      </c>
      <c r="E264" s="34">
        <v>141</v>
      </c>
      <c r="F264" s="33" t="s">
        <v>329</v>
      </c>
      <c r="G264" s="36">
        <v>4</v>
      </c>
      <c r="H264" s="43" t="s">
        <v>65</v>
      </c>
      <c r="I264" s="36">
        <v>18.5</v>
      </c>
      <c r="J264" s="38"/>
      <c r="K264" s="38"/>
      <c r="L264" s="38"/>
      <c r="M264" s="38"/>
    </row>
    <row r="265" spans="1:13" x14ac:dyDescent="0.15">
      <c r="A265" s="32" t="s">
        <v>715</v>
      </c>
      <c r="B265" s="43">
        <v>510</v>
      </c>
      <c r="C265" s="33" t="s">
        <v>716</v>
      </c>
      <c r="D265" s="33" t="s">
        <v>55</v>
      </c>
      <c r="E265" s="34">
        <v>45</v>
      </c>
      <c r="F265" s="33" t="s">
        <v>717</v>
      </c>
      <c r="G265" s="36">
        <v>4</v>
      </c>
      <c r="H265" s="43" t="s">
        <v>65</v>
      </c>
      <c r="I265" s="36">
        <v>18.5</v>
      </c>
      <c r="J265" s="38"/>
      <c r="K265" s="38"/>
      <c r="L265" s="38"/>
      <c r="M265" s="38"/>
    </row>
    <row r="266" spans="1:13" x14ac:dyDescent="0.15">
      <c r="A266" s="32" t="s">
        <v>715</v>
      </c>
      <c r="B266" s="43">
        <v>510</v>
      </c>
      <c r="C266" s="33" t="s">
        <v>716</v>
      </c>
      <c r="D266" s="33" t="s">
        <v>55</v>
      </c>
      <c r="E266" s="34">
        <v>18</v>
      </c>
      <c r="F266" s="33" t="s">
        <v>718</v>
      </c>
      <c r="G266" s="36">
        <v>4</v>
      </c>
      <c r="H266" s="43" t="s">
        <v>65</v>
      </c>
      <c r="I266" s="36">
        <v>18.5</v>
      </c>
      <c r="J266" s="38"/>
      <c r="K266" s="38"/>
      <c r="L266" s="38"/>
      <c r="M266" s="38"/>
    </row>
    <row r="267" spans="1:13" x14ac:dyDescent="0.15">
      <c r="A267" s="32" t="s">
        <v>715</v>
      </c>
      <c r="B267" s="43">
        <v>510</v>
      </c>
      <c r="C267" s="33" t="s">
        <v>716</v>
      </c>
      <c r="D267" s="33" t="s">
        <v>55</v>
      </c>
      <c r="E267" s="34">
        <v>46</v>
      </c>
      <c r="F267" s="33" t="s">
        <v>719</v>
      </c>
      <c r="G267" s="36">
        <v>4</v>
      </c>
      <c r="H267" s="43" t="s">
        <v>65</v>
      </c>
      <c r="I267" s="36">
        <v>18.5</v>
      </c>
      <c r="J267" s="38"/>
      <c r="K267" s="38"/>
      <c r="L267" s="38"/>
      <c r="M267" s="38"/>
    </row>
    <row r="268" spans="1:13" x14ac:dyDescent="0.15">
      <c r="A268" s="32" t="s">
        <v>715</v>
      </c>
      <c r="B268" s="43">
        <v>510</v>
      </c>
      <c r="C268" s="33" t="s">
        <v>716</v>
      </c>
      <c r="D268" s="33" t="s">
        <v>55</v>
      </c>
      <c r="E268" s="34">
        <v>113</v>
      </c>
      <c r="F268" s="33" t="s">
        <v>720</v>
      </c>
      <c r="G268" s="36">
        <v>4</v>
      </c>
      <c r="H268" s="43" t="s">
        <v>65</v>
      </c>
      <c r="I268" s="36">
        <v>18.5</v>
      </c>
      <c r="J268" s="38"/>
      <c r="K268" s="38"/>
      <c r="L268" s="38"/>
      <c r="M268" s="38"/>
    </row>
    <row r="269" spans="1:13" x14ac:dyDescent="0.15">
      <c r="A269" s="32" t="s">
        <v>721</v>
      </c>
      <c r="B269" s="43">
        <v>511</v>
      </c>
      <c r="C269" s="43" t="s">
        <v>722</v>
      </c>
      <c r="D269" s="33" t="s">
        <v>135</v>
      </c>
      <c r="E269" s="34">
        <v>17160000</v>
      </c>
      <c r="F269" s="33" t="s">
        <v>343</v>
      </c>
      <c r="G269" s="36">
        <v>7</v>
      </c>
      <c r="H269" s="33" t="s">
        <v>180</v>
      </c>
      <c r="I269" s="36">
        <v>6</v>
      </c>
      <c r="J269" s="38"/>
      <c r="K269" s="38"/>
      <c r="L269" s="38"/>
      <c r="M269" s="38"/>
    </row>
    <row r="270" spans="1:13" x14ac:dyDescent="0.15">
      <c r="A270" s="32" t="s">
        <v>721</v>
      </c>
      <c r="B270" s="43">
        <v>511</v>
      </c>
      <c r="C270" s="43" t="s">
        <v>722</v>
      </c>
      <c r="D270" s="33" t="s">
        <v>135</v>
      </c>
      <c r="E270" s="34">
        <v>3450000</v>
      </c>
      <c r="F270" s="33" t="s">
        <v>344</v>
      </c>
      <c r="G270" s="36">
        <v>7.7</v>
      </c>
      <c r="H270" s="33" t="s">
        <v>180</v>
      </c>
      <c r="I270" s="36">
        <v>6</v>
      </c>
      <c r="J270" s="38"/>
      <c r="K270" s="38"/>
      <c r="L270" s="38"/>
      <c r="M270" s="38"/>
    </row>
    <row r="271" spans="1:13" x14ac:dyDescent="0.15">
      <c r="A271" s="32" t="s">
        <v>721</v>
      </c>
      <c r="B271" s="43">
        <v>511</v>
      </c>
      <c r="C271" s="43" t="s">
        <v>722</v>
      </c>
      <c r="D271" s="33" t="s">
        <v>135</v>
      </c>
      <c r="E271" s="34">
        <v>3596000</v>
      </c>
      <c r="F271" s="33" t="s">
        <v>723</v>
      </c>
      <c r="G271" s="36">
        <v>10</v>
      </c>
      <c r="H271" s="33" t="s">
        <v>180</v>
      </c>
      <c r="I271" s="36">
        <v>6.25</v>
      </c>
      <c r="J271" s="38"/>
      <c r="K271" s="38"/>
      <c r="L271" s="38"/>
      <c r="M271" s="38"/>
    </row>
    <row r="272" spans="1:13" x14ac:dyDescent="0.15">
      <c r="A272" s="32"/>
      <c r="B272" s="43"/>
      <c r="C272" s="43"/>
      <c r="D272" s="33"/>
      <c r="E272" s="34"/>
      <c r="F272" s="33"/>
      <c r="G272" s="36"/>
      <c r="H272" s="33"/>
      <c r="I272" s="36"/>
      <c r="J272" s="38"/>
      <c r="K272" s="38"/>
      <c r="L272" s="38"/>
      <c r="M272" s="38"/>
    </row>
    <row r="273" spans="1:13" x14ac:dyDescent="0.15">
      <c r="A273" s="32"/>
      <c r="B273" s="43"/>
      <c r="C273" s="43"/>
      <c r="D273" s="33"/>
      <c r="E273" s="34"/>
      <c r="F273" s="33"/>
      <c r="G273" s="36"/>
      <c r="H273" s="33"/>
      <c r="I273" s="36"/>
      <c r="J273" s="38"/>
      <c r="K273" s="38"/>
      <c r="L273" s="38"/>
      <c r="M273" s="38"/>
    </row>
    <row r="274" spans="1:13" ht="18.75" customHeight="1" x14ac:dyDescent="0.15">
      <c r="A274" s="51" t="s">
        <v>366</v>
      </c>
      <c r="B274" s="52"/>
      <c r="C274" s="52"/>
      <c r="D274" s="53"/>
      <c r="E274" s="54"/>
      <c r="F274" s="53"/>
      <c r="G274" s="53"/>
      <c r="H274" s="53" t="s">
        <v>3</v>
      </c>
      <c r="I274" s="55"/>
      <c r="J274" s="56"/>
      <c r="K274" s="57">
        <v>1149108248</v>
      </c>
      <c r="L274" s="57">
        <v>15884912.530000001</v>
      </c>
      <c r="M274" s="57">
        <v>1165146160</v>
      </c>
    </row>
    <row r="275" spans="1:13" ht="10.5" customHeight="1" x14ac:dyDescent="0.15">
      <c r="A275" s="59"/>
      <c r="G275" s="60"/>
      <c r="H275" s="61"/>
      <c r="I275" s="62"/>
      <c r="J275" s="63"/>
      <c r="K275" s="63"/>
      <c r="L275" s="63"/>
      <c r="M275" s="63"/>
    </row>
    <row r="276" spans="1:13" x14ac:dyDescent="0.15">
      <c r="A276" s="65" t="s">
        <v>733</v>
      </c>
      <c r="B276" s="65"/>
      <c r="C276" s="65" t="s">
        <v>734</v>
      </c>
      <c r="G276" s="60"/>
      <c r="H276" s="61"/>
      <c r="I276" s="62"/>
    </row>
    <row r="277" spans="1:13" x14ac:dyDescent="0.15">
      <c r="A277" s="66" t="s">
        <v>369</v>
      </c>
      <c r="B277" s="43"/>
      <c r="C277" s="43"/>
      <c r="H277" s="67"/>
    </row>
    <row r="278" spans="1:13" x14ac:dyDescent="0.15">
      <c r="A278" s="66" t="s">
        <v>370</v>
      </c>
    </row>
    <row r="279" spans="1:13" x14ac:dyDescent="0.15">
      <c r="A279" s="66" t="s">
        <v>371</v>
      </c>
    </row>
    <row r="280" spans="1:13" x14ac:dyDescent="0.15">
      <c r="A280" s="66" t="s">
        <v>372</v>
      </c>
    </row>
    <row r="281" spans="1:13" x14ac:dyDescent="0.15">
      <c r="A281" s="66" t="s">
        <v>373</v>
      </c>
    </row>
    <row r="282" spans="1:13" x14ac:dyDescent="0.15">
      <c r="A282" s="68" t="s">
        <v>374</v>
      </c>
      <c r="B282" s="68" t="s">
        <v>375</v>
      </c>
    </row>
    <row r="283" spans="1:13" x14ac:dyDescent="0.15">
      <c r="A283" s="68" t="s">
        <v>376</v>
      </c>
    </row>
    <row r="284" spans="1:13" x14ac:dyDescent="0.15">
      <c r="A284" s="68" t="s">
        <v>377</v>
      </c>
    </row>
    <row r="285" spans="1:13" x14ac:dyDescent="0.15">
      <c r="A285" s="68" t="s">
        <v>735</v>
      </c>
    </row>
    <row r="286" spans="1:13" x14ac:dyDescent="0.15">
      <c r="A286" s="69" t="s">
        <v>378</v>
      </c>
      <c r="B286" s="69" t="s">
        <v>379</v>
      </c>
      <c r="G286" s="69" t="s">
        <v>380</v>
      </c>
    </row>
    <row r="287" spans="1:13" x14ac:dyDescent="0.15">
      <c r="A287" s="69" t="s">
        <v>381</v>
      </c>
      <c r="B287" s="69" t="s">
        <v>382</v>
      </c>
      <c r="E287" s="69" t="s">
        <v>383</v>
      </c>
      <c r="G287" s="7"/>
    </row>
    <row r="288" spans="1:13" x14ac:dyDescent="0.15">
      <c r="A288" s="7"/>
      <c r="B288" s="7"/>
    </row>
    <row r="289" spans="1:6" x14ac:dyDescent="0.15">
      <c r="A289" s="69" t="s">
        <v>736</v>
      </c>
    </row>
    <row r="290" spans="1:6" x14ac:dyDescent="0.15">
      <c r="A290" s="69"/>
    </row>
    <row r="292" spans="1:6" ht="12.75" x14ac:dyDescent="0.2">
      <c r="A292" s="73" t="s">
        <v>384</v>
      </c>
      <c r="C292" s="6"/>
      <c r="E292" s="6"/>
    </row>
    <row r="293" spans="1:6" ht="12.75" x14ac:dyDescent="0.2">
      <c r="A293" s="1" t="s">
        <v>385</v>
      </c>
      <c r="C293" s="6"/>
      <c r="E293" s="6"/>
    </row>
    <row r="294" spans="1:6" ht="12.75" x14ac:dyDescent="0.2">
      <c r="A294" s="73" t="s">
        <v>737</v>
      </c>
      <c r="C294" s="6"/>
      <c r="E294" s="6"/>
    </row>
    <row r="295" spans="1:6" x14ac:dyDescent="0.15">
      <c r="A295" s="10"/>
      <c r="B295" s="2"/>
      <c r="C295" s="10"/>
      <c r="D295" s="10"/>
      <c r="E295" s="10"/>
      <c r="F295" s="10"/>
    </row>
    <row r="296" spans="1:6" ht="12.75" x14ac:dyDescent="0.2">
      <c r="A296" s="74"/>
      <c r="B296" s="75"/>
      <c r="C296" s="76"/>
      <c r="D296" s="76" t="s">
        <v>387</v>
      </c>
      <c r="E296" s="75"/>
      <c r="F296" s="77" t="s">
        <v>388</v>
      </c>
    </row>
    <row r="297" spans="1:6" ht="12.75" x14ac:dyDescent="0.2">
      <c r="A297" s="78" t="s">
        <v>4</v>
      </c>
      <c r="B297" s="79" t="s">
        <v>5</v>
      </c>
      <c r="C297" s="19"/>
      <c r="D297" s="79" t="s">
        <v>389</v>
      </c>
      <c r="E297" s="79" t="s">
        <v>390</v>
      </c>
      <c r="F297" s="80" t="s">
        <v>391</v>
      </c>
    </row>
    <row r="298" spans="1:6" ht="12.75" x14ac:dyDescent="0.2">
      <c r="A298" s="78" t="s">
        <v>392</v>
      </c>
      <c r="B298" s="79" t="s">
        <v>393</v>
      </c>
      <c r="C298" s="79" t="s">
        <v>7</v>
      </c>
      <c r="D298" s="79" t="s">
        <v>394</v>
      </c>
      <c r="E298" s="79" t="s">
        <v>395</v>
      </c>
      <c r="F298" s="80" t="s">
        <v>396</v>
      </c>
    </row>
    <row r="299" spans="1:6" ht="12.75" x14ac:dyDescent="0.2">
      <c r="A299" s="81"/>
      <c r="B299" s="82"/>
      <c r="C299" s="29"/>
      <c r="D299" s="82" t="s">
        <v>34</v>
      </c>
      <c r="E299" s="82" t="s">
        <v>34</v>
      </c>
      <c r="F299" s="83" t="s">
        <v>34</v>
      </c>
    </row>
    <row r="300" spans="1:6" x14ac:dyDescent="0.15">
      <c r="A300" s="10"/>
      <c r="B300" s="2"/>
      <c r="C300" s="10"/>
      <c r="D300" s="10"/>
      <c r="E300" s="10"/>
      <c r="F300" s="10"/>
    </row>
    <row r="301" spans="1:6" x14ac:dyDescent="0.15">
      <c r="A301" s="32" t="s">
        <v>398</v>
      </c>
      <c r="B301" s="33">
        <v>239</v>
      </c>
      <c r="C301" s="33" t="s">
        <v>53</v>
      </c>
      <c r="D301" s="86">
        <v>68492.41</v>
      </c>
      <c r="E301" s="84">
        <v>24138.68</v>
      </c>
      <c r="F301" s="85"/>
    </row>
    <row r="302" spans="1:6" x14ac:dyDescent="0.15">
      <c r="A302" s="69" t="s">
        <v>48</v>
      </c>
      <c r="B302" s="2">
        <v>247</v>
      </c>
      <c r="C302" s="2" t="s">
        <v>100</v>
      </c>
      <c r="D302" s="84">
        <v>159248</v>
      </c>
      <c r="E302" s="84">
        <v>82364</v>
      </c>
      <c r="F302" s="85"/>
    </row>
    <row r="303" spans="1:6" x14ac:dyDescent="0.15">
      <c r="A303" s="69" t="s">
        <v>48</v>
      </c>
      <c r="B303" s="2">
        <v>247</v>
      </c>
      <c r="C303" s="2" t="s">
        <v>101</v>
      </c>
      <c r="D303" s="84">
        <v>18794</v>
      </c>
      <c r="E303" s="84">
        <v>4612</v>
      </c>
      <c r="F303" s="85"/>
    </row>
    <row r="304" spans="1:6" x14ac:dyDescent="0.15">
      <c r="A304" s="69" t="s">
        <v>654</v>
      </c>
      <c r="B304" s="2">
        <v>282</v>
      </c>
      <c r="C304" s="33" t="s">
        <v>70</v>
      </c>
      <c r="D304" s="84">
        <v>618629</v>
      </c>
      <c r="E304" s="84">
        <v>223498</v>
      </c>
      <c r="F304" s="85"/>
    </row>
    <row r="305" spans="1:13" x14ac:dyDescent="0.15">
      <c r="A305" s="69" t="s">
        <v>654</v>
      </c>
      <c r="B305" s="2">
        <v>282</v>
      </c>
      <c r="C305" s="33" t="s">
        <v>79</v>
      </c>
      <c r="D305" s="84">
        <v>136083</v>
      </c>
      <c r="E305" s="84">
        <v>55602</v>
      </c>
      <c r="F305" s="85"/>
      <c r="G305" s="70"/>
      <c r="H305" s="70"/>
      <c r="I305" s="70"/>
    </row>
    <row r="306" spans="1:13" x14ac:dyDescent="0.15">
      <c r="A306" s="32" t="s">
        <v>48</v>
      </c>
      <c r="B306" s="2">
        <v>294</v>
      </c>
      <c r="C306" s="33" t="s">
        <v>131</v>
      </c>
      <c r="D306" s="84">
        <v>147346</v>
      </c>
      <c r="E306" s="84">
        <v>72787</v>
      </c>
      <c r="F306" s="85"/>
      <c r="G306" s="70"/>
      <c r="H306" s="70"/>
      <c r="I306" s="70"/>
    </row>
    <row r="307" spans="1:13" x14ac:dyDescent="0.15">
      <c r="A307" s="32" t="s">
        <v>148</v>
      </c>
      <c r="B307" s="2">
        <v>294</v>
      </c>
      <c r="C307" s="33" t="s">
        <v>132</v>
      </c>
      <c r="D307" s="84">
        <v>27577</v>
      </c>
      <c r="E307" s="84">
        <v>12679</v>
      </c>
      <c r="F307" s="85"/>
      <c r="G307" s="70"/>
      <c r="H307" s="70"/>
      <c r="I307" s="70"/>
    </row>
    <row r="308" spans="1:13" x14ac:dyDescent="0.15">
      <c r="A308" s="69" t="s">
        <v>144</v>
      </c>
      <c r="B308" s="2">
        <v>300</v>
      </c>
      <c r="C308" s="33" t="s">
        <v>143</v>
      </c>
      <c r="D308" s="84">
        <v>378036</v>
      </c>
      <c r="E308" s="84">
        <v>68730</v>
      </c>
      <c r="F308" s="85"/>
      <c r="G308" s="70"/>
      <c r="H308" s="70"/>
    </row>
    <row r="309" spans="1:13" x14ac:dyDescent="0.15">
      <c r="A309" s="69" t="s">
        <v>144</v>
      </c>
      <c r="B309" s="2">
        <v>300</v>
      </c>
      <c r="C309" s="33" t="s">
        <v>145</v>
      </c>
      <c r="D309" s="84">
        <v>130896</v>
      </c>
      <c r="E309" s="84">
        <v>18145</v>
      </c>
      <c r="F309" s="85"/>
      <c r="G309" s="70"/>
      <c r="H309" s="70"/>
    </row>
    <row r="310" spans="1:13" x14ac:dyDescent="0.15">
      <c r="A310" s="32" t="s">
        <v>144</v>
      </c>
      <c r="B310" s="43">
        <v>330</v>
      </c>
      <c r="C310" s="33" t="s">
        <v>179</v>
      </c>
      <c r="D310" s="84"/>
      <c r="E310" s="84">
        <v>141221</v>
      </c>
      <c r="F310" s="85"/>
      <c r="H310" s="70"/>
    </row>
    <row r="311" spans="1:13" x14ac:dyDescent="0.15">
      <c r="A311" s="32" t="s">
        <v>400</v>
      </c>
      <c r="B311" s="43">
        <v>332</v>
      </c>
      <c r="C311" s="33" t="s">
        <v>183</v>
      </c>
      <c r="D311" s="84">
        <v>132341</v>
      </c>
      <c r="E311" s="84">
        <v>43049</v>
      </c>
      <c r="F311" s="85"/>
      <c r="H311" s="70"/>
    </row>
    <row r="312" spans="1:13" x14ac:dyDescent="0.15">
      <c r="A312" s="32" t="s">
        <v>400</v>
      </c>
      <c r="B312" s="43">
        <v>332</v>
      </c>
      <c r="C312" s="33" t="s">
        <v>184</v>
      </c>
      <c r="D312" s="84">
        <v>245776</v>
      </c>
      <c r="E312" s="84">
        <v>79949</v>
      </c>
      <c r="F312" s="85"/>
      <c r="H312" s="70"/>
    </row>
    <row r="313" spans="1:13" x14ac:dyDescent="0.15">
      <c r="A313" s="32" t="s">
        <v>103</v>
      </c>
      <c r="B313" s="43">
        <v>346</v>
      </c>
      <c r="C313" s="33" t="s">
        <v>38</v>
      </c>
      <c r="D313" s="84"/>
      <c r="E313" s="84">
        <v>117450</v>
      </c>
      <c r="F313" s="85"/>
      <c r="H313" s="70"/>
    </row>
    <row r="314" spans="1:13" x14ac:dyDescent="0.15">
      <c r="A314" s="32" t="s">
        <v>112</v>
      </c>
      <c r="B314" s="43">
        <v>363</v>
      </c>
      <c r="C314" s="33" t="s">
        <v>255</v>
      </c>
      <c r="D314" s="84">
        <v>28272</v>
      </c>
      <c r="E314" s="84">
        <v>26801</v>
      </c>
      <c r="F314" s="85"/>
    </row>
    <row r="315" spans="1:13" x14ac:dyDescent="0.15">
      <c r="A315" s="32" t="s">
        <v>112</v>
      </c>
      <c r="B315" s="43">
        <v>363</v>
      </c>
      <c r="C315" s="33" t="s">
        <v>256</v>
      </c>
      <c r="D315" s="84">
        <v>6785</v>
      </c>
      <c r="E315" s="84">
        <v>6432</v>
      </c>
      <c r="F315" s="85"/>
    </row>
    <row r="316" spans="1:13" x14ac:dyDescent="0.15">
      <c r="A316" s="32" t="s">
        <v>141</v>
      </c>
      <c r="B316" s="43">
        <v>373</v>
      </c>
      <c r="C316" s="33" t="s">
        <v>275</v>
      </c>
      <c r="D316" s="84"/>
      <c r="E316" s="84">
        <v>123260</v>
      </c>
      <c r="F316" s="85"/>
    </row>
    <row r="317" spans="1:13" x14ac:dyDescent="0.15">
      <c r="A317" s="32" t="s">
        <v>400</v>
      </c>
      <c r="B317" s="43">
        <v>383</v>
      </c>
      <c r="C317" s="33" t="s">
        <v>120</v>
      </c>
      <c r="D317" s="84">
        <v>540095</v>
      </c>
      <c r="E317" s="84">
        <v>54904</v>
      </c>
      <c r="F317" s="85"/>
    </row>
    <row r="318" spans="1:13" x14ac:dyDescent="0.15">
      <c r="A318" s="32" t="s">
        <v>80</v>
      </c>
      <c r="B318" s="43">
        <v>392</v>
      </c>
      <c r="C318" s="33" t="s">
        <v>269</v>
      </c>
      <c r="D318" s="84">
        <v>130857</v>
      </c>
      <c r="E318" s="84">
        <v>27492</v>
      </c>
      <c r="F318" s="85"/>
      <c r="G318" s="70"/>
      <c r="H318" s="70"/>
      <c r="I318" s="70"/>
      <c r="J318" s="70"/>
      <c r="K318" s="70"/>
      <c r="L318" s="70"/>
      <c r="M318" s="70"/>
    </row>
    <row r="319" spans="1:13" x14ac:dyDescent="0.15">
      <c r="A319" s="32" t="s">
        <v>267</v>
      </c>
      <c r="B319" s="43">
        <v>412</v>
      </c>
      <c r="C319" s="33" t="s">
        <v>289</v>
      </c>
      <c r="D319" s="84"/>
      <c r="E319" s="84">
        <v>613610</v>
      </c>
      <c r="F319" s="85"/>
      <c r="K319" s="70"/>
      <c r="L319" s="70"/>
      <c r="M319" s="70"/>
    </row>
    <row r="320" spans="1:13" x14ac:dyDescent="0.15">
      <c r="A320" s="32" t="s">
        <v>258</v>
      </c>
      <c r="B320" s="43">
        <v>414</v>
      </c>
      <c r="C320" s="33" t="s">
        <v>292</v>
      </c>
      <c r="D320" s="84"/>
      <c r="E320" s="84">
        <v>485106</v>
      </c>
      <c r="F320" s="85"/>
      <c r="J320" s="70"/>
      <c r="K320" s="70"/>
      <c r="L320" s="70"/>
      <c r="M320" s="70"/>
    </row>
    <row r="321" spans="1:13" x14ac:dyDescent="0.15">
      <c r="A321" s="32" t="s">
        <v>148</v>
      </c>
      <c r="B321" s="43">
        <v>424</v>
      </c>
      <c r="C321" s="33" t="s">
        <v>301</v>
      </c>
      <c r="D321" s="84">
        <v>11852585</v>
      </c>
      <c r="E321" s="84">
        <v>624641</v>
      </c>
      <c r="F321" s="85"/>
      <c r="J321" s="70"/>
      <c r="K321" s="70"/>
      <c r="L321" s="70"/>
    </row>
    <row r="322" spans="1:13" x14ac:dyDescent="0.15">
      <c r="A322" s="32" t="s">
        <v>258</v>
      </c>
      <c r="B322" s="43">
        <v>436</v>
      </c>
      <c r="C322" s="33" t="s">
        <v>315</v>
      </c>
      <c r="D322" s="84"/>
      <c r="E322" s="84">
        <v>296453</v>
      </c>
      <c r="F322" s="85"/>
      <c r="K322" s="70"/>
    </row>
    <row r="323" spans="1:13" x14ac:dyDescent="0.15">
      <c r="A323" s="32" t="s">
        <v>164</v>
      </c>
      <c r="B323" s="43">
        <v>437</v>
      </c>
      <c r="C323" s="33" t="s">
        <v>318</v>
      </c>
      <c r="D323" s="84">
        <v>167575</v>
      </c>
      <c r="E323" s="84">
        <v>11616</v>
      </c>
      <c r="F323" s="85"/>
      <c r="G323" s="70"/>
      <c r="H323" s="70"/>
      <c r="I323" s="70"/>
      <c r="J323" s="70"/>
      <c r="K323" s="70"/>
      <c r="L323" s="70"/>
      <c r="M323" s="70"/>
    </row>
    <row r="324" spans="1:13" x14ac:dyDescent="0.15">
      <c r="A324" s="32" t="s">
        <v>164</v>
      </c>
      <c r="B324" s="43">
        <v>437</v>
      </c>
      <c r="C324" s="33" t="s">
        <v>319</v>
      </c>
      <c r="D324" s="84">
        <v>50272</v>
      </c>
      <c r="E324" s="84">
        <v>3485</v>
      </c>
      <c r="F324" s="85"/>
      <c r="G324" s="71"/>
      <c r="I324" s="5"/>
      <c r="J324" s="64"/>
      <c r="K324" s="64"/>
      <c r="L324" s="64"/>
      <c r="M324" s="64"/>
    </row>
    <row r="325" spans="1:13" x14ac:dyDescent="0.15">
      <c r="A325" s="32" t="s">
        <v>164</v>
      </c>
      <c r="B325" s="43">
        <v>437</v>
      </c>
      <c r="C325" s="33" t="s">
        <v>320</v>
      </c>
      <c r="D325" s="84">
        <v>289300</v>
      </c>
      <c r="E325" s="84">
        <v>51553</v>
      </c>
      <c r="F325" s="85"/>
      <c r="G325" s="71"/>
      <c r="I325" s="5"/>
      <c r="J325" s="64"/>
      <c r="K325" s="64"/>
      <c r="L325" s="64"/>
      <c r="M325" s="64"/>
    </row>
    <row r="326" spans="1:13" x14ac:dyDescent="0.15">
      <c r="A326" s="32" t="s">
        <v>164</v>
      </c>
      <c r="B326" s="43">
        <v>437</v>
      </c>
      <c r="C326" s="33" t="s">
        <v>321</v>
      </c>
      <c r="D326" s="84">
        <v>75663</v>
      </c>
      <c r="E326" s="84">
        <v>13483</v>
      </c>
      <c r="F326" s="85"/>
      <c r="G326" s="71"/>
      <c r="I326" s="5"/>
      <c r="J326" s="64"/>
      <c r="K326" s="64"/>
      <c r="L326" s="64"/>
      <c r="M326" s="64"/>
    </row>
    <row r="327" spans="1:13" x14ac:dyDescent="0.15">
      <c r="A327" s="32" t="s">
        <v>164</v>
      </c>
      <c r="B327" s="43">
        <v>437</v>
      </c>
      <c r="C327" s="33" t="s">
        <v>323</v>
      </c>
      <c r="D327" s="84">
        <v>18418</v>
      </c>
      <c r="E327" s="84">
        <v>25367</v>
      </c>
      <c r="F327" s="85"/>
      <c r="G327" s="71"/>
      <c r="I327" s="5"/>
      <c r="J327" s="64"/>
      <c r="K327" s="64"/>
      <c r="L327" s="64"/>
      <c r="M327" s="64"/>
    </row>
    <row r="328" spans="1:13" x14ac:dyDescent="0.15">
      <c r="A328" s="32" t="s">
        <v>267</v>
      </c>
      <c r="B328" s="43">
        <v>450</v>
      </c>
      <c r="C328" s="33" t="s">
        <v>327</v>
      </c>
      <c r="D328" s="84"/>
      <c r="E328" s="84">
        <v>482711</v>
      </c>
      <c r="F328" s="85"/>
      <c r="G328" s="71"/>
      <c r="I328" s="5"/>
      <c r="J328" s="64"/>
      <c r="K328" s="64"/>
      <c r="L328" s="64"/>
      <c r="M328" s="64"/>
    </row>
    <row r="329" spans="1:13" x14ac:dyDescent="0.15">
      <c r="A329" s="32" t="s">
        <v>267</v>
      </c>
      <c r="B329" s="43">
        <v>450</v>
      </c>
      <c r="C329" s="33" t="s">
        <v>649</v>
      </c>
      <c r="D329" s="84"/>
      <c r="E329" s="84">
        <v>312258</v>
      </c>
      <c r="F329" s="85"/>
      <c r="I329" s="5"/>
    </row>
    <row r="330" spans="1:13" x14ac:dyDescent="0.15">
      <c r="A330" s="32" t="s">
        <v>267</v>
      </c>
      <c r="B330" s="43">
        <v>471</v>
      </c>
      <c r="C330" s="33" t="s">
        <v>343</v>
      </c>
      <c r="D330" s="84"/>
      <c r="E330" s="84">
        <v>559354</v>
      </c>
      <c r="F330" s="85"/>
      <c r="G330" s="71"/>
      <c r="I330" s="5"/>
      <c r="J330" s="64"/>
      <c r="K330" s="64"/>
      <c r="L330" s="64"/>
      <c r="M330" s="64"/>
    </row>
    <row r="331" spans="1:13" x14ac:dyDescent="0.15">
      <c r="A331" s="32" t="s">
        <v>267</v>
      </c>
      <c r="B331" s="43">
        <v>473</v>
      </c>
      <c r="C331" s="33" t="s">
        <v>349</v>
      </c>
      <c r="D331" s="84"/>
      <c r="E331" s="84">
        <v>206287</v>
      </c>
      <c r="F331" s="85"/>
      <c r="G331" s="71"/>
      <c r="I331" s="5"/>
      <c r="J331" s="64"/>
      <c r="K331" s="64"/>
      <c r="L331" s="64"/>
      <c r="M331" s="64"/>
    </row>
    <row r="332" spans="1:13" x14ac:dyDescent="0.15">
      <c r="A332" s="32" t="s">
        <v>112</v>
      </c>
      <c r="B332" s="43">
        <v>487</v>
      </c>
      <c r="C332" s="33" t="s">
        <v>355</v>
      </c>
      <c r="D332" s="84">
        <v>85475</v>
      </c>
      <c r="E332" s="84">
        <v>14620</v>
      </c>
      <c r="F332" s="85"/>
      <c r="G332" s="71"/>
      <c r="I332" s="5"/>
      <c r="J332" s="64"/>
      <c r="K332" s="64"/>
      <c r="L332" s="64"/>
      <c r="M332" s="64"/>
    </row>
    <row r="333" spans="1:13" x14ac:dyDescent="0.15">
      <c r="A333" s="32" t="s">
        <v>112</v>
      </c>
      <c r="B333" s="43">
        <v>487</v>
      </c>
      <c r="C333" s="33" t="s">
        <v>356</v>
      </c>
      <c r="D333" s="84">
        <v>25642</v>
      </c>
      <c r="E333" s="84">
        <v>4386</v>
      </c>
      <c r="F333" s="85"/>
      <c r="G333" s="71"/>
      <c r="I333" s="5"/>
      <c r="J333" s="64"/>
      <c r="K333" s="64"/>
      <c r="L333" s="64"/>
      <c r="M333" s="64"/>
    </row>
    <row r="334" spans="1:13" x14ac:dyDescent="0.15">
      <c r="A334" s="32" t="s">
        <v>112</v>
      </c>
      <c r="B334" s="43">
        <v>487</v>
      </c>
      <c r="C334" s="33" t="s">
        <v>357</v>
      </c>
      <c r="D334" s="84"/>
      <c r="E334" s="84">
        <v>74356</v>
      </c>
      <c r="F334" s="85"/>
      <c r="G334" s="71"/>
      <c r="I334" s="5"/>
      <c r="J334" s="64"/>
      <c r="K334" s="64"/>
      <c r="L334" s="64"/>
      <c r="M334" s="64"/>
    </row>
    <row r="335" spans="1:13" x14ac:dyDescent="0.15">
      <c r="A335" s="32" t="s">
        <v>112</v>
      </c>
      <c r="B335" s="43">
        <v>487</v>
      </c>
      <c r="C335" s="33" t="s">
        <v>358</v>
      </c>
      <c r="D335" s="84"/>
      <c r="E335" s="84">
        <v>19630</v>
      </c>
      <c r="F335" s="85"/>
      <c r="G335" s="71"/>
      <c r="I335" s="5"/>
    </row>
    <row r="336" spans="1:13" x14ac:dyDescent="0.15">
      <c r="A336" s="32" t="s">
        <v>267</v>
      </c>
      <c r="B336" s="43">
        <v>490</v>
      </c>
      <c r="C336" s="33" t="s">
        <v>364</v>
      </c>
      <c r="D336" s="128"/>
      <c r="E336" s="84">
        <v>229074</v>
      </c>
      <c r="F336" s="85"/>
      <c r="G336" s="71"/>
      <c r="I336" s="5"/>
      <c r="J336" s="64"/>
      <c r="K336" s="64"/>
      <c r="L336" s="64"/>
      <c r="M336" s="64"/>
    </row>
    <row r="337" spans="1:13" x14ac:dyDescent="0.15">
      <c r="A337" s="32" t="s">
        <v>267</v>
      </c>
      <c r="B337" s="43">
        <v>490</v>
      </c>
      <c r="C337" s="33" t="s">
        <v>695</v>
      </c>
      <c r="D337" s="84"/>
      <c r="E337" s="84">
        <v>266586</v>
      </c>
      <c r="F337" s="85"/>
      <c r="G337" s="71"/>
      <c r="I337" s="5"/>
      <c r="J337" s="64"/>
      <c r="K337" s="64"/>
      <c r="L337" s="64"/>
      <c r="M337" s="64"/>
    </row>
    <row r="338" spans="1:13" x14ac:dyDescent="0.15">
      <c r="A338" s="32" t="s">
        <v>80</v>
      </c>
      <c r="B338" s="43">
        <v>501</v>
      </c>
      <c r="C338" s="33" t="s">
        <v>292</v>
      </c>
      <c r="D338" s="84">
        <v>90095</v>
      </c>
      <c r="E338" s="84">
        <v>30303</v>
      </c>
      <c r="F338" s="85"/>
      <c r="G338" s="71"/>
      <c r="I338" s="5"/>
      <c r="J338" s="64"/>
      <c r="K338" s="64"/>
      <c r="L338" s="64"/>
      <c r="M338" s="64"/>
    </row>
    <row r="339" spans="1:13" x14ac:dyDescent="0.15">
      <c r="A339" s="32"/>
      <c r="B339" s="43"/>
      <c r="C339" s="33"/>
      <c r="D339" s="84"/>
      <c r="E339" s="84"/>
      <c r="F339" s="85"/>
      <c r="G339" s="71"/>
      <c r="I339" s="5"/>
      <c r="J339" s="64"/>
      <c r="K339" s="64"/>
      <c r="L339" s="64"/>
      <c r="M339" s="64"/>
    </row>
    <row r="340" spans="1:13" x14ac:dyDescent="0.15">
      <c r="A340" s="87" t="s">
        <v>403</v>
      </c>
      <c r="B340" s="52"/>
      <c r="C340" s="53"/>
      <c r="D340" s="51">
        <v>15424252.41</v>
      </c>
      <c r="E340" s="51">
        <v>5507992.6799999997</v>
      </c>
      <c r="F340" s="51">
        <v>0</v>
      </c>
      <c r="G340" s="71"/>
      <c r="I340" s="5"/>
      <c r="J340" s="64"/>
      <c r="K340" s="64"/>
      <c r="L340" s="64"/>
      <c r="M340" s="64"/>
    </row>
    <row r="341" spans="1:13" x14ac:dyDescent="0.15">
      <c r="A341" s="70"/>
      <c r="I341" s="5"/>
    </row>
    <row r="342" spans="1:13" ht="12.75" x14ac:dyDescent="0.2">
      <c r="A342" s="105"/>
      <c r="B342" s="105"/>
      <c r="C342" s="106"/>
      <c r="D342" s="106"/>
      <c r="E342" s="106"/>
      <c r="F342" s="106"/>
      <c r="G342" s="71"/>
      <c r="I342" s="5"/>
      <c r="J342" s="64"/>
      <c r="K342" s="64"/>
      <c r="L342" s="64"/>
      <c r="M342" s="64"/>
    </row>
    <row r="343" spans="1:13" x14ac:dyDescent="0.15">
      <c r="A343" s="107" t="s">
        <v>435</v>
      </c>
      <c r="B343" s="108"/>
      <c r="C343" s="108"/>
      <c r="D343" s="108"/>
      <c r="E343" s="108"/>
      <c r="F343" s="109"/>
      <c r="G343" s="71"/>
      <c r="I343" s="5"/>
      <c r="J343" s="64"/>
      <c r="K343" s="64"/>
      <c r="L343" s="64"/>
      <c r="M343" s="64"/>
    </row>
    <row r="344" spans="1:13" ht="31.5" x14ac:dyDescent="0.15">
      <c r="A344" s="110" t="s">
        <v>436</v>
      </c>
      <c r="B344" s="111" t="s">
        <v>437</v>
      </c>
      <c r="C344" s="111" t="s">
        <v>438</v>
      </c>
      <c r="D344" s="112" t="s">
        <v>439</v>
      </c>
      <c r="E344" s="111" t="s">
        <v>440</v>
      </c>
      <c r="F344" s="113" t="s">
        <v>441</v>
      </c>
      <c r="G344" s="71"/>
      <c r="I344" s="5"/>
      <c r="J344" s="64"/>
      <c r="K344" s="64"/>
      <c r="L344" s="64"/>
      <c r="M344" s="64"/>
    </row>
    <row r="345" spans="1:13" ht="112.5" x14ac:dyDescent="0.15">
      <c r="A345" s="114">
        <v>193</v>
      </c>
      <c r="B345" s="115" t="s">
        <v>36</v>
      </c>
      <c r="C345" s="115" t="s">
        <v>442</v>
      </c>
      <c r="D345" s="115" t="s">
        <v>443</v>
      </c>
      <c r="E345" s="116" t="s">
        <v>444</v>
      </c>
      <c r="F345" s="116" t="s">
        <v>445</v>
      </c>
      <c r="G345" s="71"/>
      <c r="I345" s="5"/>
      <c r="J345" s="64"/>
      <c r="K345" s="64"/>
      <c r="L345" s="64"/>
      <c r="M345" s="64"/>
    </row>
    <row r="346" spans="1:13" ht="112.5" x14ac:dyDescent="0.15">
      <c r="A346" s="117">
        <v>199</v>
      </c>
      <c r="B346" s="118" t="s">
        <v>41</v>
      </c>
      <c r="C346" s="118" t="s">
        <v>442</v>
      </c>
      <c r="D346" s="118" t="s">
        <v>443</v>
      </c>
      <c r="E346" s="119" t="s">
        <v>444</v>
      </c>
      <c r="F346" s="119" t="s">
        <v>446</v>
      </c>
      <c r="G346" s="71"/>
      <c r="I346" s="5"/>
      <c r="J346" s="64"/>
      <c r="K346" s="64"/>
      <c r="L346" s="64"/>
      <c r="M346" s="64"/>
    </row>
    <row r="347" spans="1:13" ht="146.25" x14ac:dyDescent="0.15">
      <c r="A347" s="114">
        <v>202</v>
      </c>
      <c r="B347" s="115" t="s">
        <v>44</v>
      </c>
      <c r="C347" s="115" t="s">
        <v>442</v>
      </c>
      <c r="D347" s="115" t="s">
        <v>443</v>
      </c>
      <c r="E347" s="116" t="s">
        <v>447</v>
      </c>
      <c r="F347" s="116" t="s">
        <v>448</v>
      </c>
      <c r="G347" s="71"/>
      <c r="I347" s="5"/>
    </row>
    <row r="348" spans="1:13" ht="45" x14ac:dyDescent="0.15">
      <c r="A348" s="117">
        <v>211</v>
      </c>
      <c r="B348" s="118" t="s">
        <v>49</v>
      </c>
      <c r="C348" s="118" t="s">
        <v>449</v>
      </c>
      <c r="D348" s="118" t="s">
        <v>443</v>
      </c>
      <c r="E348" s="118" t="s">
        <v>450</v>
      </c>
      <c r="F348" s="118" t="s">
        <v>451</v>
      </c>
      <c r="G348" s="71"/>
      <c r="I348" s="5"/>
      <c r="J348" s="64"/>
      <c r="K348" s="64"/>
      <c r="L348" s="64"/>
      <c r="M348" s="64"/>
    </row>
    <row r="349" spans="1:13" ht="67.5" x14ac:dyDescent="0.15">
      <c r="A349" s="114">
        <v>221</v>
      </c>
      <c r="B349" s="115" t="s">
        <v>54</v>
      </c>
      <c r="C349" s="115" t="s">
        <v>449</v>
      </c>
      <c r="D349" s="115" t="s">
        <v>452</v>
      </c>
      <c r="E349" s="118" t="s">
        <v>453</v>
      </c>
      <c r="F349" s="118" t="s">
        <v>454</v>
      </c>
      <c r="G349" s="71"/>
      <c r="I349" s="5"/>
      <c r="J349" s="64"/>
      <c r="K349" s="64"/>
      <c r="L349" s="64"/>
      <c r="M349" s="64"/>
    </row>
    <row r="350" spans="1:13" ht="33.75" x14ac:dyDescent="0.15">
      <c r="A350" s="117">
        <v>225</v>
      </c>
      <c r="B350" s="118" t="s">
        <v>63</v>
      </c>
      <c r="C350" s="118" t="s">
        <v>455</v>
      </c>
      <c r="D350" s="118" t="s">
        <v>456</v>
      </c>
      <c r="E350" s="118" t="s">
        <v>457</v>
      </c>
      <c r="F350" s="118" t="s">
        <v>458</v>
      </c>
      <c r="G350" s="71"/>
      <c r="I350" s="5"/>
      <c r="J350" s="64"/>
      <c r="K350" s="64"/>
      <c r="L350" s="64"/>
      <c r="M350" s="64"/>
    </row>
    <row r="351" spans="1:13" ht="22.5" x14ac:dyDescent="0.15">
      <c r="A351" s="114">
        <v>226</v>
      </c>
      <c r="B351" s="115" t="s">
        <v>68</v>
      </c>
      <c r="C351" s="115" t="s">
        <v>449</v>
      </c>
      <c r="D351" s="115" t="s">
        <v>443</v>
      </c>
      <c r="E351" s="115" t="s">
        <v>459</v>
      </c>
      <c r="F351" s="115" t="s">
        <v>460</v>
      </c>
      <c r="G351" s="71"/>
      <c r="I351" s="5"/>
      <c r="J351" s="64"/>
      <c r="K351" s="64"/>
      <c r="L351" s="64"/>
      <c r="M351" s="64"/>
    </row>
    <row r="352" spans="1:13" ht="22.5" x14ac:dyDescent="0.15">
      <c r="A352" s="117">
        <v>228</v>
      </c>
      <c r="B352" s="118" t="s">
        <v>73</v>
      </c>
      <c r="C352" s="118" t="s">
        <v>455</v>
      </c>
      <c r="D352" s="118" t="s">
        <v>456</v>
      </c>
      <c r="E352" s="118" t="s">
        <v>461</v>
      </c>
      <c r="F352" s="118" t="s">
        <v>461</v>
      </c>
      <c r="G352" s="71"/>
      <c r="I352" s="5"/>
      <c r="J352" s="64"/>
      <c r="K352" s="64"/>
      <c r="L352" s="64"/>
      <c r="M352" s="64"/>
    </row>
    <row r="353" spans="1:13" ht="33.75" x14ac:dyDescent="0.15">
      <c r="A353" s="114">
        <v>233</v>
      </c>
      <c r="B353" s="115" t="s">
        <v>74</v>
      </c>
      <c r="C353" s="115" t="s">
        <v>449</v>
      </c>
      <c r="D353" s="115" t="s">
        <v>462</v>
      </c>
      <c r="E353" s="118" t="s">
        <v>463</v>
      </c>
      <c r="F353" s="118" t="s">
        <v>464</v>
      </c>
      <c r="G353" s="71"/>
      <c r="I353" s="5"/>
    </row>
    <row r="354" spans="1:13" ht="67.5" x14ac:dyDescent="0.15">
      <c r="A354" s="117">
        <v>236</v>
      </c>
      <c r="B354" s="118" t="s">
        <v>81</v>
      </c>
      <c r="C354" s="118" t="s">
        <v>442</v>
      </c>
      <c r="D354" s="118" t="s">
        <v>456</v>
      </c>
      <c r="E354" s="118" t="s">
        <v>465</v>
      </c>
      <c r="F354" s="118" t="s">
        <v>466</v>
      </c>
      <c r="G354" s="71"/>
      <c r="I354" s="5"/>
      <c r="J354" s="64"/>
      <c r="K354" s="64"/>
      <c r="L354" s="64"/>
      <c r="M354" s="64"/>
    </row>
    <row r="355" spans="1:13" ht="33.75" x14ac:dyDescent="0.15">
      <c r="A355" s="114">
        <v>239</v>
      </c>
      <c r="B355" s="115" t="s">
        <v>86</v>
      </c>
      <c r="C355" s="115" t="s">
        <v>467</v>
      </c>
      <c r="D355" s="115" t="s">
        <v>443</v>
      </c>
      <c r="E355" s="115" t="s">
        <v>468</v>
      </c>
      <c r="F355" s="115" t="s">
        <v>468</v>
      </c>
      <c r="G355" s="71"/>
      <c r="I355" s="5"/>
      <c r="J355" s="64"/>
      <c r="K355" s="64"/>
      <c r="L355" s="64"/>
      <c r="M355" s="64"/>
    </row>
    <row r="356" spans="1:13" ht="33.75" x14ac:dyDescent="0.15">
      <c r="A356" s="117">
        <v>243</v>
      </c>
      <c r="B356" s="118" t="s">
        <v>89</v>
      </c>
      <c r="C356" s="118" t="s">
        <v>467</v>
      </c>
      <c r="D356" s="118" t="s">
        <v>443</v>
      </c>
      <c r="E356" s="118" t="s">
        <v>469</v>
      </c>
      <c r="F356" s="118" t="s">
        <v>469</v>
      </c>
      <c r="G356" s="71"/>
      <c r="I356" s="5"/>
      <c r="J356" s="64"/>
      <c r="K356" s="64"/>
      <c r="L356" s="64"/>
      <c r="M356" s="64"/>
    </row>
    <row r="357" spans="1:13" ht="90" x14ac:dyDescent="0.15">
      <c r="A357" s="114">
        <v>245</v>
      </c>
      <c r="B357" s="115" t="s">
        <v>95</v>
      </c>
      <c r="C357" s="115" t="s">
        <v>449</v>
      </c>
      <c r="D357" s="115" t="s">
        <v>452</v>
      </c>
      <c r="E357" s="118" t="s">
        <v>470</v>
      </c>
      <c r="F357" s="118" t="s">
        <v>471</v>
      </c>
      <c r="G357" s="71"/>
      <c r="I357" s="5"/>
      <c r="J357" s="64"/>
      <c r="K357" s="64"/>
      <c r="L357" s="64"/>
      <c r="M357" s="64"/>
    </row>
    <row r="358" spans="1:13" ht="90" x14ac:dyDescent="0.15">
      <c r="A358" s="117">
        <v>247</v>
      </c>
      <c r="B358" s="118" t="s">
        <v>99</v>
      </c>
      <c r="C358" s="118" t="s">
        <v>449</v>
      </c>
      <c r="D358" s="118" t="s">
        <v>452</v>
      </c>
      <c r="E358" s="118" t="s">
        <v>472</v>
      </c>
      <c r="F358" s="118" t="s">
        <v>473</v>
      </c>
      <c r="G358" s="71"/>
      <c r="I358" s="5"/>
    </row>
    <row r="359" spans="1:13" ht="22.5" x14ac:dyDescent="0.15">
      <c r="A359" s="114">
        <v>262</v>
      </c>
      <c r="B359" s="115" t="s">
        <v>104</v>
      </c>
      <c r="C359" s="115" t="s">
        <v>474</v>
      </c>
      <c r="D359" s="115" t="s">
        <v>443</v>
      </c>
      <c r="E359" s="115" t="s">
        <v>475</v>
      </c>
      <c r="F359" s="115" t="s">
        <v>475</v>
      </c>
      <c r="G359" s="71"/>
      <c r="I359" s="5"/>
      <c r="J359" s="64"/>
      <c r="K359" s="64"/>
      <c r="L359" s="64"/>
      <c r="M359" s="64"/>
    </row>
    <row r="360" spans="1:13" ht="78.75" x14ac:dyDescent="0.15">
      <c r="A360" s="117">
        <v>265</v>
      </c>
      <c r="B360" s="118" t="s">
        <v>476</v>
      </c>
      <c r="C360" s="118" t="s">
        <v>477</v>
      </c>
      <c r="D360" s="118" t="s">
        <v>452</v>
      </c>
      <c r="E360" s="118" t="s">
        <v>478</v>
      </c>
      <c r="F360" s="118" t="s">
        <v>479</v>
      </c>
      <c r="G360" s="71"/>
      <c r="I360" s="5"/>
      <c r="J360" s="64"/>
      <c r="K360" s="64"/>
      <c r="L360" s="64"/>
      <c r="M360" s="64"/>
    </row>
    <row r="361" spans="1:13" ht="22.5" x14ac:dyDescent="0.15">
      <c r="A361" s="114">
        <v>270</v>
      </c>
      <c r="B361" s="115" t="s">
        <v>111</v>
      </c>
      <c r="C361" s="115" t="s">
        <v>455</v>
      </c>
      <c r="D361" s="115" t="s">
        <v>456</v>
      </c>
      <c r="E361" s="115" t="s">
        <v>461</v>
      </c>
      <c r="F361" s="115" t="s">
        <v>461</v>
      </c>
      <c r="G361" s="71"/>
      <c r="I361" s="5"/>
      <c r="J361" s="64"/>
      <c r="K361" s="64"/>
      <c r="L361" s="64"/>
      <c r="M361" s="64"/>
    </row>
    <row r="362" spans="1:13" ht="101.25" x14ac:dyDescent="0.15">
      <c r="A362" s="117">
        <v>271</v>
      </c>
      <c r="B362" s="118" t="s">
        <v>113</v>
      </c>
      <c r="C362" s="118" t="s">
        <v>480</v>
      </c>
      <c r="D362" s="118" t="s">
        <v>452</v>
      </c>
      <c r="E362" s="118" t="s">
        <v>481</v>
      </c>
      <c r="F362" s="118" t="s">
        <v>482</v>
      </c>
      <c r="G362" s="71"/>
      <c r="I362" s="5"/>
      <c r="J362" s="64"/>
      <c r="K362" s="64"/>
      <c r="L362" s="64"/>
      <c r="M362" s="64"/>
    </row>
    <row r="363" spans="1:13" ht="33.75" x14ac:dyDescent="0.15">
      <c r="A363" s="114">
        <v>278</v>
      </c>
      <c r="B363" s="115" t="s">
        <v>483</v>
      </c>
      <c r="C363" s="115" t="s">
        <v>484</v>
      </c>
      <c r="D363" s="115" t="s">
        <v>443</v>
      </c>
      <c r="E363" s="115" t="s">
        <v>485</v>
      </c>
      <c r="F363" s="115" t="s">
        <v>485</v>
      </c>
    </row>
    <row r="364" spans="1:13" ht="33.75" x14ac:dyDescent="0.15">
      <c r="A364" s="117">
        <v>280</v>
      </c>
      <c r="B364" s="118" t="s">
        <v>116</v>
      </c>
      <c r="C364" s="118" t="s">
        <v>449</v>
      </c>
      <c r="D364" s="118" t="s">
        <v>486</v>
      </c>
      <c r="E364" s="118" t="s">
        <v>487</v>
      </c>
      <c r="F364" s="118" t="s">
        <v>488</v>
      </c>
      <c r="G364" s="71"/>
      <c r="I364" s="5"/>
      <c r="J364" s="64"/>
      <c r="K364" s="64"/>
      <c r="L364" s="64"/>
      <c r="M364" s="64"/>
    </row>
    <row r="365" spans="1:13" ht="90" x14ac:dyDescent="0.15">
      <c r="A365" s="114">
        <v>282</v>
      </c>
      <c r="B365" s="115" t="s">
        <v>119</v>
      </c>
      <c r="C365" s="115" t="s">
        <v>480</v>
      </c>
      <c r="D365" s="115" t="s">
        <v>452</v>
      </c>
      <c r="E365" s="118" t="s">
        <v>489</v>
      </c>
      <c r="F365" s="118" t="s">
        <v>490</v>
      </c>
      <c r="G365" s="71"/>
      <c r="I365" s="5"/>
      <c r="J365" s="64"/>
      <c r="K365" s="64"/>
      <c r="L365" s="64"/>
      <c r="M365" s="64"/>
    </row>
    <row r="366" spans="1:13" ht="67.5" x14ac:dyDescent="0.15">
      <c r="A366" s="117">
        <v>283</v>
      </c>
      <c r="B366" s="118" t="s">
        <v>123</v>
      </c>
      <c r="C366" s="118" t="s">
        <v>442</v>
      </c>
      <c r="D366" s="118" t="s">
        <v>456</v>
      </c>
      <c r="E366" s="118" t="s">
        <v>491</v>
      </c>
      <c r="F366" s="118" t="s">
        <v>492</v>
      </c>
      <c r="G366" s="71"/>
      <c r="I366" s="5"/>
      <c r="J366" s="64"/>
      <c r="K366" s="64"/>
      <c r="L366" s="64"/>
      <c r="M366" s="64"/>
    </row>
    <row r="367" spans="1:13" x14ac:dyDescent="0.15">
      <c r="A367" s="114">
        <v>290</v>
      </c>
      <c r="B367" s="115" t="s">
        <v>127</v>
      </c>
      <c r="C367" s="115" t="s">
        <v>480</v>
      </c>
      <c r="D367" s="115" t="s">
        <v>493</v>
      </c>
      <c r="E367" s="115" t="s">
        <v>494</v>
      </c>
      <c r="F367" s="115" t="s">
        <v>495</v>
      </c>
      <c r="G367" s="71"/>
      <c r="I367" s="5"/>
      <c r="J367" s="64"/>
      <c r="K367" s="64"/>
      <c r="L367" s="64"/>
      <c r="M367" s="64"/>
    </row>
    <row r="368" spans="1:13" ht="101.25" x14ac:dyDescent="0.15">
      <c r="A368" s="117">
        <v>294</v>
      </c>
      <c r="B368" s="118" t="s">
        <v>130</v>
      </c>
      <c r="C368" s="118" t="s">
        <v>449</v>
      </c>
      <c r="D368" s="118" t="s">
        <v>452</v>
      </c>
      <c r="E368" s="119" t="s">
        <v>496</v>
      </c>
      <c r="F368" s="119" t="s">
        <v>497</v>
      </c>
      <c r="G368" s="71"/>
      <c r="I368" s="5"/>
    </row>
    <row r="369" spans="1:13" ht="33.75" x14ac:dyDescent="0.15">
      <c r="A369" s="114">
        <v>295</v>
      </c>
      <c r="B369" s="115" t="s">
        <v>134</v>
      </c>
      <c r="C369" s="115" t="s">
        <v>480</v>
      </c>
      <c r="D369" s="115" t="s">
        <v>498</v>
      </c>
      <c r="E369" s="115" t="s">
        <v>499</v>
      </c>
      <c r="F369" s="115" t="s">
        <v>499</v>
      </c>
      <c r="G369" s="71"/>
      <c r="I369" s="5"/>
      <c r="J369" s="64"/>
      <c r="K369" s="64"/>
      <c r="L369" s="64"/>
      <c r="M369" s="64"/>
    </row>
    <row r="370" spans="1:13" x14ac:dyDescent="0.15">
      <c r="A370" s="117">
        <v>299</v>
      </c>
      <c r="B370" s="118" t="s">
        <v>139</v>
      </c>
      <c r="C370" s="118" t="s">
        <v>480</v>
      </c>
      <c r="D370" s="118" t="s">
        <v>493</v>
      </c>
      <c r="E370" s="118" t="s">
        <v>494</v>
      </c>
      <c r="F370" s="118" t="s">
        <v>495</v>
      </c>
      <c r="G370" s="71"/>
      <c r="I370" s="5"/>
      <c r="J370" s="64"/>
      <c r="K370" s="64"/>
      <c r="L370" s="64"/>
      <c r="M370" s="64"/>
    </row>
    <row r="371" spans="1:13" ht="45" x14ac:dyDescent="0.15">
      <c r="A371" s="114">
        <v>300</v>
      </c>
      <c r="B371" s="115" t="s">
        <v>142</v>
      </c>
      <c r="C371" s="115" t="s">
        <v>477</v>
      </c>
      <c r="D371" s="115" t="s">
        <v>456</v>
      </c>
      <c r="E371" s="115" t="s">
        <v>500</v>
      </c>
      <c r="F371" s="115" t="s">
        <v>501</v>
      </c>
      <c r="G371" s="71"/>
      <c r="I371" s="5"/>
      <c r="J371" s="64"/>
      <c r="K371" s="64"/>
      <c r="L371" s="64"/>
      <c r="M371" s="64"/>
    </row>
    <row r="372" spans="1:13" ht="33.75" x14ac:dyDescent="0.15">
      <c r="A372" s="117">
        <v>304</v>
      </c>
      <c r="B372" s="118" t="s">
        <v>502</v>
      </c>
      <c r="C372" s="118" t="s">
        <v>474</v>
      </c>
      <c r="D372" s="118" t="s">
        <v>503</v>
      </c>
      <c r="E372" s="118" t="s">
        <v>504</v>
      </c>
      <c r="F372" s="118" t="s">
        <v>505</v>
      </c>
      <c r="G372" s="71"/>
      <c r="I372" s="5"/>
      <c r="J372" s="64"/>
      <c r="K372" s="64"/>
      <c r="L372" s="64"/>
      <c r="M372" s="64"/>
    </row>
    <row r="373" spans="1:13" ht="33.75" x14ac:dyDescent="0.15">
      <c r="A373" s="117" t="s">
        <v>506</v>
      </c>
      <c r="B373" s="118" t="s">
        <v>149</v>
      </c>
      <c r="C373" s="118" t="s">
        <v>449</v>
      </c>
      <c r="D373" s="118" t="s">
        <v>507</v>
      </c>
      <c r="E373" s="118" t="s">
        <v>508</v>
      </c>
      <c r="F373" s="118" t="s">
        <v>509</v>
      </c>
      <c r="G373" s="71"/>
    </row>
    <row r="374" spans="1:13" ht="45" x14ac:dyDescent="0.15">
      <c r="A374" s="114">
        <v>311</v>
      </c>
      <c r="B374" s="115" t="s">
        <v>510</v>
      </c>
      <c r="C374" s="115" t="s">
        <v>474</v>
      </c>
      <c r="D374" s="115" t="s">
        <v>511</v>
      </c>
      <c r="E374" s="115" t="s">
        <v>512</v>
      </c>
      <c r="F374" s="115" t="s">
        <v>513</v>
      </c>
      <c r="G374" s="71"/>
      <c r="I374" s="5"/>
      <c r="J374" s="64"/>
      <c r="K374" s="64"/>
      <c r="L374" s="64"/>
      <c r="M374" s="64"/>
    </row>
    <row r="375" spans="1:13" ht="22.5" x14ac:dyDescent="0.15">
      <c r="A375" s="117">
        <v>312</v>
      </c>
      <c r="B375" s="118" t="s">
        <v>514</v>
      </c>
      <c r="C375" s="118" t="s">
        <v>515</v>
      </c>
      <c r="D375" s="118" t="s">
        <v>443</v>
      </c>
      <c r="E375" s="118" t="s">
        <v>516</v>
      </c>
      <c r="F375" s="118" t="s">
        <v>516</v>
      </c>
      <c r="G375" s="71"/>
      <c r="I375" s="5"/>
      <c r="J375" s="64"/>
      <c r="K375" s="64"/>
      <c r="L375" s="64"/>
      <c r="M375" s="64"/>
    </row>
    <row r="376" spans="1:13" ht="90" x14ac:dyDescent="0.15">
      <c r="A376" s="114">
        <v>313</v>
      </c>
      <c r="B376" s="115" t="s">
        <v>517</v>
      </c>
      <c r="C376" s="115" t="s">
        <v>518</v>
      </c>
      <c r="D376" s="115" t="s">
        <v>519</v>
      </c>
      <c r="E376" s="118" t="s">
        <v>520</v>
      </c>
      <c r="F376" s="115" t="s">
        <v>521</v>
      </c>
      <c r="G376" s="71"/>
      <c r="I376" s="5"/>
      <c r="J376" s="64"/>
      <c r="K376" s="64"/>
      <c r="L376" s="64"/>
      <c r="M376" s="64"/>
    </row>
    <row r="377" spans="1:13" ht="33.75" x14ac:dyDescent="0.15">
      <c r="A377" s="117">
        <v>315</v>
      </c>
      <c r="B377" s="118" t="s">
        <v>165</v>
      </c>
      <c r="C377" s="118" t="s">
        <v>522</v>
      </c>
      <c r="D377" s="118" t="s">
        <v>493</v>
      </c>
      <c r="E377" s="118" t="s">
        <v>523</v>
      </c>
      <c r="F377" s="118" t="s">
        <v>495</v>
      </c>
      <c r="G377" s="71"/>
      <c r="I377" s="5"/>
      <c r="J377" s="64"/>
      <c r="K377" s="64"/>
      <c r="L377" s="64"/>
      <c r="M377" s="64"/>
    </row>
    <row r="378" spans="1:13" x14ac:dyDescent="0.15">
      <c r="A378" s="114">
        <v>316</v>
      </c>
      <c r="B378" s="115" t="s">
        <v>165</v>
      </c>
      <c r="C378" s="115" t="s">
        <v>480</v>
      </c>
      <c r="D378" s="115" t="s">
        <v>493</v>
      </c>
      <c r="E378" s="115" t="s">
        <v>494</v>
      </c>
      <c r="F378" s="115" t="s">
        <v>495</v>
      </c>
      <c r="G378" s="71"/>
      <c r="I378" s="5"/>
      <c r="J378" s="64"/>
      <c r="K378" s="64"/>
      <c r="L378" s="64"/>
      <c r="M378" s="64"/>
    </row>
    <row r="379" spans="1:13" ht="22.5" x14ac:dyDescent="0.15">
      <c r="A379" s="117">
        <v>319</v>
      </c>
      <c r="B379" s="118" t="s">
        <v>168</v>
      </c>
      <c r="C379" s="118" t="s">
        <v>455</v>
      </c>
      <c r="D379" s="118" t="s">
        <v>456</v>
      </c>
      <c r="E379" s="118" t="s">
        <v>461</v>
      </c>
      <c r="F379" s="118" t="s">
        <v>461</v>
      </c>
      <c r="G379" s="71"/>
    </row>
    <row r="380" spans="1:13" ht="78.75" x14ac:dyDescent="0.15">
      <c r="A380" s="114">
        <v>322</v>
      </c>
      <c r="B380" s="115" t="s">
        <v>170</v>
      </c>
      <c r="C380" s="115" t="s">
        <v>480</v>
      </c>
      <c r="D380" s="115" t="s">
        <v>452</v>
      </c>
      <c r="E380" s="118" t="s">
        <v>524</v>
      </c>
      <c r="F380" s="118" t="s">
        <v>471</v>
      </c>
      <c r="G380" s="71"/>
      <c r="I380" s="5"/>
      <c r="J380" s="64"/>
      <c r="K380" s="64"/>
      <c r="L380" s="64"/>
      <c r="M380" s="64"/>
    </row>
    <row r="381" spans="1:13" ht="45" x14ac:dyDescent="0.15">
      <c r="A381" s="117">
        <v>323</v>
      </c>
      <c r="B381" s="118" t="s">
        <v>525</v>
      </c>
      <c r="C381" s="118" t="s">
        <v>515</v>
      </c>
      <c r="D381" s="118" t="s">
        <v>526</v>
      </c>
      <c r="E381" s="118" t="s">
        <v>527</v>
      </c>
      <c r="F381" s="118" t="s">
        <v>528</v>
      </c>
      <c r="G381" s="71"/>
      <c r="I381" s="5"/>
      <c r="J381" s="64"/>
      <c r="K381" s="64"/>
      <c r="L381" s="64"/>
      <c r="M381" s="64"/>
    </row>
    <row r="382" spans="1:13" ht="22.5" x14ac:dyDescent="0.15">
      <c r="A382" s="114">
        <v>330</v>
      </c>
      <c r="B382" s="115" t="s">
        <v>178</v>
      </c>
      <c r="C382" s="115" t="s">
        <v>477</v>
      </c>
      <c r="D382" s="115" t="s">
        <v>529</v>
      </c>
      <c r="E382" s="115" t="s">
        <v>530</v>
      </c>
      <c r="F382" s="115" t="s">
        <v>530</v>
      </c>
      <c r="G382" s="71"/>
      <c r="I382" s="5"/>
      <c r="J382" s="64"/>
      <c r="K382" s="64"/>
      <c r="L382" s="64"/>
      <c r="M382" s="64"/>
    </row>
    <row r="383" spans="1:13" ht="33.75" x14ac:dyDescent="0.15">
      <c r="A383" s="117">
        <v>331</v>
      </c>
      <c r="B383" s="118" t="s">
        <v>182</v>
      </c>
      <c r="C383" s="118" t="s">
        <v>522</v>
      </c>
      <c r="D383" s="118" t="s">
        <v>531</v>
      </c>
      <c r="E383" s="118" t="s">
        <v>532</v>
      </c>
      <c r="F383" s="118" t="s">
        <v>533</v>
      </c>
      <c r="G383" s="71"/>
      <c r="I383" s="5"/>
      <c r="J383" s="64"/>
      <c r="K383" s="64"/>
      <c r="L383" s="64"/>
      <c r="M383" s="64"/>
    </row>
    <row r="384" spans="1:13" ht="45" x14ac:dyDescent="0.15">
      <c r="A384" s="117">
        <v>332</v>
      </c>
      <c r="B384" s="118" t="s">
        <v>182</v>
      </c>
      <c r="C384" s="118" t="s">
        <v>534</v>
      </c>
      <c r="D384" s="118" t="s">
        <v>535</v>
      </c>
      <c r="E384" s="118" t="s">
        <v>536</v>
      </c>
      <c r="F384" s="118" t="s">
        <v>537</v>
      </c>
      <c r="G384" s="71"/>
      <c r="I384" s="5"/>
      <c r="J384" s="64"/>
      <c r="K384" s="64"/>
      <c r="L384" s="64"/>
      <c r="M384" s="64"/>
    </row>
    <row r="385" spans="1:13" ht="33.75" x14ac:dyDescent="0.15">
      <c r="A385" s="114" t="s">
        <v>538</v>
      </c>
      <c r="B385" s="115" t="s">
        <v>159</v>
      </c>
      <c r="C385" s="115" t="s">
        <v>449</v>
      </c>
      <c r="D385" s="115" t="s">
        <v>507</v>
      </c>
      <c r="E385" s="115" t="s">
        <v>508</v>
      </c>
      <c r="F385" s="115" t="s">
        <v>509</v>
      </c>
      <c r="G385" s="71"/>
      <c r="I385" s="5"/>
    </row>
    <row r="386" spans="1:13" ht="22.5" x14ac:dyDescent="0.15">
      <c r="A386" s="117" t="s">
        <v>539</v>
      </c>
      <c r="B386" s="118" t="s">
        <v>187</v>
      </c>
      <c r="C386" s="118" t="s">
        <v>540</v>
      </c>
      <c r="D386" s="118" t="s">
        <v>456</v>
      </c>
      <c r="E386" s="118" t="s">
        <v>541</v>
      </c>
      <c r="F386" s="118" t="s">
        <v>541</v>
      </c>
      <c r="G386" s="71"/>
      <c r="I386" s="5"/>
      <c r="J386" s="64"/>
      <c r="K386" s="64"/>
      <c r="L386" s="64"/>
      <c r="M386" s="64"/>
    </row>
    <row r="387" spans="1:13" ht="22.5" x14ac:dyDescent="0.15">
      <c r="A387" s="114">
        <v>338</v>
      </c>
      <c r="B387" s="115" t="s">
        <v>542</v>
      </c>
      <c r="C387" s="115" t="s">
        <v>474</v>
      </c>
      <c r="D387" s="115" t="s">
        <v>443</v>
      </c>
      <c r="E387" s="118" t="s">
        <v>543</v>
      </c>
      <c r="F387" s="118" t="s">
        <v>543</v>
      </c>
      <c r="G387" s="71"/>
      <c r="I387" s="5"/>
      <c r="J387" s="64"/>
      <c r="K387" s="64"/>
      <c r="L387" s="64"/>
      <c r="M387" s="64"/>
    </row>
    <row r="388" spans="1:13" ht="56.25" x14ac:dyDescent="0.15">
      <c r="A388" s="117">
        <v>341</v>
      </c>
      <c r="B388" s="118" t="s">
        <v>199</v>
      </c>
      <c r="C388" s="118" t="s">
        <v>455</v>
      </c>
      <c r="D388" s="118" t="s">
        <v>443</v>
      </c>
      <c r="E388" s="118" t="s">
        <v>544</v>
      </c>
      <c r="F388" s="118" t="s">
        <v>544</v>
      </c>
      <c r="G388" s="71"/>
      <c r="I388" s="5"/>
      <c r="J388" s="64"/>
      <c r="K388" s="64"/>
      <c r="L388" s="64"/>
      <c r="M388" s="64"/>
    </row>
    <row r="389" spans="1:13" ht="33.75" x14ac:dyDescent="0.15">
      <c r="A389" s="114">
        <v>342</v>
      </c>
      <c r="B389" s="115" t="s">
        <v>203</v>
      </c>
      <c r="C389" s="115" t="s">
        <v>480</v>
      </c>
      <c r="D389" s="115" t="s">
        <v>545</v>
      </c>
      <c r="E389" s="118" t="s">
        <v>499</v>
      </c>
      <c r="F389" s="115" t="s">
        <v>499</v>
      </c>
      <c r="G389" s="71"/>
      <c r="I389" s="5"/>
      <c r="J389" s="64"/>
      <c r="K389" s="64"/>
      <c r="L389" s="64"/>
      <c r="M389" s="64"/>
    </row>
    <row r="390" spans="1:13" ht="45" x14ac:dyDescent="0.15">
      <c r="A390" s="117">
        <v>346</v>
      </c>
      <c r="B390" s="118" t="s">
        <v>215</v>
      </c>
      <c r="C390" s="118" t="s">
        <v>474</v>
      </c>
      <c r="D390" s="118" t="s">
        <v>511</v>
      </c>
      <c r="E390" s="118" t="s">
        <v>546</v>
      </c>
      <c r="F390" s="118" t="s">
        <v>513</v>
      </c>
      <c r="G390" s="71"/>
      <c r="I390" s="5"/>
      <c r="J390" s="64"/>
      <c r="K390" s="64"/>
      <c r="L390" s="64"/>
      <c r="M390" s="64"/>
    </row>
    <row r="391" spans="1:13" ht="45" x14ac:dyDescent="0.15">
      <c r="A391" s="114" t="s">
        <v>547</v>
      </c>
      <c r="B391" s="115" t="s">
        <v>217</v>
      </c>
      <c r="C391" s="115" t="s">
        <v>480</v>
      </c>
      <c r="D391" s="118" t="s">
        <v>452</v>
      </c>
      <c r="E391" s="118" t="s">
        <v>548</v>
      </c>
      <c r="F391" s="118" t="s">
        <v>548</v>
      </c>
      <c r="G391" s="71"/>
      <c r="I391" s="5"/>
    </row>
    <row r="392" spans="1:13" ht="45" x14ac:dyDescent="0.15">
      <c r="A392" s="117">
        <v>354</v>
      </c>
      <c r="B392" s="118" t="s">
        <v>549</v>
      </c>
      <c r="C392" s="118" t="s">
        <v>522</v>
      </c>
      <c r="D392" s="118" t="s">
        <v>550</v>
      </c>
      <c r="E392" s="118" t="s">
        <v>551</v>
      </c>
      <c r="F392" s="118" t="s">
        <v>551</v>
      </c>
      <c r="G392" s="71"/>
      <c r="I392" s="5"/>
      <c r="J392" s="64"/>
      <c r="K392" s="64"/>
      <c r="L392" s="64"/>
      <c r="M392" s="64"/>
    </row>
    <row r="393" spans="1:13" ht="22.5" x14ac:dyDescent="0.15">
      <c r="A393" s="114">
        <v>361</v>
      </c>
      <c r="B393" s="115" t="s">
        <v>552</v>
      </c>
      <c r="C393" s="115" t="s">
        <v>515</v>
      </c>
      <c r="D393" s="115" t="s">
        <v>443</v>
      </c>
      <c r="E393" s="115" t="s">
        <v>516</v>
      </c>
      <c r="F393" s="115" t="s">
        <v>516</v>
      </c>
      <c r="G393" s="71"/>
      <c r="I393" s="5"/>
      <c r="J393" s="64"/>
      <c r="K393" s="64"/>
      <c r="L393" s="64"/>
      <c r="M393" s="64"/>
    </row>
    <row r="394" spans="1:13" ht="33.75" x14ac:dyDescent="0.15">
      <c r="A394" s="117">
        <v>362</v>
      </c>
      <c r="B394" s="118" t="s">
        <v>553</v>
      </c>
      <c r="C394" s="118" t="s">
        <v>449</v>
      </c>
      <c r="D394" s="118" t="s">
        <v>443</v>
      </c>
      <c r="E394" s="118" t="s">
        <v>485</v>
      </c>
      <c r="F394" s="118" t="s">
        <v>485</v>
      </c>
      <c r="G394" s="71"/>
      <c r="I394" s="5"/>
      <c r="J394" s="64"/>
      <c r="K394" s="64"/>
      <c r="L394" s="64"/>
      <c r="M394" s="64"/>
    </row>
    <row r="395" spans="1:13" ht="45" x14ac:dyDescent="0.15">
      <c r="A395" s="114">
        <v>363</v>
      </c>
      <c r="B395" s="115" t="s">
        <v>254</v>
      </c>
      <c r="C395" s="115" t="s">
        <v>480</v>
      </c>
      <c r="D395" s="115" t="s">
        <v>554</v>
      </c>
      <c r="E395" s="118" t="s">
        <v>555</v>
      </c>
      <c r="F395" s="118" t="s">
        <v>555</v>
      </c>
      <c r="G395" s="71"/>
      <c r="I395" s="5"/>
      <c r="J395" s="64"/>
      <c r="K395" s="64"/>
      <c r="L395" s="64"/>
      <c r="M395" s="64"/>
    </row>
    <row r="396" spans="1:13" ht="78.75" x14ac:dyDescent="0.15">
      <c r="A396" s="117" t="s">
        <v>556</v>
      </c>
      <c r="B396" s="118" t="s">
        <v>225</v>
      </c>
      <c r="C396" s="118" t="s">
        <v>480</v>
      </c>
      <c r="D396" s="118" t="s">
        <v>452</v>
      </c>
      <c r="E396" s="118" t="s">
        <v>557</v>
      </c>
      <c r="F396" s="118" t="s">
        <v>471</v>
      </c>
      <c r="G396" s="71"/>
      <c r="I396" s="5"/>
      <c r="J396" s="64"/>
      <c r="K396" s="64"/>
      <c r="L396" s="64"/>
      <c r="M396" s="64"/>
    </row>
    <row r="397" spans="1:13" ht="22.5" x14ac:dyDescent="0.15">
      <c r="A397" s="114">
        <v>365</v>
      </c>
      <c r="B397" s="115" t="s">
        <v>259</v>
      </c>
      <c r="C397" s="115" t="s">
        <v>515</v>
      </c>
      <c r="D397" s="115" t="s">
        <v>558</v>
      </c>
      <c r="E397" s="118" t="s">
        <v>559</v>
      </c>
      <c r="F397" s="118" t="s">
        <v>559</v>
      </c>
      <c r="G397" s="71"/>
      <c r="I397" s="5"/>
    </row>
    <row r="398" spans="1:13" ht="22.5" x14ac:dyDescent="0.15">
      <c r="A398" s="117">
        <v>367</v>
      </c>
      <c r="B398" s="118" t="s">
        <v>262</v>
      </c>
      <c r="C398" s="118" t="s">
        <v>455</v>
      </c>
      <c r="D398" s="118" t="s">
        <v>456</v>
      </c>
      <c r="E398" s="118" t="s">
        <v>461</v>
      </c>
      <c r="F398" s="118" t="s">
        <v>461</v>
      </c>
      <c r="G398" s="71"/>
      <c r="I398" s="5"/>
      <c r="J398" s="64"/>
      <c r="K398" s="64"/>
      <c r="L398" s="64"/>
      <c r="M398" s="64"/>
    </row>
    <row r="399" spans="1:13" ht="56.25" x14ac:dyDescent="0.15">
      <c r="A399" s="114">
        <v>368</v>
      </c>
      <c r="B399" s="115" t="s">
        <v>268</v>
      </c>
      <c r="C399" s="115" t="s">
        <v>474</v>
      </c>
      <c r="D399" s="115" t="s">
        <v>560</v>
      </c>
      <c r="E399" s="118" t="s">
        <v>561</v>
      </c>
      <c r="F399" s="118" t="s">
        <v>562</v>
      </c>
      <c r="G399" s="71"/>
      <c r="I399" s="5"/>
      <c r="J399" s="64"/>
      <c r="K399" s="64"/>
      <c r="L399" s="64"/>
      <c r="M399" s="64"/>
    </row>
    <row r="400" spans="1:13" ht="33.75" x14ac:dyDescent="0.15">
      <c r="A400" s="117">
        <v>369</v>
      </c>
      <c r="B400" s="118" t="s">
        <v>272</v>
      </c>
      <c r="C400" s="118" t="s">
        <v>515</v>
      </c>
      <c r="D400" s="118" t="s">
        <v>498</v>
      </c>
      <c r="E400" s="118" t="s">
        <v>499</v>
      </c>
      <c r="F400" s="118" t="s">
        <v>499</v>
      </c>
      <c r="G400" s="71"/>
      <c r="I400" s="5"/>
      <c r="J400" s="64"/>
      <c r="K400" s="64"/>
      <c r="L400" s="64"/>
      <c r="M400" s="64"/>
    </row>
    <row r="401" spans="1:13" ht="45" x14ac:dyDescent="0.15">
      <c r="A401" s="117">
        <v>373</v>
      </c>
      <c r="B401" s="118" t="s">
        <v>274</v>
      </c>
      <c r="C401" s="118" t="s">
        <v>477</v>
      </c>
      <c r="D401" s="118" t="s">
        <v>563</v>
      </c>
      <c r="E401" s="118" t="s">
        <v>564</v>
      </c>
      <c r="F401" s="118" t="s">
        <v>565</v>
      </c>
      <c r="G401" s="72"/>
      <c r="I401" s="5"/>
      <c r="J401" s="64"/>
      <c r="K401" s="64"/>
      <c r="L401" s="64"/>
      <c r="M401" s="64"/>
    </row>
    <row r="402" spans="1:13" x14ac:dyDescent="0.15">
      <c r="A402" s="117">
        <v>379</v>
      </c>
      <c r="B402" s="118" t="s">
        <v>279</v>
      </c>
      <c r="C402" s="118" t="s">
        <v>480</v>
      </c>
      <c r="D402" s="118" t="s">
        <v>493</v>
      </c>
      <c r="E402" s="118" t="s">
        <v>494</v>
      </c>
      <c r="F402" s="118" t="s">
        <v>494</v>
      </c>
      <c r="G402" s="72"/>
      <c r="I402" s="5"/>
      <c r="J402" s="64"/>
      <c r="K402" s="64"/>
      <c r="L402" s="64"/>
      <c r="M402" s="64"/>
    </row>
    <row r="403" spans="1:13" ht="56.25" x14ac:dyDescent="0.15">
      <c r="A403" s="117" t="s">
        <v>566</v>
      </c>
      <c r="B403" s="118" t="s">
        <v>191</v>
      </c>
      <c r="C403" s="118" t="s">
        <v>540</v>
      </c>
      <c r="D403" s="118" t="s">
        <v>452</v>
      </c>
      <c r="E403" s="118" t="s">
        <v>567</v>
      </c>
      <c r="F403" s="118" t="s">
        <v>567</v>
      </c>
      <c r="G403" s="72"/>
      <c r="I403" s="5"/>
    </row>
    <row r="404" spans="1:13" ht="78.75" x14ac:dyDescent="0.15">
      <c r="A404" s="117" t="s">
        <v>568</v>
      </c>
      <c r="B404" s="118" t="s">
        <v>234</v>
      </c>
      <c r="C404" s="118" t="s">
        <v>480</v>
      </c>
      <c r="D404" s="118" t="s">
        <v>456</v>
      </c>
      <c r="E404" s="118" t="s">
        <v>569</v>
      </c>
      <c r="F404" s="118" t="s">
        <v>548</v>
      </c>
      <c r="G404" s="72"/>
      <c r="I404" s="5"/>
    </row>
    <row r="405" spans="1:13" ht="56.25" x14ac:dyDescent="0.15">
      <c r="A405" s="117">
        <v>383</v>
      </c>
      <c r="B405" s="118" t="s">
        <v>570</v>
      </c>
      <c r="C405" s="118" t="s">
        <v>534</v>
      </c>
      <c r="D405" s="118" t="s">
        <v>452</v>
      </c>
      <c r="E405" s="118" t="s">
        <v>571</v>
      </c>
      <c r="F405" s="118" t="s">
        <v>572</v>
      </c>
      <c r="G405" s="72"/>
      <c r="I405" s="5"/>
    </row>
    <row r="406" spans="1:13" ht="78.75" x14ac:dyDescent="0.15">
      <c r="A406" s="117">
        <v>392</v>
      </c>
      <c r="B406" s="118" t="s">
        <v>281</v>
      </c>
      <c r="C406" s="118" t="s">
        <v>442</v>
      </c>
      <c r="D406" s="118" t="s">
        <v>452</v>
      </c>
      <c r="E406" s="118" t="s">
        <v>573</v>
      </c>
      <c r="F406" s="118" t="s">
        <v>574</v>
      </c>
      <c r="G406" s="70"/>
      <c r="H406" s="70"/>
      <c r="I406" s="70"/>
      <c r="J406" s="64"/>
      <c r="K406" s="64"/>
      <c r="L406" s="64"/>
      <c r="M406" s="64"/>
    </row>
    <row r="407" spans="1:13" ht="33.75" x14ac:dyDescent="0.15">
      <c r="A407" s="117">
        <v>393</v>
      </c>
      <c r="B407" s="118" t="s">
        <v>207</v>
      </c>
      <c r="C407" s="118" t="s">
        <v>480</v>
      </c>
      <c r="D407" s="118" t="s">
        <v>545</v>
      </c>
      <c r="E407" s="118" t="s">
        <v>499</v>
      </c>
      <c r="F407" s="118" t="s">
        <v>499</v>
      </c>
      <c r="J407" s="64"/>
      <c r="K407" s="64"/>
      <c r="L407" s="64"/>
      <c r="M407" s="64"/>
    </row>
    <row r="408" spans="1:13" ht="33.75" x14ac:dyDescent="0.15">
      <c r="A408" s="117">
        <v>396</v>
      </c>
      <c r="B408" s="118" t="s">
        <v>575</v>
      </c>
      <c r="C408" s="118" t="s">
        <v>515</v>
      </c>
      <c r="D408" s="118" t="s">
        <v>576</v>
      </c>
      <c r="E408" s="118" t="s">
        <v>577</v>
      </c>
      <c r="F408" s="118" t="s">
        <v>577</v>
      </c>
    </row>
    <row r="409" spans="1:13" ht="101.25" x14ac:dyDescent="0.15">
      <c r="A409" s="117" t="s">
        <v>578</v>
      </c>
      <c r="B409" s="118" t="s">
        <v>244</v>
      </c>
      <c r="C409" s="118" t="s">
        <v>480</v>
      </c>
      <c r="D409" s="118" t="s">
        <v>456</v>
      </c>
      <c r="E409" s="118" t="s">
        <v>579</v>
      </c>
      <c r="F409" s="118" t="s">
        <v>548</v>
      </c>
    </row>
    <row r="410" spans="1:13" ht="45" x14ac:dyDescent="0.15">
      <c r="A410" s="117">
        <v>405</v>
      </c>
      <c r="B410" s="120">
        <v>38393</v>
      </c>
      <c r="C410" s="118" t="s">
        <v>480</v>
      </c>
      <c r="D410" s="118" t="s">
        <v>443</v>
      </c>
      <c r="E410" s="118" t="s">
        <v>580</v>
      </c>
      <c r="F410" s="118" t="s">
        <v>580</v>
      </c>
    </row>
    <row r="411" spans="1:13" ht="33.75" x14ac:dyDescent="0.15">
      <c r="A411" s="114">
        <v>410</v>
      </c>
      <c r="B411" s="121">
        <v>38454</v>
      </c>
      <c r="C411" s="122" t="s">
        <v>480</v>
      </c>
      <c r="D411" s="122" t="s">
        <v>545</v>
      </c>
      <c r="E411" s="122" t="s">
        <v>499</v>
      </c>
      <c r="F411" s="122" t="s">
        <v>499</v>
      </c>
    </row>
    <row r="412" spans="1:13" ht="45" x14ac:dyDescent="0.15">
      <c r="A412" s="117">
        <v>412</v>
      </c>
      <c r="B412" s="120">
        <v>38470</v>
      </c>
      <c r="C412" s="118" t="s">
        <v>474</v>
      </c>
      <c r="D412" s="118" t="s">
        <v>581</v>
      </c>
      <c r="E412" s="118" t="s">
        <v>582</v>
      </c>
      <c r="F412" s="118" t="s">
        <v>582</v>
      </c>
    </row>
    <row r="413" spans="1:13" ht="33.75" x14ac:dyDescent="0.15">
      <c r="A413" s="117">
        <v>414</v>
      </c>
      <c r="B413" s="120">
        <v>38498</v>
      </c>
      <c r="C413" s="118" t="s">
        <v>515</v>
      </c>
      <c r="D413" s="118" t="s">
        <v>583</v>
      </c>
      <c r="E413" s="118" t="s">
        <v>584</v>
      </c>
      <c r="F413" s="118" t="s">
        <v>584</v>
      </c>
    </row>
    <row r="414" spans="1:13" ht="22.5" x14ac:dyDescent="0.15">
      <c r="A414" s="117">
        <v>420</v>
      </c>
      <c r="B414" s="120">
        <v>38526</v>
      </c>
      <c r="C414" s="118" t="s">
        <v>455</v>
      </c>
      <c r="D414" s="118" t="s">
        <v>443</v>
      </c>
      <c r="E414" s="118" t="s">
        <v>461</v>
      </c>
      <c r="F414" s="118" t="s">
        <v>461</v>
      </c>
    </row>
    <row r="415" spans="1:13" ht="33.75" x14ac:dyDescent="0.15">
      <c r="A415" s="117">
        <v>424</v>
      </c>
      <c r="B415" s="120">
        <v>38553</v>
      </c>
      <c r="C415" s="120" t="s">
        <v>449</v>
      </c>
      <c r="D415" s="115" t="s">
        <v>507</v>
      </c>
      <c r="E415" s="115" t="s">
        <v>508</v>
      </c>
      <c r="F415" s="115" t="s">
        <v>509</v>
      </c>
    </row>
    <row r="416" spans="1:13" ht="22.5" x14ac:dyDescent="0.15">
      <c r="A416" s="117" t="s">
        <v>585</v>
      </c>
      <c r="B416" s="120">
        <v>38559</v>
      </c>
      <c r="C416" s="118" t="s">
        <v>540</v>
      </c>
      <c r="D416" s="118" t="s">
        <v>456</v>
      </c>
      <c r="E416" s="118" t="s">
        <v>586</v>
      </c>
      <c r="F416" s="118" t="s">
        <v>586</v>
      </c>
    </row>
    <row r="417" spans="1:6" ht="33.75" x14ac:dyDescent="0.15">
      <c r="A417" s="117">
        <v>430</v>
      </c>
      <c r="B417" s="120">
        <v>38576</v>
      </c>
      <c r="C417" s="120" t="s">
        <v>449</v>
      </c>
      <c r="D417" s="118" t="s">
        <v>587</v>
      </c>
      <c r="E417" s="118" t="s">
        <v>588</v>
      </c>
      <c r="F417" s="118" t="s">
        <v>509</v>
      </c>
    </row>
    <row r="418" spans="1:6" ht="45" x14ac:dyDescent="0.15">
      <c r="A418" s="117">
        <v>436</v>
      </c>
      <c r="B418" s="120">
        <v>38638</v>
      </c>
      <c r="C418" s="118" t="s">
        <v>515</v>
      </c>
      <c r="D418" s="118" t="s">
        <v>526</v>
      </c>
      <c r="E418" s="118" t="s">
        <v>527</v>
      </c>
      <c r="F418" s="118" t="s">
        <v>528</v>
      </c>
    </row>
    <row r="419" spans="1:6" ht="78.75" x14ac:dyDescent="0.15">
      <c r="A419" s="117">
        <v>437</v>
      </c>
      <c r="B419" s="120">
        <v>38649</v>
      </c>
      <c r="C419" s="118" t="s">
        <v>480</v>
      </c>
      <c r="D419" s="118" t="s">
        <v>456</v>
      </c>
      <c r="E419" s="118" t="s">
        <v>589</v>
      </c>
      <c r="F419" s="118" t="s">
        <v>548</v>
      </c>
    </row>
    <row r="420" spans="1:6" ht="33.75" x14ac:dyDescent="0.15">
      <c r="A420" s="117">
        <v>441</v>
      </c>
      <c r="B420" s="120">
        <v>38673</v>
      </c>
      <c r="C420" s="118" t="s">
        <v>515</v>
      </c>
      <c r="D420" s="122" t="s">
        <v>545</v>
      </c>
      <c r="E420" s="122" t="s">
        <v>499</v>
      </c>
      <c r="F420" s="122" t="s">
        <v>499</v>
      </c>
    </row>
    <row r="421" spans="1:6" ht="33.75" x14ac:dyDescent="0.15">
      <c r="A421" s="117">
        <v>442</v>
      </c>
      <c r="B421" s="120">
        <v>38677</v>
      </c>
      <c r="C421" s="118" t="s">
        <v>474</v>
      </c>
      <c r="D421" s="118" t="s">
        <v>590</v>
      </c>
      <c r="E421" s="118" t="s">
        <v>591</v>
      </c>
      <c r="F421" s="118" t="s">
        <v>591</v>
      </c>
    </row>
    <row r="422" spans="1:6" ht="360" x14ac:dyDescent="0.15">
      <c r="A422" s="117">
        <v>449</v>
      </c>
      <c r="B422" s="120">
        <v>38716</v>
      </c>
      <c r="C422" s="118" t="s">
        <v>442</v>
      </c>
      <c r="D422" s="118" t="s">
        <v>452</v>
      </c>
      <c r="E422" s="123" t="s">
        <v>592</v>
      </c>
      <c r="F422" s="118" t="s">
        <v>593</v>
      </c>
    </row>
    <row r="423" spans="1:6" ht="45" x14ac:dyDescent="0.15">
      <c r="A423" s="117" t="s">
        <v>703</v>
      </c>
      <c r="B423" s="120">
        <v>38734</v>
      </c>
      <c r="C423" s="118" t="s">
        <v>474</v>
      </c>
      <c r="D423" s="118" t="s">
        <v>511</v>
      </c>
      <c r="E423" s="118" t="s">
        <v>546</v>
      </c>
      <c r="F423" s="118" t="s">
        <v>513</v>
      </c>
    </row>
    <row r="424" spans="1:6" ht="22.5" x14ac:dyDescent="0.15">
      <c r="A424" s="117">
        <v>455</v>
      </c>
      <c r="B424" s="120">
        <v>38769</v>
      </c>
      <c r="C424" s="118" t="s">
        <v>534</v>
      </c>
      <c r="D424" s="118" t="s">
        <v>594</v>
      </c>
      <c r="E424" s="118" t="s">
        <v>595</v>
      </c>
      <c r="F424" s="118" t="s">
        <v>595</v>
      </c>
    </row>
    <row r="425" spans="1:6" ht="33.75" x14ac:dyDescent="0.15">
      <c r="A425" s="117">
        <v>458</v>
      </c>
      <c r="B425" s="120">
        <v>38792</v>
      </c>
      <c r="C425" s="122" t="s">
        <v>480</v>
      </c>
      <c r="D425" s="118" t="s">
        <v>545</v>
      </c>
      <c r="E425" s="122" t="s">
        <v>499</v>
      </c>
      <c r="F425" s="122" t="s">
        <v>499</v>
      </c>
    </row>
    <row r="426" spans="1:6" ht="22.5" x14ac:dyDescent="0.15">
      <c r="A426" s="117">
        <v>460</v>
      </c>
      <c r="B426" s="120">
        <v>38812</v>
      </c>
      <c r="C426" s="118" t="s">
        <v>455</v>
      </c>
      <c r="D426" s="118" t="s">
        <v>456</v>
      </c>
      <c r="E426" s="118" t="s">
        <v>541</v>
      </c>
      <c r="F426" s="118" t="s">
        <v>541</v>
      </c>
    </row>
    <row r="427" spans="1:6" ht="123.75" x14ac:dyDescent="0.15">
      <c r="A427" s="117">
        <v>462</v>
      </c>
      <c r="B427" s="120">
        <v>38818</v>
      </c>
      <c r="C427" s="118" t="s">
        <v>474</v>
      </c>
      <c r="D427" s="118" t="s">
        <v>596</v>
      </c>
      <c r="E427" s="118" t="s">
        <v>597</v>
      </c>
      <c r="F427" s="118" t="s">
        <v>598</v>
      </c>
    </row>
    <row r="428" spans="1:6" ht="33.75" x14ac:dyDescent="0.15">
      <c r="A428" s="117">
        <v>471</v>
      </c>
      <c r="B428" s="120">
        <v>38960</v>
      </c>
      <c r="C428" s="118" t="s">
        <v>474</v>
      </c>
      <c r="D428" s="118" t="s">
        <v>599</v>
      </c>
      <c r="E428" s="118" t="s">
        <v>600</v>
      </c>
      <c r="F428" s="118" t="s">
        <v>600</v>
      </c>
    </row>
    <row r="429" spans="1:6" ht="33.75" x14ac:dyDescent="0.15">
      <c r="A429" s="117">
        <v>472</v>
      </c>
      <c r="B429" s="120">
        <v>38973</v>
      </c>
      <c r="C429" s="118" t="s">
        <v>540</v>
      </c>
      <c r="D429" s="115" t="s">
        <v>498</v>
      </c>
      <c r="E429" s="115" t="s">
        <v>499</v>
      </c>
      <c r="F429" s="115" t="s">
        <v>499</v>
      </c>
    </row>
    <row r="430" spans="1:6" ht="22.5" x14ac:dyDescent="0.15">
      <c r="A430" s="117">
        <v>473</v>
      </c>
      <c r="B430" s="120">
        <v>38986</v>
      </c>
      <c r="C430" s="118" t="s">
        <v>474</v>
      </c>
      <c r="D430" s="118" t="s">
        <v>601</v>
      </c>
      <c r="E430" s="118" t="s">
        <v>602</v>
      </c>
      <c r="F430" s="118" t="s">
        <v>602</v>
      </c>
    </row>
    <row r="431" spans="1:6" ht="33.75" x14ac:dyDescent="0.15">
      <c r="A431" s="117">
        <v>486</v>
      </c>
      <c r="B431" s="120" t="s">
        <v>352</v>
      </c>
      <c r="C431" s="118" t="s">
        <v>540</v>
      </c>
      <c r="D431" s="118" t="s">
        <v>456</v>
      </c>
      <c r="E431" s="118" t="s">
        <v>603</v>
      </c>
      <c r="F431" s="118" t="s">
        <v>603</v>
      </c>
    </row>
    <row r="432" spans="1:6" ht="78.75" x14ac:dyDescent="0.15">
      <c r="A432" s="117">
        <v>487</v>
      </c>
      <c r="B432" s="120" t="s">
        <v>354</v>
      </c>
      <c r="C432" s="118" t="s">
        <v>480</v>
      </c>
      <c r="D432" s="118" t="s">
        <v>456</v>
      </c>
      <c r="E432" s="118" t="s">
        <v>589</v>
      </c>
      <c r="F432" s="118" t="s">
        <v>548</v>
      </c>
    </row>
    <row r="433" spans="1:6" ht="56.25" x14ac:dyDescent="0.15">
      <c r="A433" s="117" t="s">
        <v>738</v>
      </c>
      <c r="B433" s="120" t="s">
        <v>363</v>
      </c>
      <c r="C433" s="118" t="s">
        <v>474</v>
      </c>
      <c r="D433" s="118" t="s">
        <v>560</v>
      </c>
      <c r="E433" s="118" t="s">
        <v>561</v>
      </c>
      <c r="F433" s="118" t="s">
        <v>562</v>
      </c>
    </row>
    <row r="434" spans="1:6" ht="22.5" x14ac:dyDescent="0.15">
      <c r="A434" s="117">
        <v>495</v>
      </c>
      <c r="B434" s="120" t="s">
        <v>638</v>
      </c>
      <c r="C434" s="118" t="s">
        <v>455</v>
      </c>
      <c r="D434" s="118" t="s">
        <v>456</v>
      </c>
      <c r="E434" s="118" t="s">
        <v>541</v>
      </c>
      <c r="F434" s="118" t="s">
        <v>541</v>
      </c>
    </row>
    <row r="435" spans="1:6" ht="101.25" x14ac:dyDescent="0.15">
      <c r="A435" s="117">
        <v>496</v>
      </c>
      <c r="B435" s="120" t="s">
        <v>645</v>
      </c>
      <c r="C435" s="118" t="s">
        <v>474</v>
      </c>
      <c r="D435" s="118" t="s">
        <v>656</v>
      </c>
      <c r="E435" s="118" t="s">
        <v>657</v>
      </c>
      <c r="F435" s="118" t="s">
        <v>658</v>
      </c>
    </row>
    <row r="436" spans="1:6" ht="45" x14ac:dyDescent="0.15">
      <c r="A436" s="117" t="s">
        <v>704</v>
      </c>
      <c r="B436" s="120" t="s">
        <v>648</v>
      </c>
      <c r="C436" s="118" t="s">
        <v>474</v>
      </c>
      <c r="D436" s="118" t="s">
        <v>659</v>
      </c>
      <c r="E436" s="118" t="s">
        <v>512</v>
      </c>
      <c r="F436" s="118" t="s">
        <v>513</v>
      </c>
    </row>
    <row r="437" spans="1:6" ht="45" x14ac:dyDescent="0.15">
      <c r="A437" s="117">
        <v>501</v>
      </c>
      <c r="B437" s="120" t="s">
        <v>681</v>
      </c>
      <c r="C437" s="118" t="s">
        <v>442</v>
      </c>
      <c r="D437" s="118" t="s">
        <v>452</v>
      </c>
      <c r="E437" s="118" t="s">
        <v>688</v>
      </c>
      <c r="F437" s="118" t="s">
        <v>593</v>
      </c>
    </row>
    <row r="438" spans="1:6" ht="56.25" x14ac:dyDescent="0.15">
      <c r="A438" s="117" t="s">
        <v>739</v>
      </c>
      <c r="B438" s="120" t="s">
        <v>648</v>
      </c>
      <c r="C438" s="118" t="s">
        <v>474</v>
      </c>
      <c r="D438" s="118" t="s">
        <v>560</v>
      </c>
      <c r="E438" s="118" t="s">
        <v>561</v>
      </c>
      <c r="F438" s="118" t="s">
        <v>562</v>
      </c>
    </row>
    <row r="439" spans="1:6" ht="22.5" x14ac:dyDescent="0.15">
      <c r="A439" s="117">
        <v>510</v>
      </c>
      <c r="B439" s="120" t="s">
        <v>716</v>
      </c>
      <c r="C439" s="118" t="s">
        <v>455</v>
      </c>
      <c r="D439" s="118" t="s">
        <v>456</v>
      </c>
      <c r="E439" s="118" t="s">
        <v>461</v>
      </c>
      <c r="F439" s="118" t="s">
        <v>461</v>
      </c>
    </row>
    <row r="440" spans="1:6" ht="45" x14ac:dyDescent="0.15">
      <c r="A440" s="117">
        <v>511</v>
      </c>
      <c r="B440" s="120" t="s">
        <v>722</v>
      </c>
      <c r="C440" s="118" t="s">
        <v>515</v>
      </c>
      <c r="D440" s="118" t="s">
        <v>526</v>
      </c>
      <c r="E440" s="118" t="s">
        <v>527</v>
      </c>
      <c r="F440" s="118" t="s">
        <v>528</v>
      </c>
    </row>
    <row r="441" spans="1:6" x14ac:dyDescent="0.15">
      <c r="A441" s="114"/>
      <c r="B441" s="121"/>
      <c r="C441" s="115"/>
      <c r="D441" s="115"/>
      <c r="E441" s="115"/>
      <c r="F441" s="115"/>
    </row>
    <row r="442" spans="1:6" ht="12.75" x14ac:dyDescent="0.2">
      <c r="A442" s="105" t="s">
        <v>604</v>
      </c>
      <c r="B442" s="124" t="s">
        <v>605</v>
      </c>
      <c r="C442" s="106"/>
      <c r="D442" s="106"/>
      <c r="E442" s="116"/>
      <c r="F442" s="106"/>
    </row>
    <row r="443" spans="1:6" ht="12.75" x14ac:dyDescent="0.2">
      <c r="A443" s="105" t="s">
        <v>606</v>
      </c>
      <c r="B443" s="106" t="s">
        <v>456</v>
      </c>
      <c r="C443" s="106"/>
      <c r="D443" s="106"/>
      <c r="E443" s="115"/>
      <c r="F443" s="106"/>
    </row>
    <row r="444" spans="1:6" ht="12.75" x14ac:dyDescent="0.2">
      <c r="A444" s="105" t="s">
        <v>607</v>
      </c>
      <c r="B444" s="124" t="s">
        <v>443</v>
      </c>
      <c r="C444" s="106"/>
      <c r="D444" s="106"/>
      <c r="E444" s="106"/>
      <c r="F444" s="106"/>
    </row>
    <row r="445" spans="1:6" ht="12.75" x14ac:dyDescent="0.2">
      <c r="A445" s="105" t="s">
        <v>608</v>
      </c>
      <c r="B445" s="106" t="s">
        <v>609</v>
      </c>
      <c r="C445" s="106"/>
      <c r="D445" s="106"/>
      <c r="E445" s="106"/>
      <c r="F445" s="106"/>
    </row>
    <row r="446" spans="1:6" ht="12.75" x14ac:dyDescent="0.2">
      <c r="A446" s="105" t="s">
        <v>610</v>
      </c>
      <c r="B446" s="106" t="s">
        <v>611</v>
      </c>
      <c r="C446" s="106"/>
      <c r="D446" s="106"/>
      <c r="E446" s="106"/>
      <c r="F446" s="106"/>
    </row>
    <row r="447" spans="1:6" ht="12.75" x14ac:dyDescent="0.2">
      <c r="A447" s="105" t="s">
        <v>612</v>
      </c>
      <c r="B447" s="106" t="s">
        <v>613</v>
      </c>
      <c r="C447" s="106"/>
      <c r="D447" s="106"/>
      <c r="E447" s="106"/>
      <c r="F447" s="106"/>
    </row>
    <row r="448" spans="1:6" ht="12.75" x14ac:dyDescent="0.2">
      <c r="A448" s="105" t="s">
        <v>705</v>
      </c>
      <c r="B448" s="106" t="s">
        <v>706</v>
      </c>
      <c r="C448" s="106"/>
      <c r="D448" s="106"/>
      <c r="E448" s="106"/>
      <c r="F448" s="106"/>
    </row>
    <row r="449" spans="1:6" ht="12.75" x14ac:dyDescent="0.2">
      <c r="A449" s="105" t="s">
        <v>740</v>
      </c>
      <c r="B449" s="106" t="s">
        <v>741</v>
      </c>
      <c r="C449" s="106"/>
      <c r="D449" s="106"/>
      <c r="E449" s="106"/>
      <c r="F449" s="106"/>
    </row>
    <row r="450" spans="1:6" ht="12.75" x14ac:dyDescent="0.2">
      <c r="A450" s="105"/>
      <c r="B450" s="106"/>
      <c r="C450" s="106"/>
      <c r="D450" s="106"/>
      <c r="E450" s="106"/>
      <c r="F450" s="106"/>
    </row>
    <row r="451" spans="1:6" x14ac:dyDescent="0.15">
      <c r="A451" s="156" t="s">
        <v>614</v>
      </c>
      <c r="B451" s="156"/>
      <c r="C451" s="156"/>
      <c r="D451" s="156"/>
      <c r="E451" s="156"/>
      <c r="F451" s="156"/>
    </row>
    <row r="452" spans="1:6" x14ac:dyDescent="0.15">
      <c r="A452" s="156"/>
      <c r="B452" s="156"/>
      <c r="C452" s="156"/>
      <c r="D452" s="156"/>
      <c r="E452" s="156"/>
      <c r="F452" s="156"/>
    </row>
    <row r="453" spans="1:6" x14ac:dyDescent="0.15">
      <c r="A453" s="156"/>
      <c r="B453" s="156"/>
      <c r="C453" s="156"/>
      <c r="D453" s="156"/>
      <c r="E453" s="156"/>
      <c r="F453" s="156"/>
    </row>
    <row r="454" spans="1:6" x14ac:dyDescent="0.15">
      <c r="A454" s="156"/>
      <c r="B454" s="156"/>
      <c r="C454" s="156"/>
      <c r="D454" s="156"/>
      <c r="E454" s="156"/>
      <c r="F454" s="156"/>
    </row>
  </sheetData>
  <mergeCells count="1">
    <mergeCell ref="A451:F4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vt:lpstr>
      <vt:lpstr>FEB</vt:lpstr>
      <vt:lpstr>MAR</vt:lpstr>
      <vt:lpstr>ABR</vt:lpstr>
      <vt:lpstr>MAY</vt:lpstr>
      <vt:lpstr>JUN</vt:lpstr>
      <vt:lpstr>JUL</vt:lpstr>
      <vt:lpstr>AGO</vt:lpstr>
      <vt:lpstr>SEPT</vt:lpstr>
      <vt:lpstr>OCT</vt:lpstr>
      <vt:lpstr>NOV</vt:lpstr>
      <vt:lpstr>DIC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2013-12-13T02:23:04Z</dcterms:modified>
</cp:coreProperties>
</file>