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L56" i="3" l="1"/>
  <c r="B56" i="3"/>
  <c r="I39" i="3"/>
  <c r="B39" i="3"/>
  <c r="L35" i="3"/>
  <c r="L39" i="3" s="1"/>
  <c r="J16" i="3"/>
  <c r="I16" i="3"/>
  <c r="H16" i="3"/>
  <c r="G16" i="3"/>
  <c r="F16" i="3"/>
  <c r="E16" i="3"/>
  <c r="D16" i="3"/>
  <c r="C16" i="3"/>
  <c r="B16" i="3"/>
  <c r="L15" i="3"/>
  <c r="L14" i="3"/>
  <c r="L16" i="3" s="1"/>
  <c r="L53" i="2"/>
  <c r="B53" i="2"/>
  <c r="K36" i="2"/>
  <c r="J36" i="2"/>
  <c r="I36" i="2"/>
  <c r="H36" i="2"/>
  <c r="G36" i="2"/>
  <c r="F36" i="2"/>
  <c r="E36" i="2"/>
  <c r="D36" i="2"/>
  <c r="C36" i="2"/>
  <c r="B36" i="2"/>
  <c r="L32" i="2"/>
  <c r="L31" i="2"/>
  <c r="L36" i="2" s="1"/>
  <c r="I15" i="2"/>
  <c r="H15" i="2"/>
  <c r="G15" i="2"/>
  <c r="F15" i="2"/>
  <c r="E15" i="2"/>
  <c r="D15" i="2"/>
  <c r="C15" i="2"/>
  <c r="B15" i="2"/>
  <c r="L13" i="2"/>
  <c r="L15" i="2" s="1"/>
</calcChain>
</file>

<file path=xl/sharedStrings.xml><?xml version="1.0" encoding="utf-8"?>
<sst xmlns="http://schemas.openxmlformats.org/spreadsheetml/2006/main" count="938" uniqueCount="62">
  <si>
    <t>ESTADO DE APORTES FICE (1)</t>
  </si>
  <si>
    <t>Fund´s net value brought into the country</t>
  </si>
  <si>
    <t>(flujos al último día de cada mes, millones de dólares)</t>
  </si>
  <si>
    <t>(flows as of  the last day of each month, millions dollars)</t>
  </si>
  <si>
    <t>Acum.</t>
  </si>
  <si>
    <t>Fondos (Ley 18.657)</t>
  </si>
  <si>
    <t>Jun.05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</si>
  <si>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</si>
  <si>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</si>
  <si>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</si>
  <si>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</si>
  <si>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</si>
  <si>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</si>
  <si>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</si>
  <si>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</si>
  <si>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</si>
  <si>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Mar.06</t>
  </si>
  <si>
    <t>The Chile Fund Inc.</t>
  </si>
  <si>
    <t>-</t>
  </si>
  <si>
    <t>Genesis Chile Fund Limited</t>
  </si>
  <si>
    <t>Batterymarch Global Emerging Markets Fund  (3)</t>
  </si>
  <si>
    <t>The Latin America Equity Fund Inc.</t>
  </si>
  <si>
    <t>The Latin American Capital Fund (Chile) Limited  (4)</t>
  </si>
  <si>
    <t>Moneda Chile Fund Ltd.</t>
  </si>
  <si>
    <t>Dassault Investment Fund Inc.  (2)</t>
  </si>
  <si>
    <t>EGI -VSR, L.L.C    (5)</t>
  </si>
  <si>
    <t>TOTAL</t>
  </si>
  <si>
    <t>(1) Información referida sólo a FICE vigentes.</t>
  </si>
  <si>
    <t>(2) Por Resolución Exenta Nº 305 de 21.09.2001 se aprobó el Reglamento Interno de este FICER, iniciando sus operaciones con fecha</t>
  </si>
  <si>
    <t xml:space="preserve">      03.10.2001. Su administración la efectuará "South Cone Administradora de Fondos de Inversión de Capital Extranjero S.A.</t>
  </si>
  <si>
    <t>(3) Ex Equity Fund of Latin America</t>
  </si>
  <si>
    <t>(4) Por Resolución Exenta Nº 268, de 13.04.2005, se deja sin efecto el Reglamento Interno de operación de este fondo.</t>
  </si>
  <si>
    <t>(5) Por Resolución Exenta Nº 693 de 19.12.2005 se aprobó el Reglamento Interno de este FICER, iniciando sus operaciones con esa fecha.</t>
  </si>
  <si>
    <t xml:space="preserve">     Su administración está a cargo de "Celfin Capital Administradora de Fondos de Inversión de Capital Extranjero S.A."</t>
  </si>
  <si>
    <t>ESTADO DE REMESAS DE BENEFICIOS FICE (1) (2)</t>
  </si>
  <si>
    <t>Remittances of profits</t>
  </si>
  <si>
    <t>Génesis Chile Fund Limited</t>
  </si>
  <si>
    <t xml:space="preserve"> </t>
  </si>
  <si>
    <t>(2) A las remesas les fue deducido el 10% de impuesto, si correspondiere.</t>
  </si>
  <si>
    <t>Minus a 10% tax.</t>
  </si>
  <si>
    <t>(1) Incluye inversiones en cuotas de fondos mutuos y otros títulos de inversión.</t>
  </si>
  <si>
    <t>ESTADO DE REMESAS DE CAPITAL DE LOS FICE (1)</t>
  </si>
  <si>
    <t xml:space="preserve"> Remittances of capital </t>
  </si>
  <si>
    <t>Batterymarch Global Emerging Markets Fund  (2)</t>
  </si>
  <si>
    <t>Moneda Chile Fund Limited</t>
  </si>
  <si>
    <t>The Latin American Capital Fund (Chile) Limited  (3)</t>
  </si>
  <si>
    <t>(2) Ex Equity Fund of Latin America</t>
  </si>
  <si>
    <t>(3) Por Resolución Exenta Nº 268, de 13.04.2005, se deja sin efecto el Reglamento Interno de operación de este fondo.</t>
  </si>
  <si>
    <t>Sep.05</t>
  </si>
  <si>
    <t>Abr.</t>
  </si>
  <si>
    <t>May.</t>
  </si>
  <si>
    <t>Jun.</t>
  </si>
  <si>
    <t>Jun.06</t>
  </si>
  <si>
    <t>EGI -VSR, L.L.C    (4)</t>
  </si>
  <si>
    <t>(4) Por Resolución Exenta Nº 693 de 19.12.2005 se aprobó el Reglamento Interno de este FICER, iniciando sus operaciones con esa fecha.</t>
  </si>
  <si>
    <t>Dic.05</t>
  </si>
  <si>
    <t>Sep.06</t>
  </si>
  <si>
    <t>Matignon Developpement 3   (5)</t>
  </si>
  <si>
    <t>(5) Por Resolución Exenta Nº 009 de 12.01.2006 se aprobó el Reglamento Interno de este FICER, iniciando sus operaciones con fecha 20.02.2006.</t>
  </si>
  <si>
    <t xml:space="preserve">     El FICER está a cargo del apoderado designado Sr. Juan Francisco Gutierrez Irarrazabal.</t>
  </si>
  <si>
    <t xml:space="preserve">     Los aportes de capital se materiarizaron el 20.02.2006 por US$ 147.826,29, 24.04.2006 por US$ 183.424,25 y 24.08.2006 por US$ 185.976,41</t>
  </si>
  <si>
    <t>Dic.06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</si>
</sst>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_);\(#,##0.0\)"/>
    <numFmt numFmtId="167" formatCode="0.00_)"/>
  </numFmts>
  <fonts count="11">
    <font>
      <sz val="11"/>
      <color theme="1"/>
      <name val="Calibri"/>
      <family val="2"/>
      <scheme val="minor"/>
    </font>
    <font>
      <sz val="9"/>
      <name val="MS Sans Serif"/>
      <family val="2"/>
    </font>
    <font>
      <sz val="10"/>
      <name val="MS Sans Serif"/>
      <family val="2"/>
    </font>
    <font>
      <b/>
      <sz val="9"/>
      <name val="MS Sans Serif"/>
      <family val="2"/>
    </font>
    <font>
      <i/>
      <sz val="7"/>
      <name val="MS Sans Serif"/>
      <family val="2"/>
    </font>
    <font>
      <i/>
      <sz val="9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i/>
      <sz val="8"/>
      <name val="MS Sans Serif"/>
      <family val="2"/>
    </font>
    <font>
      <b/>
      <sz val="9"/>
      <name val="MS Sans Serif"/>
    </font>
    <font>
      <sz val="9"/>
      <name val="Univers (WN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/>
    <xf numFmtId="0" fontId="2" fillId="0" borderId="1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1" fillId="0" borderId="7" xfId="0" applyFont="1" applyBorder="1"/>
    <xf numFmtId="165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8" xfId="0" applyNumberFormat="1" applyFont="1" applyBorder="1"/>
    <xf numFmtId="0" fontId="3" fillId="0" borderId="0" xfId="0" applyFont="1" applyAlignment="1">
      <alignment horizontal="center"/>
    </xf>
    <xf numFmtId="0" fontId="1" fillId="0" borderId="7" xfId="0" quotePrefix="1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1" fillId="0" borderId="7" xfId="0" applyFont="1" applyBorder="1" applyAlignment="1" applyProtection="1">
      <alignment horizontal="left"/>
    </xf>
    <xf numFmtId="0" fontId="1" fillId="0" borderId="9" xfId="0" applyFont="1" applyBorder="1"/>
    <xf numFmtId="165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/>
    <xf numFmtId="0" fontId="4" fillId="0" borderId="0" xfId="0" quotePrefix="1" applyFont="1" applyBorder="1" applyAlignment="1">
      <alignment horizontal="lef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3" fontId="2" fillId="0" borderId="0" xfId="0" applyNumberFormat="1" applyFont="1" applyBorder="1"/>
    <xf numFmtId="165" fontId="1" fillId="0" borderId="0" xfId="0" applyNumberFormat="1" applyFont="1" applyAlignment="1">
      <alignment horizontal="center"/>
    </xf>
    <xf numFmtId="165" fontId="1" fillId="0" borderId="8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8" fillId="0" borderId="0" xfId="0" applyFont="1"/>
    <xf numFmtId="0" fontId="8" fillId="0" borderId="0" xfId="0" quotePrefix="1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8" xfId="0" applyFont="1" applyBorder="1"/>
    <xf numFmtId="165" fontId="1" fillId="0" borderId="0" xfId="0" applyNumberFormat="1" applyFont="1"/>
    <xf numFmtId="165" fontId="1" fillId="0" borderId="6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17" fontId="9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5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 applyProtection="1"/>
    <xf numFmtId="166" fontId="0" fillId="0" borderId="0" xfId="0" applyNumberFormat="1" applyProtection="1"/>
    <xf numFmtId="0" fontId="0" fillId="0" borderId="0" xfId="0" applyProtection="1"/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tabSelected="1"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0</v>
      </c>
      <c r="B3" s="4" t="s">
        <v>1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2</v>
      </c>
      <c r="D4" s="4" t="s">
        <v>3</v>
      </c>
      <c r="E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13" t="s">
        <v>4</v>
      </c>
      <c r="C5" s="14"/>
      <c r="D5" s="14"/>
      <c r="E5" s="14">
        <v>2005</v>
      </c>
      <c r="F5" s="14"/>
      <c r="G5" s="14"/>
      <c r="H5" s="15"/>
      <c r="I5" s="14"/>
      <c r="J5" s="14">
        <v>2006</v>
      </c>
      <c r="K5" s="14"/>
      <c r="L5" s="13" t="s">
        <v>4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>
      <c r="A6" s="16" t="s">
        <v>5</v>
      </c>
      <c r="B6" s="17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8" t="s">
        <v>15</v>
      </c>
      <c r="L6" s="16" t="s">
        <v>16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23"/>
      <c r="P7" s="19"/>
      <c r="Q7" s="24"/>
      <c r="R7" s="24"/>
      <c r="S7" s="24"/>
      <c r="T7" s="24"/>
      <c r="U7" s="24"/>
      <c r="V7" s="24"/>
      <c r="W7" s="24"/>
      <c r="X7" s="24"/>
      <c r="Y7" s="1"/>
      <c r="Z7" s="1"/>
    </row>
    <row r="8" spans="1:27">
      <c r="A8" s="25" t="s">
        <v>17</v>
      </c>
      <c r="B8" s="26">
        <v>74.3</v>
      </c>
      <c r="C8" s="27" t="s">
        <v>18</v>
      </c>
      <c r="D8" s="27" t="s">
        <v>18</v>
      </c>
      <c r="E8" s="27" t="s">
        <v>18</v>
      </c>
      <c r="F8" s="27" t="s">
        <v>18</v>
      </c>
      <c r="G8" s="27" t="s">
        <v>18</v>
      </c>
      <c r="H8" s="27" t="s">
        <v>18</v>
      </c>
      <c r="I8" s="27" t="s">
        <v>18</v>
      </c>
      <c r="J8" s="27" t="s">
        <v>18</v>
      </c>
      <c r="K8" s="27" t="s">
        <v>18</v>
      </c>
      <c r="L8" s="28">
        <v>74.3</v>
      </c>
      <c r="M8" s="1"/>
      <c r="O8" s="23"/>
      <c r="P8" s="24"/>
      <c r="Q8" s="24"/>
      <c r="R8" s="24"/>
      <c r="S8" s="24"/>
      <c r="T8" s="24"/>
      <c r="U8" s="24"/>
      <c r="V8" s="24"/>
      <c r="W8" s="24"/>
      <c r="X8" s="24"/>
      <c r="Y8" s="29"/>
      <c r="Z8" s="29"/>
    </row>
    <row r="9" spans="1:27">
      <c r="A9" s="30" t="s">
        <v>19</v>
      </c>
      <c r="B9" s="26">
        <v>59.5</v>
      </c>
      <c r="C9" s="27" t="s">
        <v>18</v>
      </c>
      <c r="D9" s="27" t="s">
        <v>18</v>
      </c>
      <c r="E9" s="27" t="s">
        <v>18</v>
      </c>
      <c r="F9" s="27" t="s">
        <v>18</v>
      </c>
      <c r="G9" s="27" t="s">
        <v>18</v>
      </c>
      <c r="H9" s="27" t="s">
        <v>18</v>
      </c>
      <c r="I9" s="27" t="s">
        <v>18</v>
      </c>
      <c r="J9" s="27" t="s">
        <v>18</v>
      </c>
      <c r="K9" s="27" t="s">
        <v>18</v>
      </c>
      <c r="L9" s="28">
        <v>59.5</v>
      </c>
      <c r="M9" s="1"/>
      <c r="O9" s="23"/>
      <c r="P9" s="9"/>
      <c r="Q9" s="9"/>
      <c r="R9" s="9"/>
      <c r="S9" s="9"/>
      <c r="T9" s="9"/>
      <c r="U9" s="9"/>
      <c r="V9" s="9"/>
      <c r="W9" s="9"/>
      <c r="X9" s="9"/>
      <c r="Y9" s="29"/>
      <c r="Z9" s="29"/>
    </row>
    <row r="10" spans="1:27">
      <c r="A10" s="25" t="s">
        <v>20</v>
      </c>
      <c r="B10" s="26">
        <v>43.7</v>
      </c>
      <c r="C10" s="27" t="s">
        <v>18</v>
      </c>
      <c r="D10" s="27" t="s">
        <v>18</v>
      </c>
      <c r="E10" s="27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8">
        <v>43.7</v>
      </c>
      <c r="M10" s="1"/>
      <c r="O10" s="23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5" t="s">
        <v>21</v>
      </c>
      <c r="B11" s="26">
        <v>15.5</v>
      </c>
      <c r="C11" s="27" t="s">
        <v>18</v>
      </c>
      <c r="D11" s="27" t="s">
        <v>18</v>
      </c>
      <c r="E11" s="27" t="s">
        <v>18</v>
      </c>
      <c r="F11" s="27" t="s">
        <v>18</v>
      </c>
      <c r="G11" s="27" t="s">
        <v>18</v>
      </c>
      <c r="H11" s="27" t="s">
        <v>18</v>
      </c>
      <c r="I11" s="27" t="s">
        <v>18</v>
      </c>
      <c r="J11" s="27" t="s">
        <v>18</v>
      </c>
      <c r="K11" s="27" t="s">
        <v>18</v>
      </c>
      <c r="L11" s="28">
        <v>15.5</v>
      </c>
      <c r="M11" s="1"/>
      <c r="O11" s="23"/>
      <c r="P11" s="31"/>
      <c r="Q11" s="32"/>
      <c r="R11" s="32"/>
      <c r="S11" s="32"/>
      <c r="T11" s="32"/>
      <c r="U11" s="32"/>
      <c r="V11" s="32"/>
      <c r="W11" s="31"/>
      <c r="X11" s="31"/>
    </row>
    <row r="12" spans="1:27">
      <c r="A12" s="25" t="s">
        <v>22</v>
      </c>
      <c r="B12" s="26">
        <v>1.4</v>
      </c>
      <c r="C12" s="27" t="s">
        <v>18</v>
      </c>
      <c r="D12" s="27" t="s">
        <v>18</v>
      </c>
      <c r="E12" s="27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8">
        <v>1.4</v>
      </c>
      <c r="M12" s="1"/>
      <c r="O12" s="23"/>
      <c r="R12" s="9"/>
      <c r="S12" s="31"/>
      <c r="T12" s="32"/>
      <c r="U12" s="32"/>
      <c r="V12" s="32"/>
      <c r="W12" s="32"/>
      <c r="X12" s="32"/>
      <c r="Y12" s="32"/>
      <c r="Z12" s="31"/>
      <c r="AA12" s="31"/>
    </row>
    <row r="13" spans="1:27">
      <c r="A13" s="25" t="s">
        <v>23</v>
      </c>
      <c r="B13" s="26">
        <v>20.5</v>
      </c>
      <c r="C13" s="27" t="s">
        <v>18</v>
      </c>
      <c r="D13" s="27" t="s">
        <v>18</v>
      </c>
      <c r="E13" s="27" t="s">
        <v>18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8">
        <v>20.5</v>
      </c>
      <c r="M13" s="1"/>
      <c r="O13" s="23"/>
      <c r="P13" s="9"/>
      <c r="Q13" s="9"/>
      <c r="R13" s="9"/>
      <c r="S13" s="9"/>
      <c r="T13" s="9"/>
      <c r="U13" s="9"/>
      <c r="V13" s="9"/>
      <c r="W13" s="9"/>
      <c r="X13" s="9"/>
    </row>
    <row r="14" spans="1:27">
      <c r="A14" s="25" t="s">
        <v>24</v>
      </c>
      <c r="B14" s="26">
        <v>4.5999999999999996</v>
      </c>
      <c r="C14" s="27" t="s">
        <v>18</v>
      </c>
      <c r="D14" s="27" t="s">
        <v>18</v>
      </c>
      <c r="E14" s="27" t="s">
        <v>18</v>
      </c>
      <c r="F14" s="27" t="s">
        <v>18</v>
      </c>
      <c r="G14" s="27" t="s">
        <v>18</v>
      </c>
      <c r="H14" s="27" t="s">
        <v>18</v>
      </c>
      <c r="I14" s="27">
        <v>0.8</v>
      </c>
      <c r="J14" s="27" t="s">
        <v>18</v>
      </c>
      <c r="K14" s="27" t="s">
        <v>18</v>
      </c>
      <c r="L14" s="28">
        <v>5.4</v>
      </c>
      <c r="M14" s="1"/>
      <c r="N14" s="1"/>
      <c r="O14" s="33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4" t="s">
        <v>25</v>
      </c>
      <c r="B15" s="26">
        <v>0</v>
      </c>
      <c r="C15" s="27" t="s">
        <v>18</v>
      </c>
      <c r="D15" s="27" t="s">
        <v>18</v>
      </c>
      <c r="E15" s="27" t="s">
        <v>18</v>
      </c>
      <c r="F15" s="27" t="s">
        <v>18</v>
      </c>
      <c r="G15" s="27" t="s">
        <v>18</v>
      </c>
      <c r="H15" s="27">
        <v>11.6</v>
      </c>
      <c r="I15" s="27" t="s">
        <v>18</v>
      </c>
      <c r="J15" s="27" t="s">
        <v>18</v>
      </c>
      <c r="K15" s="27" t="s">
        <v>18</v>
      </c>
      <c r="L15" s="28">
        <v>11.6</v>
      </c>
      <c r="M15" s="1"/>
      <c r="N15" s="1"/>
      <c r="O15" s="33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35" t="s">
        <v>26</v>
      </c>
      <c r="B16" s="36">
        <v>219.5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11.6</v>
      </c>
      <c r="I16" s="36">
        <v>0.8</v>
      </c>
      <c r="J16" s="36">
        <v>0</v>
      </c>
      <c r="K16" s="36">
        <v>0</v>
      </c>
      <c r="L16" s="37">
        <v>231.9</v>
      </c>
      <c r="M16" s="1"/>
      <c r="N16" s="1"/>
      <c r="O16" s="5"/>
      <c r="P16" s="6"/>
      <c r="Q16" s="6"/>
      <c r="R16" s="7"/>
      <c r="S16" s="7"/>
      <c r="T16" s="38"/>
      <c r="U16" s="9"/>
      <c r="V16" s="9"/>
      <c r="W16" s="9"/>
      <c r="X16" s="9"/>
    </row>
    <row r="17" spans="1:27">
      <c r="A17" s="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5"/>
      <c r="P17" s="6"/>
      <c r="Q17" s="6"/>
      <c r="R17" s="7"/>
      <c r="S17" s="7"/>
      <c r="T17" s="38"/>
      <c r="U17" s="9"/>
      <c r="V17" s="9"/>
      <c r="W17" s="9"/>
      <c r="X17" s="9"/>
    </row>
    <row r="18" spans="1:27">
      <c r="A18" s="9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5"/>
      <c r="P18" s="6"/>
      <c r="Q18" s="6"/>
      <c r="R18" s="7"/>
      <c r="S18" s="7"/>
      <c r="T18" s="38"/>
      <c r="U18" s="9"/>
      <c r="V18" s="9"/>
      <c r="W18" s="9"/>
      <c r="X18" s="9"/>
    </row>
    <row r="19" spans="1:27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M25" s="1"/>
      <c r="N25" s="1"/>
      <c r="O25" s="1"/>
      <c r="P25" s="1"/>
      <c r="Q25" s="1"/>
      <c r="R25" s="19"/>
      <c r="S25" s="19"/>
      <c r="T25" s="41"/>
      <c r="U25" s="41"/>
      <c r="V25" s="19"/>
      <c r="W25" s="41"/>
      <c r="X25" s="41"/>
      <c r="Y25" s="41"/>
      <c r="Z25" s="41"/>
      <c r="AA25" s="19"/>
    </row>
    <row r="26" spans="1:27">
      <c r="A26" s="4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  <c r="S26" s="19"/>
      <c r="T26" s="41"/>
      <c r="U26" s="41"/>
      <c r="V26" s="19"/>
      <c r="W26" s="41"/>
      <c r="X26" s="41"/>
      <c r="Y26" s="41"/>
      <c r="Z26" s="41"/>
      <c r="AA26" s="19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P27" s="1"/>
      <c r="Q27" s="1"/>
      <c r="R27" s="19"/>
      <c r="S27" s="19"/>
      <c r="T27" s="24"/>
      <c r="U27" s="24"/>
      <c r="V27" s="24"/>
      <c r="W27" s="24"/>
      <c r="X27" s="24"/>
      <c r="Y27" s="24"/>
      <c r="Z27" s="24"/>
      <c r="AA27" s="24"/>
    </row>
    <row r="28" spans="1:27">
      <c r="A28" s="3" t="s">
        <v>34</v>
      </c>
      <c r="D28" s="4" t="s">
        <v>35</v>
      </c>
      <c r="N28" s="1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7">
      <c r="A29" s="10" t="s">
        <v>2</v>
      </c>
      <c r="D29" s="4" t="s">
        <v>3</v>
      </c>
      <c r="E29" s="11"/>
      <c r="I29" s="11"/>
      <c r="J29" s="11"/>
      <c r="K29" s="11"/>
      <c r="N29" s="1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7">
      <c r="A30" s="12"/>
      <c r="B30" s="13" t="s">
        <v>4</v>
      </c>
      <c r="C30" s="14"/>
      <c r="D30" s="14"/>
      <c r="E30" s="14">
        <v>2005</v>
      </c>
      <c r="F30" s="14"/>
      <c r="G30" s="14"/>
      <c r="H30" s="15"/>
      <c r="I30" s="14"/>
      <c r="J30" s="14">
        <v>2006</v>
      </c>
      <c r="K30" s="14"/>
      <c r="L30" s="13" t="s">
        <v>4</v>
      </c>
      <c r="M30" s="1"/>
      <c r="N30" s="1"/>
      <c r="O30" s="43"/>
      <c r="P30" s="9"/>
      <c r="Q30" s="9"/>
      <c r="R30" s="9"/>
      <c r="S30" s="9"/>
      <c r="T30" s="9"/>
      <c r="U30" s="9"/>
      <c r="V30" s="9"/>
      <c r="W30" s="9"/>
      <c r="X30" s="9"/>
    </row>
    <row r="31" spans="1:27">
      <c r="A31" s="16" t="s">
        <v>5</v>
      </c>
      <c r="B31" s="17" t="s">
        <v>6</v>
      </c>
      <c r="C31" s="18" t="s">
        <v>7</v>
      </c>
      <c r="D31" s="18" t="s">
        <v>8</v>
      </c>
      <c r="E31" s="18" t="s">
        <v>9</v>
      </c>
      <c r="F31" s="18" t="s">
        <v>10</v>
      </c>
      <c r="G31" s="18" t="s">
        <v>11</v>
      </c>
      <c r="H31" s="18" t="s">
        <v>12</v>
      </c>
      <c r="I31" s="18" t="s">
        <v>13</v>
      </c>
      <c r="J31" s="18" t="s">
        <v>14</v>
      </c>
      <c r="K31" s="18" t="s">
        <v>15</v>
      </c>
      <c r="L31" s="16" t="s">
        <v>16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  <c r="X31" s="45"/>
    </row>
    <row r="32" spans="1:27">
      <c r="A32" s="20"/>
      <c r="B32" s="22"/>
      <c r="L32" s="22"/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5" t="s">
        <v>17</v>
      </c>
      <c r="B33" s="26">
        <v>238.5</v>
      </c>
      <c r="C33" s="27" t="s">
        <v>18</v>
      </c>
      <c r="D33" s="27" t="s">
        <v>18</v>
      </c>
      <c r="E33" s="46">
        <v>12</v>
      </c>
      <c r="F33" s="27" t="s">
        <v>18</v>
      </c>
      <c r="G33" s="27" t="s">
        <v>18</v>
      </c>
      <c r="H33" s="46">
        <v>21</v>
      </c>
      <c r="I33" s="46">
        <v>9</v>
      </c>
      <c r="J33" s="27" t="s">
        <v>18</v>
      </c>
      <c r="K33" s="27" t="s">
        <v>18</v>
      </c>
      <c r="L33" s="47">
        <v>280.5</v>
      </c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5" t="s">
        <v>36</v>
      </c>
      <c r="B34" s="26">
        <v>215.7</v>
      </c>
      <c r="C34" s="27" t="s">
        <v>18</v>
      </c>
      <c r="D34" s="27" t="s">
        <v>18</v>
      </c>
      <c r="E34" s="27" t="s">
        <v>18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46">
        <v>150</v>
      </c>
      <c r="L34" s="47">
        <v>365.7</v>
      </c>
      <c r="M34" s="1"/>
      <c r="N34" s="1"/>
      <c r="O34" s="44"/>
      <c r="P34" s="45"/>
      <c r="Q34" s="45"/>
      <c r="R34" s="45"/>
      <c r="S34" s="45"/>
      <c r="T34" s="45"/>
      <c r="U34" s="45"/>
      <c r="V34" s="45"/>
      <c r="W34" s="45"/>
      <c r="X34" s="45"/>
    </row>
    <row r="35" spans="1:27">
      <c r="A35" s="25" t="s">
        <v>20</v>
      </c>
      <c r="B35" s="26">
        <v>102.2</v>
      </c>
      <c r="C35" s="27" t="s">
        <v>18</v>
      </c>
      <c r="D35" s="27" t="s">
        <v>18</v>
      </c>
      <c r="E35" s="27" t="s">
        <v>18</v>
      </c>
      <c r="F35" s="27" t="s">
        <v>18</v>
      </c>
      <c r="G35" s="27" t="s">
        <v>18</v>
      </c>
      <c r="H35" s="27" t="s">
        <v>18</v>
      </c>
      <c r="I35" s="27" t="s">
        <v>18</v>
      </c>
      <c r="J35" s="27" t="s">
        <v>18</v>
      </c>
      <c r="K35" s="27" t="s">
        <v>18</v>
      </c>
      <c r="L35" s="47">
        <v>102.2</v>
      </c>
      <c r="M35" s="1"/>
      <c r="N35" s="1"/>
      <c r="O35" s="48"/>
      <c r="P35" s="45"/>
      <c r="Q35" s="45"/>
      <c r="R35" s="45"/>
      <c r="S35" s="45"/>
      <c r="T35" s="45"/>
      <c r="U35" s="45"/>
      <c r="V35" s="45"/>
      <c r="W35" s="45"/>
      <c r="X35" s="45"/>
    </row>
    <row r="36" spans="1:27">
      <c r="A36" s="25" t="s">
        <v>21</v>
      </c>
      <c r="B36" s="26">
        <v>12.2</v>
      </c>
      <c r="C36" s="27" t="s">
        <v>18</v>
      </c>
      <c r="D36" s="27" t="s">
        <v>18</v>
      </c>
      <c r="E36" s="27" t="s">
        <v>18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47">
        <v>12.2</v>
      </c>
      <c r="M36" s="1"/>
      <c r="N36" s="1"/>
      <c r="O36" s="49"/>
      <c r="P36" s="50"/>
      <c r="Q36" s="50"/>
      <c r="R36" s="50"/>
      <c r="S36" s="50"/>
      <c r="T36" s="50"/>
      <c r="U36" s="50"/>
      <c r="V36" s="50"/>
      <c r="W36" s="50"/>
      <c r="X36" s="50"/>
      <c r="Y36" s="51"/>
    </row>
    <row r="37" spans="1:27">
      <c r="A37" s="25" t="s">
        <v>22</v>
      </c>
      <c r="B37" s="26">
        <v>2.1</v>
      </c>
      <c r="C37" s="27" t="s">
        <v>18</v>
      </c>
      <c r="D37" s="27" t="s">
        <v>18</v>
      </c>
      <c r="E37" s="27" t="s">
        <v>18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47">
        <v>2.1</v>
      </c>
      <c r="M37" s="1"/>
      <c r="N37" s="1"/>
      <c r="O37" s="52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7">
      <c r="A38" s="25" t="s">
        <v>23</v>
      </c>
      <c r="B38" s="53">
        <v>0.6</v>
      </c>
      <c r="C38" s="27" t="s">
        <v>18</v>
      </c>
      <c r="D38" s="27" t="s">
        <v>18</v>
      </c>
      <c r="E38" s="27" t="s">
        <v>18</v>
      </c>
      <c r="F38" s="27" t="s">
        <v>18</v>
      </c>
      <c r="G38" s="27" t="s">
        <v>18</v>
      </c>
      <c r="H38" s="27" t="s">
        <v>18</v>
      </c>
      <c r="I38" s="27" t="s">
        <v>18</v>
      </c>
      <c r="J38" s="27" t="s">
        <v>18</v>
      </c>
      <c r="K38" s="27" t="s">
        <v>18</v>
      </c>
      <c r="L38" s="47">
        <v>0.6</v>
      </c>
      <c r="M38" s="1"/>
      <c r="N38" s="1"/>
      <c r="O38" s="49"/>
      <c r="P38" s="50"/>
      <c r="Q38" s="50"/>
      <c r="R38" s="50"/>
      <c r="S38" s="50"/>
      <c r="T38" s="50"/>
      <c r="U38" s="50"/>
      <c r="V38" s="50"/>
      <c r="W38" s="50"/>
      <c r="X38" s="50"/>
      <c r="Y38" s="51" t="s">
        <v>37</v>
      </c>
    </row>
    <row r="39" spans="1:27">
      <c r="A39" s="35" t="s">
        <v>26</v>
      </c>
      <c r="B39" s="54">
        <v>571.29999999999995</v>
      </c>
      <c r="C39" s="54">
        <v>0</v>
      </c>
      <c r="D39" s="54">
        <v>0</v>
      </c>
      <c r="E39" s="54">
        <v>12</v>
      </c>
      <c r="F39" s="54">
        <v>0</v>
      </c>
      <c r="G39" s="54">
        <v>0</v>
      </c>
      <c r="H39" s="54">
        <v>21</v>
      </c>
      <c r="I39" s="54">
        <v>9</v>
      </c>
      <c r="J39" s="54">
        <v>0</v>
      </c>
      <c r="K39" s="54">
        <v>150</v>
      </c>
      <c r="L39" s="55">
        <v>763.3</v>
      </c>
      <c r="M39" s="1"/>
      <c r="N39" s="1"/>
      <c r="O39" s="56"/>
      <c r="P39" s="1"/>
      <c r="Q39" s="1"/>
      <c r="R39" s="49"/>
      <c r="S39" s="50"/>
      <c r="T39" s="50"/>
      <c r="U39" s="50"/>
      <c r="V39" s="50"/>
      <c r="W39" s="50"/>
      <c r="X39" s="50"/>
      <c r="Y39" s="50"/>
      <c r="Z39" s="50"/>
      <c r="AA39" s="50"/>
    </row>
    <row r="40" spans="1:27">
      <c r="A40" s="9"/>
      <c r="B40" s="57"/>
      <c r="C40" s="40"/>
      <c r="D40" s="40"/>
      <c r="E40" s="40"/>
      <c r="F40" s="40"/>
      <c r="G40" s="40"/>
      <c r="H40" s="40"/>
      <c r="I40" s="40"/>
      <c r="J40" s="40"/>
      <c r="K40" s="40"/>
      <c r="L40" s="58"/>
      <c r="M40" s="1"/>
      <c r="N40" s="1"/>
      <c r="O40" s="1"/>
      <c r="P40" s="1"/>
      <c r="Q40" s="1"/>
      <c r="R40" s="49"/>
      <c r="S40" s="50"/>
      <c r="T40" s="50"/>
      <c r="U40" s="50"/>
      <c r="V40" s="50"/>
      <c r="W40" s="50"/>
      <c r="X40" s="50"/>
      <c r="Y40" s="50"/>
      <c r="Z40" s="50"/>
      <c r="AA40" s="50"/>
    </row>
    <row r="41" spans="1:27">
      <c r="A41" s="9" t="s">
        <v>27</v>
      </c>
      <c r="B41" s="57"/>
      <c r="C41" s="40"/>
      <c r="D41" s="40"/>
      <c r="E41" s="40"/>
      <c r="F41" s="40"/>
      <c r="G41" s="40"/>
      <c r="H41" s="40"/>
      <c r="I41" s="40"/>
      <c r="J41" s="40"/>
      <c r="K41" s="40"/>
      <c r="L41" s="58"/>
      <c r="M41" s="1"/>
      <c r="N41" s="1"/>
      <c r="O41" s="1"/>
      <c r="P41" s="1"/>
      <c r="Q41" s="1"/>
      <c r="R41" s="49"/>
      <c r="S41" s="50"/>
      <c r="T41" s="50"/>
      <c r="U41" s="50"/>
      <c r="V41" s="50"/>
      <c r="W41" s="50"/>
      <c r="X41" s="50"/>
      <c r="Y41" s="50"/>
      <c r="Z41" s="50"/>
      <c r="AA41" s="50"/>
    </row>
    <row r="42" spans="1:27">
      <c r="A42" s="1" t="s">
        <v>38</v>
      </c>
      <c r="B42" s="1"/>
      <c r="D42" s="1"/>
      <c r="E42" s="59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40</v>
      </c>
    </row>
    <row r="43" spans="1:27">
      <c r="A43" s="1" t="s">
        <v>30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 t="s">
        <v>31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>
      <c r="A48" s="3" t="s">
        <v>41</v>
      </c>
      <c r="E48" s="60" t="s">
        <v>42</v>
      </c>
      <c r="G48" s="59"/>
      <c r="N48" s="1"/>
      <c r="O48" s="1"/>
    </row>
    <row r="49" spans="1:18">
      <c r="A49" s="10" t="s">
        <v>2</v>
      </c>
      <c r="B49" s="61"/>
      <c r="C49" s="61"/>
      <c r="D49" s="4" t="s">
        <v>3</v>
      </c>
      <c r="I49" s="11"/>
      <c r="J49" s="11"/>
      <c r="L49" s="11"/>
      <c r="M49" s="1"/>
      <c r="N49" s="1"/>
      <c r="O49" s="1"/>
    </row>
    <row r="50" spans="1:18">
      <c r="A50" s="12"/>
      <c r="B50" s="13" t="s">
        <v>4</v>
      </c>
      <c r="C50" s="14"/>
      <c r="D50" s="14"/>
      <c r="E50" s="14">
        <v>2005</v>
      </c>
      <c r="F50" s="14"/>
      <c r="G50" s="14"/>
      <c r="H50" s="15"/>
      <c r="I50" s="14"/>
      <c r="J50" s="14">
        <v>2006</v>
      </c>
      <c r="K50" s="14"/>
      <c r="L50" s="13" t="s">
        <v>4</v>
      </c>
      <c r="M50" s="1"/>
      <c r="N50" s="1"/>
      <c r="O50" s="1"/>
    </row>
    <row r="51" spans="1:18">
      <c r="A51" s="16" t="s">
        <v>5</v>
      </c>
      <c r="B51" s="17" t="s">
        <v>6</v>
      </c>
      <c r="C51" s="18" t="s">
        <v>7</v>
      </c>
      <c r="D51" s="18" t="s">
        <v>8</v>
      </c>
      <c r="E51" s="18" t="s">
        <v>9</v>
      </c>
      <c r="F51" s="18" t="s">
        <v>10</v>
      </c>
      <c r="G51" s="18" t="s">
        <v>11</v>
      </c>
      <c r="H51" s="18" t="s">
        <v>12</v>
      </c>
      <c r="I51" s="18" t="s">
        <v>13</v>
      </c>
      <c r="J51" s="18" t="s">
        <v>14</v>
      </c>
      <c r="K51" s="18" t="s">
        <v>15</v>
      </c>
      <c r="L51" s="16" t="s">
        <v>16</v>
      </c>
      <c r="M51" s="1"/>
      <c r="N51" s="1"/>
      <c r="O51" s="1"/>
    </row>
    <row r="52" spans="1:18">
      <c r="A52" s="25"/>
      <c r="B52" s="12"/>
      <c r="C52" s="62"/>
      <c r="D52" s="62"/>
      <c r="E52" s="62"/>
      <c r="F52" s="62"/>
      <c r="G52" s="62"/>
      <c r="H52" s="62"/>
      <c r="L52" s="12" t="s">
        <v>37</v>
      </c>
      <c r="M52" s="1"/>
      <c r="N52" s="1"/>
      <c r="O52" s="1"/>
    </row>
    <row r="53" spans="1:18">
      <c r="A53" s="25" t="s">
        <v>43</v>
      </c>
      <c r="B53" s="26">
        <v>43.7</v>
      </c>
      <c r="C53" s="46" t="s">
        <v>18</v>
      </c>
      <c r="D53" s="46" t="s">
        <v>18</v>
      </c>
      <c r="E53" s="46" t="s">
        <v>18</v>
      </c>
      <c r="F53" s="46" t="s">
        <v>18</v>
      </c>
      <c r="G53" s="46" t="s">
        <v>18</v>
      </c>
      <c r="H53" s="46" t="s">
        <v>18</v>
      </c>
      <c r="L53" s="47">
        <v>43.7</v>
      </c>
      <c r="M53" s="1"/>
      <c r="N53" s="1"/>
      <c r="O53" s="1"/>
    </row>
    <row r="54" spans="1:18">
      <c r="A54" s="25" t="s">
        <v>21</v>
      </c>
      <c r="B54" s="26">
        <v>14.5</v>
      </c>
      <c r="C54" s="46" t="s">
        <v>18</v>
      </c>
      <c r="D54" s="46" t="s">
        <v>18</v>
      </c>
      <c r="E54" s="46" t="s">
        <v>18</v>
      </c>
      <c r="F54" s="46" t="s">
        <v>18</v>
      </c>
      <c r="G54" s="46" t="s">
        <v>18</v>
      </c>
      <c r="H54" s="46" t="s">
        <v>18</v>
      </c>
      <c r="L54" s="47">
        <v>14.5</v>
      </c>
      <c r="M54" s="1"/>
      <c r="N54" s="1"/>
      <c r="O54" s="1"/>
    </row>
    <row r="55" spans="1:18">
      <c r="A55" s="30" t="s">
        <v>17</v>
      </c>
      <c r="B55" s="53">
        <v>19.100000000000001</v>
      </c>
      <c r="C55" s="46" t="s">
        <v>18</v>
      </c>
      <c r="D55" s="46" t="s">
        <v>18</v>
      </c>
      <c r="E55" s="46" t="s">
        <v>18</v>
      </c>
      <c r="F55" s="46" t="s">
        <v>18</v>
      </c>
      <c r="G55" s="46" t="s">
        <v>18</v>
      </c>
      <c r="H55" s="46" t="s">
        <v>18</v>
      </c>
      <c r="L55" s="47">
        <v>19.100000000000001</v>
      </c>
      <c r="M55" s="1"/>
      <c r="N55" s="1"/>
      <c r="O55" s="1"/>
    </row>
    <row r="56" spans="1:18">
      <c r="A56" s="63" t="s">
        <v>44</v>
      </c>
      <c r="B56" s="53">
        <v>0.3</v>
      </c>
      <c r="C56" s="40" t="s">
        <v>18</v>
      </c>
      <c r="D56" s="40" t="s">
        <v>18</v>
      </c>
      <c r="E56" s="40" t="s">
        <v>18</v>
      </c>
      <c r="F56" s="40" t="s">
        <v>18</v>
      </c>
      <c r="G56" s="40" t="s">
        <v>18</v>
      </c>
      <c r="H56" s="40" t="s">
        <v>18</v>
      </c>
      <c r="L56" s="47">
        <v>0.3</v>
      </c>
      <c r="M56" s="1"/>
      <c r="N56" s="1"/>
      <c r="O56" s="64"/>
    </row>
    <row r="57" spans="1:18">
      <c r="A57" s="25" t="s">
        <v>45</v>
      </c>
      <c r="B57" s="26">
        <v>1.4</v>
      </c>
      <c r="C57" s="40" t="s">
        <v>18</v>
      </c>
      <c r="D57" s="40" t="s">
        <v>18</v>
      </c>
      <c r="E57" s="40" t="s">
        <v>18</v>
      </c>
      <c r="F57" s="40" t="s">
        <v>18</v>
      </c>
      <c r="G57" s="40" t="s">
        <v>18</v>
      </c>
      <c r="H57" s="40" t="s">
        <v>18</v>
      </c>
      <c r="L57" s="47">
        <v>1.4</v>
      </c>
      <c r="M57" s="1"/>
      <c r="N57" s="1"/>
      <c r="O57" s="1"/>
    </row>
    <row r="58" spans="1:18">
      <c r="A58" s="35" t="s">
        <v>26</v>
      </c>
      <c r="B58" s="36">
        <v>79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65">
        <v>79</v>
      </c>
      <c r="M58" s="1"/>
      <c r="N58" s="1"/>
      <c r="O58" s="64"/>
    </row>
    <row r="59" spans="1:18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66"/>
      <c r="M59" s="1"/>
      <c r="N59" s="1"/>
      <c r="O59" s="1"/>
    </row>
    <row r="60" spans="1:18">
      <c r="A60" s="9" t="s">
        <v>27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66"/>
      <c r="M60" s="1"/>
      <c r="N60" s="1"/>
      <c r="O60" s="1"/>
    </row>
    <row r="61" spans="1:18">
      <c r="A61" s="1" t="s">
        <v>46</v>
      </c>
      <c r="M61" s="1"/>
      <c r="N61" s="1"/>
      <c r="O61" s="64"/>
    </row>
    <row r="62" spans="1:18">
      <c r="A62" s="1" t="s">
        <v>47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N149" s="1"/>
      <c r="O149" s="1"/>
      <c r="P149" s="1"/>
      <c r="Q149" s="1"/>
      <c r="R149" s="1"/>
    </row>
    <row r="150" spans="1:18"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P183" s="1"/>
      <c r="Q183" s="1"/>
      <c r="R183" s="1"/>
    </row>
    <row r="184" spans="14:18">
      <c r="P184" s="1"/>
      <c r="Q184" s="1"/>
      <c r="R184" s="1"/>
    </row>
    <row r="185" spans="14:18">
      <c r="R185" s="1"/>
    </row>
    <row r="186" spans="14:18">
      <c r="R186" s="1"/>
    </row>
    <row r="187" spans="14:18">
      <c r="R18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workbookViewId="0">
      <selection activeCell="A3" sqref="A3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0</v>
      </c>
      <c r="B3" s="4" t="s">
        <v>1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2</v>
      </c>
      <c r="D4" s="4" t="s">
        <v>3</v>
      </c>
      <c r="E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67" t="s">
        <v>4</v>
      </c>
      <c r="C5" s="68"/>
      <c r="D5" s="68">
        <v>2005</v>
      </c>
      <c r="E5" s="69"/>
      <c r="F5" s="68"/>
      <c r="G5" s="68"/>
      <c r="H5" s="68">
        <v>2006</v>
      </c>
      <c r="I5" s="68"/>
      <c r="J5" s="68"/>
      <c r="K5" s="68"/>
      <c r="L5" s="67" t="s">
        <v>4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6" t="s">
        <v>5</v>
      </c>
      <c r="B6" s="70" t="s">
        <v>48</v>
      </c>
      <c r="C6" s="71" t="s">
        <v>10</v>
      </c>
      <c r="D6" s="71" t="s">
        <v>11</v>
      </c>
      <c r="E6" s="71" t="s">
        <v>12</v>
      </c>
      <c r="F6" s="71" t="s">
        <v>13</v>
      </c>
      <c r="G6" s="71" t="s">
        <v>14</v>
      </c>
      <c r="H6" s="71" t="s">
        <v>15</v>
      </c>
      <c r="I6" s="71" t="s">
        <v>49</v>
      </c>
      <c r="J6" s="71" t="s">
        <v>50</v>
      </c>
      <c r="K6" s="71" t="s">
        <v>51</v>
      </c>
      <c r="L6" s="72" t="s">
        <v>52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23"/>
      <c r="P7" s="19"/>
      <c r="Q7" s="24"/>
      <c r="R7" s="24"/>
      <c r="S7" s="24"/>
      <c r="T7" s="24"/>
      <c r="U7" s="24"/>
      <c r="V7" s="24"/>
      <c r="W7" s="24"/>
      <c r="X7" s="24"/>
      <c r="Y7" s="1"/>
      <c r="Z7" s="1"/>
    </row>
    <row r="8" spans="1:27">
      <c r="A8" s="25" t="s">
        <v>17</v>
      </c>
      <c r="B8" s="26">
        <v>74.3</v>
      </c>
      <c r="C8" s="27" t="s">
        <v>18</v>
      </c>
      <c r="D8" s="27" t="s">
        <v>18</v>
      </c>
      <c r="E8" s="27" t="s">
        <v>18</v>
      </c>
      <c r="F8" s="27" t="s">
        <v>18</v>
      </c>
      <c r="G8" s="27" t="s">
        <v>18</v>
      </c>
      <c r="H8" s="27" t="s">
        <v>18</v>
      </c>
      <c r="I8" s="27" t="s">
        <v>18</v>
      </c>
      <c r="J8" s="27" t="s">
        <v>18</v>
      </c>
      <c r="K8" s="27" t="s">
        <v>18</v>
      </c>
      <c r="L8" s="28">
        <v>74.3</v>
      </c>
      <c r="M8" s="1"/>
      <c r="O8" s="23"/>
      <c r="P8" s="24"/>
      <c r="Q8" s="24"/>
      <c r="R8" s="24"/>
      <c r="S8" s="24"/>
      <c r="T8" s="24"/>
      <c r="U8" s="24"/>
      <c r="V8" s="24"/>
      <c r="W8" s="24"/>
      <c r="X8" s="24"/>
      <c r="Y8" s="29"/>
      <c r="Z8" s="29"/>
    </row>
    <row r="9" spans="1:27">
      <c r="A9" s="30" t="s">
        <v>19</v>
      </c>
      <c r="B9" s="26">
        <v>59.5</v>
      </c>
      <c r="C9" s="27" t="s">
        <v>18</v>
      </c>
      <c r="D9" s="27" t="s">
        <v>18</v>
      </c>
      <c r="E9" s="27" t="s">
        <v>18</v>
      </c>
      <c r="F9" s="27" t="s">
        <v>18</v>
      </c>
      <c r="G9" s="27" t="s">
        <v>18</v>
      </c>
      <c r="H9" s="27" t="s">
        <v>18</v>
      </c>
      <c r="I9" s="27" t="s">
        <v>18</v>
      </c>
      <c r="J9" s="27" t="s">
        <v>18</v>
      </c>
      <c r="K9" s="27" t="s">
        <v>18</v>
      </c>
      <c r="L9" s="28">
        <v>59.5</v>
      </c>
      <c r="M9" s="1"/>
      <c r="O9" s="23"/>
      <c r="P9" s="9"/>
      <c r="Q9" s="9"/>
      <c r="R9" s="9"/>
      <c r="S9" s="9"/>
      <c r="T9" s="9"/>
      <c r="U9" s="9"/>
      <c r="V9" s="9"/>
      <c r="W9" s="9"/>
      <c r="X9" s="9"/>
      <c r="Y9" s="29"/>
      <c r="Z9" s="29"/>
    </row>
    <row r="10" spans="1:27">
      <c r="A10" s="25" t="s">
        <v>20</v>
      </c>
      <c r="B10" s="26">
        <v>43.7</v>
      </c>
      <c r="C10" s="27" t="s">
        <v>18</v>
      </c>
      <c r="D10" s="27" t="s">
        <v>18</v>
      </c>
      <c r="E10" s="27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8">
        <v>43.7</v>
      </c>
      <c r="M10" s="1"/>
      <c r="O10" s="23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5" t="s">
        <v>21</v>
      </c>
      <c r="B11" s="26">
        <v>15.5</v>
      </c>
      <c r="C11" s="27" t="s">
        <v>18</v>
      </c>
      <c r="D11" s="27" t="s">
        <v>18</v>
      </c>
      <c r="E11" s="27" t="s">
        <v>18</v>
      </c>
      <c r="F11" s="27" t="s">
        <v>18</v>
      </c>
      <c r="G11" s="27" t="s">
        <v>18</v>
      </c>
      <c r="H11" s="27" t="s">
        <v>18</v>
      </c>
      <c r="I11" s="27" t="s">
        <v>18</v>
      </c>
      <c r="J11" s="27" t="s">
        <v>18</v>
      </c>
      <c r="K11" s="27" t="s">
        <v>18</v>
      </c>
      <c r="L11" s="28">
        <v>15.5</v>
      </c>
      <c r="M11" s="1"/>
      <c r="O11" s="23"/>
      <c r="P11" s="31"/>
      <c r="Q11" s="32"/>
      <c r="R11" s="32"/>
      <c r="S11" s="32"/>
      <c r="T11" s="32"/>
      <c r="U11" s="32"/>
      <c r="V11" s="32"/>
      <c r="W11" s="31"/>
      <c r="X11" s="31"/>
    </row>
    <row r="12" spans="1:27">
      <c r="A12" s="25" t="s">
        <v>23</v>
      </c>
      <c r="B12" s="26">
        <v>20.5</v>
      </c>
      <c r="C12" s="27" t="s">
        <v>18</v>
      </c>
      <c r="D12" s="27" t="s">
        <v>18</v>
      </c>
      <c r="E12" s="27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8">
        <v>20.5</v>
      </c>
      <c r="M12" s="1"/>
      <c r="O12" s="23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5" t="s">
        <v>24</v>
      </c>
      <c r="B13" s="26">
        <v>4.5999999999999996</v>
      </c>
      <c r="C13" s="27" t="s">
        <v>18</v>
      </c>
      <c r="D13" s="27" t="s">
        <v>18</v>
      </c>
      <c r="E13" s="27" t="s">
        <v>18</v>
      </c>
      <c r="F13" s="27">
        <v>0.8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8">
        <f>4.6+F13</f>
        <v>5.3999999999999995</v>
      </c>
      <c r="M13" s="1"/>
      <c r="N13" s="1"/>
      <c r="O13" s="33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4" t="s">
        <v>53</v>
      </c>
      <c r="B14" s="26">
        <v>0</v>
      </c>
      <c r="C14" s="27" t="s">
        <v>18</v>
      </c>
      <c r="D14" s="27" t="s">
        <v>18</v>
      </c>
      <c r="E14" s="27">
        <v>11.6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8">
        <v>11.6</v>
      </c>
      <c r="M14" s="1"/>
      <c r="N14" s="1"/>
      <c r="O14" s="33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5" t="s">
        <v>26</v>
      </c>
      <c r="B15" s="36">
        <f t="shared" ref="B15:I15" si="0">SUM(B8:B14)</f>
        <v>218.1</v>
      </c>
      <c r="C15" s="36">
        <f t="shared" si="0"/>
        <v>0</v>
      </c>
      <c r="D15" s="36">
        <f t="shared" si="0"/>
        <v>0</v>
      </c>
      <c r="E15" s="36">
        <f t="shared" si="0"/>
        <v>11.6</v>
      </c>
      <c r="F15" s="36">
        <f t="shared" si="0"/>
        <v>0.8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v>0</v>
      </c>
      <c r="K15" s="36">
        <v>0</v>
      </c>
      <c r="L15" s="37">
        <f>SUM(L8:L14)</f>
        <v>230.5</v>
      </c>
      <c r="M15" s="1"/>
      <c r="N15" s="1"/>
      <c r="O15" s="5"/>
      <c r="P15" s="6"/>
      <c r="Q15" s="6"/>
      <c r="R15" s="7"/>
      <c r="S15" s="7"/>
      <c r="T15" s="38"/>
      <c r="U15" s="9"/>
      <c r="V15" s="9"/>
      <c r="W15" s="9"/>
      <c r="X15" s="9"/>
    </row>
    <row r="16" spans="1:27">
      <c r="A16" s="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39"/>
      <c r="M16" s="1"/>
      <c r="N16" s="1"/>
      <c r="O16" s="5"/>
      <c r="P16" s="6"/>
      <c r="Q16" s="6"/>
      <c r="R16" s="7"/>
      <c r="S16" s="7"/>
      <c r="T16" s="38"/>
      <c r="U16" s="9"/>
      <c r="V16" s="9"/>
      <c r="W16" s="9"/>
      <c r="X16" s="9"/>
    </row>
    <row r="17" spans="1:27">
      <c r="A17" s="9" t="s">
        <v>27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5"/>
      <c r="P17" s="6"/>
      <c r="Q17" s="6"/>
      <c r="R17" s="7"/>
      <c r="S17" s="7"/>
      <c r="T17" s="38"/>
      <c r="U17" s="9"/>
      <c r="V17" s="9"/>
      <c r="W17" s="9"/>
      <c r="X17" s="9"/>
    </row>
    <row r="18" spans="1:27">
      <c r="A18" s="1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"/>
      <c r="S18" s="19"/>
      <c r="T18" s="41"/>
      <c r="U18" s="41"/>
      <c r="V18" s="19"/>
      <c r="W18" s="41"/>
      <c r="X18" s="41"/>
      <c r="Y18" s="41"/>
      <c r="Z18" s="41"/>
      <c r="AA18" s="19"/>
    </row>
    <row r="19" spans="1:27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54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4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9"/>
      <c r="S25" s="19"/>
      <c r="T25" s="24"/>
      <c r="U25" s="24"/>
      <c r="V25" s="24"/>
      <c r="W25" s="24"/>
      <c r="X25" s="24"/>
      <c r="Y25" s="24"/>
      <c r="Z25" s="24"/>
      <c r="AA25" s="24"/>
    </row>
    <row r="26" spans="1:27">
      <c r="A26" s="3" t="s">
        <v>34</v>
      </c>
      <c r="D26" s="4" t="s">
        <v>35</v>
      </c>
      <c r="N26" s="1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7">
      <c r="A27" s="10" t="s">
        <v>2</v>
      </c>
      <c r="D27" s="4" t="s">
        <v>3</v>
      </c>
      <c r="E27" s="11"/>
      <c r="I27" s="11"/>
      <c r="J27" s="11"/>
      <c r="K27" s="11"/>
      <c r="N27" s="1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7">
      <c r="A28" s="12"/>
      <c r="B28" s="67" t="s">
        <v>4</v>
      </c>
      <c r="C28" s="68"/>
      <c r="D28" s="68">
        <v>2005</v>
      </c>
      <c r="E28" s="69"/>
      <c r="F28" s="68"/>
      <c r="G28" s="68"/>
      <c r="H28" s="68">
        <v>2006</v>
      </c>
      <c r="I28" s="68"/>
      <c r="J28" s="68"/>
      <c r="K28" s="68"/>
      <c r="L28" s="67" t="s">
        <v>4</v>
      </c>
      <c r="M28" s="1"/>
      <c r="N28" s="1"/>
      <c r="O28" s="43"/>
      <c r="P28" s="9"/>
      <c r="Q28" s="9"/>
      <c r="R28" s="9"/>
      <c r="S28" s="9"/>
      <c r="T28" s="9"/>
      <c r="U28" s="9"/>
      <c r="V28" s="9"/>
      <c r="W28" s="9"/>
      <c r="X28" s="9"/>
    </row>
    <row r="29" spans="1:27" ht="15">
      <c r="A29" s="16" t="s">
        <v>5</v>
      </c>
      <c r="B29" s="70" t="s">
        <v>48</v>
      </c>
      <c r="C29" s="71" t="s">
        <v>10</v>
      </c>
      <c r="D29" s="71" t="s">
        <v>11</v>
      </c>
      <c r="E29" s="71" t="s">
        <v>12</v>
      </c>
      <c r="F29" s="71" t="s">
        <v>13</v>
      </c>
      <c r="G29" s="71" t="s">
        <v>14</v>
      </c>
      <c r="H29" s="71" t="s">
        <v>15</v>
      </c>
      <c r="I29" s="71" t="s">
        <v>49</v>
      </c>
      <c r="J29" s="71" t="s">
        <v>50</v>
      </c>
      <c r="K29" s="71" t="s">
        <v>51</v>
      </c>
      <c r="L29" s="72" t="s">
        <v>52</v>
      </c>
      <c r="M29" s="1"/>
      <c r="N29" s="1"/>
      <c r="O29" s="44"/>
      <c r="P29" s="45"/>
      <c r="Q29" s="45"/>
      <c r="R29" s="45"/>
      <c r="S29" s="45"/>
      <c r="T29" s="45"/>
      <c r="U29" s="45"/>
      <c r="V29" s="45"/>
      <c r="W29" s="45"/>
      <c r="X29" s="45"/>
    </row>
    <row r="30" spans="1:27">
      <c r="A30" s="20"/>
      <c r="B30" s="22"/>
      <c r="L30" s="22"/>
      <c r="M30" s="1"/>
      <c r="N30" s="1"/>
      <c r="O30" s="44"/>
      <c r="P30" s="45"/>
      <c r="Q30" s="45"/>
      <c r="R30" s="45"/>
      <c r="S30" s="45"/>
      <c r="T30" s="45"/>
      <c r="U30" s="45"/>
      <c r="V30" s="45"/>
      <c r="W30" s="45"/>
      <c r="X30" s="45"/>
    </row>
    <row r="31" spans="1:27">
      <c r="A31" s="25" t="s">
        <v>17</v>
      </c>
      <c r="B31" s="26">
        <v>250.5</v>
      </c>
      <c r="C31" s="27" t="s">
        <v>18</v>
      </c>
      <c r="D31" s="27" t="s">
        <v>18</v>
      </c>
      <c r="E31" s="46">
        <v>21</v>
      </c>
      <c r="F31" s="46">
        <v>9</v>
      </c>
      <c r="G31" s="27" t="s">
        <v>18</v>
      </c>
      <c r="H31" s="27" t="s">
        <v>18</v>
      </c>
      <c r="I31" s="27" t="s">
        <v>18</v>
      </c>
      <c r="J31" s="27" t="s">
        <v>18</v>
      </c>
      <c r="K31" s="27" t="s">
        <v>18</v>
      </c>
      <c r="L31" s="47">
        <f>B31+E31+F31</f>
        <v>280.5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  <c r="X31" s="45"/>
    </row>
    <row r="32" spans="1:27">
      <c r="A32" s="25" t="s">
        <v>36</v>
      </c>
      <c r="B32" s="26">
        <v>215.7</v>
      </c>
      <c r="C32" s="27" t="s">
        <v>18</v>
      </c>
      <c r="D32" s="27" t="s">
        <v>18</v>
      </c>
      <c r="E32" s="27" t="s">
        <v>18</v>
      </c>
      <c r="F32" s="27" t="s">
        <v>18</v>
      </c>
      <c r="G32" s="27" t="s">
        <v>18</v>
      </c>
      <c r="H32" s="46">
        <v>150</v>
      </c>
      <c r="I32" s="27" t="s">
        <v>18</v>
      </c>
      <c r="J32" s="27" t="s">
        <v>18</v>
      </c>
      <c r="K32" s="27" t="s">
        <v>18</v>
      </c>
      <c r="L32" s="47">
        <f>B32+H32</f>
        <v>365.7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5" t="s">
        <v>20</v>
      </c>
      <c r="B33" s="26">
        <v>102.2</v>
      </c>
      <c r="C33" s="27" t="s">
        <v>18</v>
      </c>
      <c r="D33" s="27" t="s">
        <v>18</v>
      </c>
      <c r="E33" s="27" t="s">
        <v>18</v>
      </c>
      <c r="F33" s="27" t="s">
        <v>18</v>
      </c>
      <c r="G33" s="27" t="s">
        <v>18</v>
      </c>
      <c r="H33" s="27" t="s">
        <v>18</v>
      </c>
      <c r="I33" s="27" t="s">
        <v>18</v>
      </c>
      <c r="J33" s="27" t="s">
        <v>18</v>
      </c>
      <c r="K33" s="27" t="s">
        <v>18</v>
      </c>
      <c r="L33" s="47">
        <v>102.2</v>
      </c>
      <c r="M33" s="1"/>
      <c r="N33" s="1"/>
      <c r="O33" s="48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5" t="s">
        <v>21</v>
      </c>
      <c r="B34" s="26">
        <v>12.2</v>
      </c>
      <c r="C34" s="27" t="s">
        <v>18</v>
      </c>
      <c r="D34" s="27" t="s">
        <v>18</v>
      </c>
      <c r="E34" s="27" t="s">
        <v>18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27" t="s">
        <v>18</v>
      </c>
      <c r="L34" s="47">
        <v>12.2</v>
      </c>
      <c r="M34" s="1"/>
      <c r="N34" s="1"/>
      <c r="O34" s="49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7">
      <c r="A35" s="25" t="s">
        <v>23</v>
      </c>
      <c r="B35" s="53">
        <v>0.6</v>
      </c>
      <c r="C35" s="27" t="s">
        <v>18</v>
      </c>
      <c r="D35" s="27" t="s">
        <v>18</v>
      </c>
      <c r="E35" s="27" t="s">
        <v>18</v>
      </c>
      <c r="F35" s="27" t="s">
        <v>18</v>
      </c>
      <c r="G35" s="27" t="s">
        <v>18</v>
      </c>
      <c r="H35" s="27" t="s">
        <v>18</v>
      </c>
      <c r="I35" s="27" t="s">
        <v>18</v>
      </c>
      <c r="J35" s="27" t="s">
        <v>18</v>
      </c>
      <c r="K35" s="27" t="s">
        <v>18</v>
      </c>
      <c r="L35" s="47">
        <v>0.6</v>
      </c>
      <c r="M35" s="1"/>
      <c r="N35" s="1"/>
      <c r="O35" s="49"/>
      <c r="P35" s="50"/>
      <c r="Q35" s="50"/>
      <c r="R35" s="50"/>
      <c r="S35" s="50"/>
      <c r="T35" s="50"/>
      <c r="U35" s="50"/>
      <c r="V35" s="50"/>
      <c r="W35" s="50"/>
      <c r="X35" s="50"/>
      <c r="Y35" s="51" t="s">
        <v>37</v>
      </c>
    </row>
    <row r="36" spans="1:27">
      <c r="A36" s="35" t="s">
        <v>26</v>
      </c>
      <c r="B36" s="54">
        <f t="shared" ref="B36:L36" si="1">SUM(B31:B35)</f>
        <v>581.20000000000005</v>
      </c>
      <c r="C36" s="54">
        <f t="shared" si="1"/>
        <v>0</v>
      </c>
      <c r="D36" s="54">
        <f t="shared" si="1"/>
        <v>0</v>
      </c>
      <c r="E36" s="54">
        <f t="shared" si="1"/>
        <v>21</v>
      </c>
      <c r="F36" s="54">
        <f t="shared" si="1"/>
        <v>9</v>
      </c>
      <c r="G36" s="54">
        <f t="shared" si="1"/>
        <v>0</v>
      </c>
      <c r="H36" s="54">
        <f t="shared" si="1"/>
        <v>150</v>
      </c>
      <c r="I36" s="54">
        <f t="shared" si="1"/>
        <v>0</v>
      </c>
      <c r="J36" s="54">
        <f t="shared" si="1"/>
        <v>0</v>
      </c>
      <c r="K36" s="54">
        <f t="shared" si="1"/>
        <v>0</v>
      </c>
      <c r="L36" s="55">
        <f t="shared" si="1"/>
        <v>761.20000000000016</v>
      </c>
      <c r="M36" s="1"/>
      <c r="N36" s="1"/>
      <c r="O36" s="56"/>
      <c r="P36" s="1"/>
      <c r="Q36" s="1"/>
      <c r="R36" s="49"/>
      <c r="S36" s="50"/>
      <c r="T36" s="50"/>
      <c r="U36" s="50"/>
      <c r="V36" s="50"/>
      <c r="W36" s="50"/>
      <c r="X36" s="50"/>
      <c r="Y36" s="50"/>
      <c r="Z36" s="50"/>
      <c r="AA36" s="50"/>
    </row>
    <row r="37" spans="1:27">
      <c r="A37" s="9"/>
      <c r="B37" s="57"/>
      <c r="C37" s="40"/>
      <c r="D37" s="40"/>
      <c r="E37" s="40"/>
      <c r="F37" s="40"/>
      <c r="G37" s="40"/>
      <c r="H37" s="40"/>
      <c r="I37" s="40"/>
      <c r="J37" s="40"/>
      <c r="K37" s="40"/>
      <c r="L37" s="58"/>
      <c r="M37" s="1"/>
      <c r="N37" s="1"/>
      <c r="O37" s="1"/>
      <c r="P37" s="1"/>
      <c r="Q37" s="1"/>
      <c r="R37" s="49"/>
      <c r="S37" s="50"/>
      <c r="T37" s="50"/>
      <c r="U37" s="50"/>
      <c r="V37" s="50"/>
      <c r="W37" s="50"/>
      <c r="X37" s="50"/>
      <c r="Y37" s="50"/>
      <c r="Z37" s="50"/>
      <c r="AA37" s="50"/>
    </row>
    <row r="38" spans="1:27">
      <c r="A38" s="9" t="s">
        <v>27</v>
      </c>
      <c r="B38" s="57"/>
      <c r="C38" s="40"/>
      <c r="D38" s="40"/>
      <c r="E38" s="40"/>
      <c r="F38" s="40"/>
      <c r="G38" s="40"/>
      <c r="H38" s="40"/>
      <c r="I38" s="40"/>
      <c r="J38" s="40"/>
      <c r="K38" s="40"/>
      <c r="L38" s="58"/>
      <c r="M38" s="1"/>
      <c r="N38" s="1"/>
      <c r="O38" s="1"/>
      <c r="P38" s="1"/>
      <c r="Q38" s="1"/>
      <c r="R38" s="49"/>
      <c r="S38" s="50"/>
      <c r="T38" s="50"/>
      <c r="U38" s="50"/>
      <c r="V38" s="50"/>
      <c r="W38" s="50"/>
      <c r="X38" s="50"/>
      <c r="Y38" s="50"/>
      <c r="Z38" s="50"/>
      <c r="AA38" s="50"/>
    </row>
    <row r="39" spans="1:27">
      <c r="A39" s="1" t="s">
        <v>38</v>
      </c>
      <c r="B39" s="1"/>
      <c r="D39" s="1"/>
      <c r="E39" s="59" t="s">
        <v>39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 t="s">
        <v>40</v>
      </c>
    </row>
    <row r="40" spans="1:27">
      <c r="A40" s="1" t="s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7">
      <c r="J41" s="1"/>
      <c r="K41" s="1"/>
      <c r="L41" s="1"/>
      <c r="M41" s="1"/>
      <c r="N41" s="1"/>
      <c r="O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3" t="s">
        <v>41</v>
      </c>
      <c r="E44" s="60" t="s">
        <v>42</v>
      </c>
      <c r="G44" s="59"/>
      <c r="N44" s="1"/>
      <c r="O44" s="1"/>
    </row>
    <row r="45" spans="1:27">
      <c r="A45" s="10" t="s">
        <v>2</v>
      </c>
      <c r="B45" s="61"/>
      <c r="C45" s="61"/>
      <c r="D45" s="4" t="s">
        <v>3</v>
      </c>
      <c r="I45" s="11"/>
      <c r="J45" s="11"/>
      <c r="L45" s="11"/>
      <c r="M45" s="1"/>
      <c r="N45" s="1"/>
      <c r="O45" s="1"/>
    </row>
    <row r="46" spans="1:27">
      <c r="A46" s="12"/>
      <c r="B46" s="67" t="s">
        <v>4</v>
      </c>
      <c r="C46" s="68"/>
      <c r="D46" s="68">
        <v>2005</v>
      </c>
      <c r="E46" s="69"/>
      <c r="F46" s="68"/>
      <c r="G46" s="68"/>
      <c r="H46" s="68">
        <v>2006</v>
      </c>
      <c r="I46" s="68"/>
      <c r="J46" s="68"/>
      <c r="K46" s="68"/>
      <c r="L46" s="67" t="s">
        <v>4</v>
      </c>
      <c r="M46" s="1"/>
      <c r="N46" s="1"/>
      <c r="O46" s="1"/>
    </row>
    <row r="47" spans="1:27" ht="15">
      <c r="A47" s="16" t="s">
        <v>5</v>
      </c>
      <c r="B47" s="70" t="s">
        <v>48</v>
      </c>
      <c r="C47" s="71" t="s">
        <v>10</v>
      </c>
      <c r="D47" s="71" t="s">
        <v>11</v>
      </c>
      <c r="E47" s="71" t="s">
        <v>12</v>
      </c>
      <c r="F47" s="71" t="s">
        <v>13</v>
      </c>
      <c r="G47" s="71" t="s">
        <v>14</v>
      </c>
      <c r="H47" s="71" t="s">
        <v>15</v>
      </c>
      <c r="I47" s="71" t="s">
        <v>49</v>
      </c>
      <c r="J47" s="71" t="s">
        <v>50</v>
      </c>
      <c r="K47" s="71" t="s">
        <v>51</v>
      </c>
      <c r="L47" s="72" t="s">
        <v>52</v>
      </c>
      <c r="M47" s="1"/>
      <c r="N47" s="1"/>
      <c r="O47" s="1"/>
    </row>
    <row r="48" spans="1:27">
      <c r="A48" s="25"/>
      <c r="B48" s="12"/>
      <c r="C48" s="62"/>
      <c r="D48" s="62"/>
      <c r="E48" s="62"/>
      <c r="F48" s="62"/>
      <c r="G48" s="62"/>
      <c r="H48" s="62"/>
      <c r="L48" s="12" t="s">
        <v>37</v>
      </c>
      <c r="M48" s="1"/>
      <c r="N48" s="1"/>
      <c r="O48" s="1"/>
    </row>
    <row r="49" spans="1:18">
      <c r="A49" s="25" t="s">
        <v>43</v>
      </c>
      <c r="B49" s="26">
        <v>43.7</v>
      </c>
      <c r="C49" s="46" t="s">
        <v>18</v>
      </c>
      <c r="D49" s="46" t="s">
        <v>18</v>
      </c>
      <c r="E49" s="46" t="s">
        <v>18</v>
      </c>
      <c r="F49" s="46" t="s">
        <v>18</v>
      </c>
      <c r="G49" s="46" t="s">
        <v>18</v>
      </c>
      <c r="H49" s="46" t="s">
        <v>18</v>
      </c>
      <c r="I49" s="46" t="s">
        <v>18</v>
      </c>
      <c r="J49" s="46" t="s">
        <v>18</v>
      </c>
      <c r="K49" s="46" t="s">
        <v>18</v>
      </c>
      <c r="L49" s="47">
        <v>43.7</v>
      </c>
      <c r="M49" s="1"/>
      <c r="N49" s="1"/>
      <c r="O49" s="1"/>
    </row>
    <row r="50" spans="1:18">
      <c r="A50" s="25" t="s">
        <v>21</v>
      </c>
      <c r="B50" s="26">
        <v>14.5</v>
      </c>
      <c r="C50" s="46" t="s">
        <v>18</v>
      </c>
      <c r="D50" s="46" t="s">
        <v>18</v>
      </c>
      <c r="E50" s="46" t="s">
        <v>18</v>
      </c>
      <c r="F50" s="46" t="s">
        <v>18</v>
      </c>
      <c r="G50" s="46" t="s">
        <v>18</v>
      </c>
      <c r="H50" s="46" t="s">
        <v>18</v>
      </c>
      <c r="I50" s="46" t="s">
        <v>18</v>
      </c>
      <c r="J50" s="46" t="s">
        <v>18</v>
      </c>
      <c r="K50" s="46" t="s">
        <v>18</v>
      </c>
      <c r="L50" s="47">
        <v>14.5</v>
      </c>
      <c r="M50" s="1"/>
      <c r="N50" s="1"/>
      <c r="O50" s="1"/>
    </row>
    <row r="51" spans="1:18">
      <c r="A51" s="30" t="s">
        <v>17</v>
      </c>
      <c r="B51" s="53">
        <v>19.100000000000001</v>
      </c>
      <c r="C51" s="46" t="s">
        <v>18</v>
      </c>
      <c r="D51" s="46" t="s">
        <v>18</v>
      </c>
      <c r="E51" s="46" t="s">
        <v>18</v>
      </c>
      <c r="F51" s="46" t="s">
        <v>18</v>
      </c>
      <c r="G51" s="46" t="s">
        <v>18</v>
      </c>
      <c r="H51" s="46" t="s">
        <v>18</v>
      </c>
      <c r="I51" s="46" t="s">
        <v>18</v>
      </c>
      <c r="J51" s="46" t="s">
        <v>18</v>
      </c>
      <c r="K51" s="46" t="s">
        <v>18</v>
      </c>
      <c r="L51" s="47">
        <v>19.100000000000001</v>
      </c>
      <c r="M51" s="1"/>
      <c r="N51" s="1"/>
      <c r="O51" s="1"/>
    </row>
    <row r="52" spans="1:18">
      <c r="A52" s="63" t="s">
        <v>44</v>
      </c>
      <c r="B52" s="53">
        <v>0.3</v>
      </c>
      <c r="C52" s="40" t="s">
        <v>18</v>
      </c>
      <c r="D52" s="40" t="s">
        <v>18</v>
      </c>
      <c r="E52" s="40" t="s">
        <v>18</v>
      </c>
      <c r="F52" s="40" t="s">
        <v>18</v>
      </c>
      <c r="G52" s="40" t="s">
        <v>18</v>
      </c>
      <c r="H52" s="40" t="s">
        <v>18</v>
      </c>
      <c r="I52" s="40" t="s">
        <v>18</v>
      </c>
      <c r="J52" s="40" t="s">
        <v>18</v>
      </c>
      <c r="K52" s="40" t="s">
        <v>18</v>
      </c>
      <c r="L52" s="47">
        <v>0.3</v>
      </c>
      <c r="M52" s="1"/>
      <c r="N52" s="1"/>
      <c r="O52" s="64"/>
    </row>
    <row r="53" spans="1:18">
      <c r="A53" s="35" t="s">
        <v>26</v>
      </c>
      <c r="B53" s="36">
        <f>SUM(B49:B52)</f>
        <v>77.600000000000009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65">
        <f>SUM(L49:L52)</f>
        <v>77.600000000000009</v>
      </c>
      <c r="M53" s="1"/>
      <c r="N53" s="1"/>
      <c r="O53" s="64"/>
    </row>
    <row r="54" spans="1:18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66"/>
      <c r="M54" s="1"/>
      <c r="N54" s="1"/>
      <c r="O54" s="1"/>
    </row>
    <row r="55" spans="1:18">
      <c r="A55" s="9" t="s">
        <v>27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66"/>
      <c r="M55" s="1"/>
      <c r="N55" s="1"/>
      <c r="O55" s="1"/>
    </row>
    <row r="56" spans="1:18">
      <c r="A56" s="1" t="s">
        <v>46</v>
      </c>
      <c r="M56" s="1"/>
      <c r="N56" s="1"/>
      <c r="O56" s="64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N143" s="1"/>
      <c r="O143" s="1"/>
      <c r="P143" s="1"/>
      <c r="Q143" s="1"/>
      <c r="R143" s="1"/>
    </row>
    <row r="144" spans="1:18">
      <c r="N144" s="1"/>
      <c r="O144" s="1"/>
      <c r="P144" s="1"/>
      <c r="Q144" s="1"/>
      <c r="R144" s="1"/>
    </row>
    <row r="145" spans="14:18">
      <c r="N145" s="1"/>
      <c r="O145" s="1"/>
      <c r="P145" s="1"/>
      <c r="Q145" s="1"/>
      <c r="R145" s="1"/>
    </row>
    <row r="146" spans="14:18">
      <c r="N146" s="1"/>
      <c r="O146" s="1"/>
      <c r="P146" s="1"/>
      <c r="Q146" s="1"/>
      <c r="R146" s="1"/>
    </row>
    <row r="147" spans="14:18">
      <c r="N147" s="1"/>
      <c r="O147" s="1"/>
      <c r="P147" s="1"/>
      <c r="Q147" s="1"/>
      <c r="R147" s="1"/>
    </row>
    <row r="148" spans="14:18">
      <c r="N148" s="1"/>
      <c r="O148" s="1"/>
      <c r="P148" s="1"/>
      <c r="Q148" s="1"/>
      <c r="R148" s="1"/>
    </row>
    <row r="149" spans="14:18">
      <c r="N149" s="1"/>
      <c r="O149" s="1"/>
      <c r="P149" s="1"/>
      <c r="Q149" s="1"/>
      <c r="R149" s="1"/>
    </row>
    <row r="150" spans="14:18">
      <c r="N150" s="1"/>
      <c r="O150" s="1"/>
      <c r="P150" s="1"/>
      <c r="Q150" s="1"/>
      <c r="R150" s="1"/>
    </row>
    <row r="151" spans="14:18">
      <c r="N151" s="1"/>
      <c r="O151" s="1"/>
      <c r="P151" s="1"/>
      <c r="Q151" s="1"/>
      <c r="R151" s="1"/>
    </row>
    <row r="152" spans="14:18">
      <c r="N152" s="1"/>
      <c r="O152" s="1"/>
      <c r="P152" s="1"/>
      <c r="Q152" s="1"/>
      <c r="R152" s="1"/>
    </row>
    <row r="153" spans="14:18">
      <c r="N153" s="1"/>
      <c r="O153" s="1"/>
      <c r="P153" s="1"/>
      <c r="Q153" s="1"/>
      <c r="R153" s="1"/>
    </row>
    <row r="154" spans="14:18">
      <c r="N154" s="1"/>
      <c r="O154" s="1"/>
      <c r="P154" s="1"/>
      <c r="Q154" s="1"/>
      <c r="R154" s="1"/>
    </row>
    <row r="155" spans="14:18">
      <c r="N155" s="1"/>
      <c r="O155" s="1"/>
      <c r="P155" s="1"/>
      <c r="Q155" s="1"/>
      <c r="R155" s="1"/>
    </row>
    <row r="156" spans="14:18">
      <c r="N156" s="1"/>
      <c r="O156" s="1"/>
      <c r="P156" s="1"/>
      <c r="Q156" s="1"/>
      <c r="R156" s="1"/>
    </row>
    <row r="157" spans="14:18">
      <c r="N157" s="1"/>
      <c r="O157" s="1"/>
      <c r="P157" s="1"/>
      <c r="Q157" s="1"/>
      <c r="R157" s="1"/>
    </row>
    <row r="158" spans="14:18">
      <c r="N158" s="1"/>
      <c r="O158" s="1"/>
      <c r="P158" s="1"/>
      <c r="Q158" s="1"/>
      <c r="R158" s="1"/>
    </row>
    <row r="159" spans="14:18">
      <c r="N159" s="1"/>
      <c r="O159" s="1"/>
      <c r="P159" s="1"/>
      <c r="Q159" s="1"/>
      <c r="R159" s="1"/>
    </row>
    <row r="160" spans="14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6:18">
      <c r="P177" s="1"/>
      <c r="Q177" s="1"/>
      <c r="R177" s="1"/>
    </row>
    <row r="178" spans="16:18">
      <c r="P178" s="1"/>
      <c r="Q178" s="1"/>
      <c r="R178" s="1"/>
    </row>
    <row r="179" spans="16:18">
      <c r="R179" s="1"/>
    </row>
    <row r="180" spans="16:18">
      <c r="R180" s="1"/>
    </row>
    <row r="181" spans="16:18">
      <c r="R18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0"/>
  <sheetViews>
    <sheetView workbookViewId="0">
      <selection activeCell="A4" sqref="A4"/>
    </sheetView>
  </sheetViews>
  <sheetFormatPr baseColWidth="10" defaultColWidth="9.140625" defaultRowHeight="15"/>
  <cols>
    <col min="1" max="1" width="39.42578125" customWidth="1"/>
    <col min="2" max="2" width="9.7109375" customWidth="1"/>
    <col min="3" max="11" width="5.7109375" customWidth="1"/>
    <col min="12" max="12" width="10.85546875" customWidth="1"/>
    <col min="13" max="14" width="4.85546875" customWidth="1"/>
    <col min="15" max="17" width="11.42578125"/>
    <col min="18" max="18" width="10.5703125" customWidth="1"/>
    <col min="19" max="24" width="7.42578125" customWidth="1"/>
    <col min="25" max="25" width="11.140625" customWidth="1"/>
  </cols>
  <sheetData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" t="s">
        <v>0</v>
      </c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6"/>
      <c r="T3" s="6"/>
      <c r="U3" s="7"/>
      <c r="V3" s="7"/>
      <c r="W3" s="8"/>
      <c r="X3" s="9"/>
      <c r="Y3" s="9"/>
    </row>
    <row r="4" spans="1:25">
      <c r="A4" s="10" t="s">
        <v>2</v>
      </c>
      <c r="B4" s="2"/>
      <c r="C4" s="2"/>
      <c r="D4" s="4" t="s">
        <v>3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  <c r="S4" s="7"/>
      <c r="T4" s="7"/>
      <c r="U4" s="7"/>
      <c r="V4" s="8"/>
      <c r="W4" s="9"/>
      <c r="X4" s="9"/>
      <c r="Y4" s="9"/>
    </row>
    <row r="5" spans="1:25">
      <c r="A5" s="12"/>
      <c r="B5" s="67" t="s">
        <v>4</v>
      </c>
      <c r="C5" s="68"/>
      <c r="D5" s="68"/>
      <c r="E5" s="68">
        <v>2006</v>
      </c>
      <c r="F5" s="68"/>
      <c r="G5" s="68"/>
      <c r="H5" s="68"/>
      <c r="I5" s="68"/>
      <c r="J5" s="68"/>
      <c r="K5" s="68"/>
      <c r="L5" s="67" t="s">
        <v>4</v>
      </c>
      <c r="M5" s="9"/>
      <c r="N5" s="2"/>
      <c r="O5" s="9"/>
      <c r="P5" s="9"/>
      <c r="Q5" s="9"/>
      <c r="R5" s="9"/>
      <c r="S5" s="9"/>
      <c r="T5" s="9"/>
      <c r="U5" s="9"/>
      <c r="V5" s="9"/>
      <c r="W5" s="9"/>
      <c r="X5" s="9"/>
      <c r="Y5" s="2"/>
    </row>
    <row r="6" spans="1:25">
      <c r="A6" s="16" t="s">
        <v>5</v>
      </c>
      <c r="B6" s="70" t="s">
        <v>55</v>
      </c>
      <c r="C6" s="71" t="s">
        <v>13</v>
      </c>
      <c r="D6" s="71" t="s">
        <v>14</v>
      </c>
      <c r="E6" s="71" t="s">
        <v>15</v>
      </c>
      <c r="F6" s="71" t="s">
        <v>49</v>
      </c>
      <c r="G6" s="71" t="s">
        <v>50</v>
      </c>
      <c r="H6" s="71" t="s">
        <v>51</v>
      </c>
      <c r="I6" s="71" t="s">
        <v>7</v>
      </c>
      <c r="J6" s="71" t="s">
        <v>8</v>
      </c>
      <c r="K6" s="71" t="s">
        <v>9</v>
      </c>
      <c r="L6" s="72" t="s">
        <v>56</v>
      </c>
      <c r="M6" s="1"/>
      <c r="N6" s="2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</row>
    <row r="7" spans="1:25">
      <c r="A7" s="20"/>
      <c r="B7" s="21"/>
      <c r="C7" s="2"/>
      <c r="D7" s="2"/>
      <c r="E7" s="2"/>
      <c r="F7" s="2"/>
      <c r="G7" s="2"/>
      <c r="H7" s="2"/>
      <c r="I7" s="2"/>
      <c r="J7" s="2"/>
      <c r="K7" s="2"/>
      <c r="L7" s="22"/>
      <c r="M7" s="1"/>
      <c r="N7" s="2"/>
      <c r="O7" s="23"/>
      <c r="P7" s="19"/>
      <c r="Q7" s="24"/>
      <c r="R7" s="24"/>
      <c r="S7" s="24"/>
      <c r="T7" s="24"/>
      <c r="U7" s="24"/>
      <c r="V7" s="24"/>
      <c r="W7" s="24"/>
      <c r="X7" s="24"/>
      <c r="Y7" s="1"/>
    </row>
    <row r="8" spans="1:25">
      <c r="A8" s="25" t="s">
        <v>17</v>
      </c>
      <c r="B8" s="26">
        <v>74.3</v>
      </c>
      <c r="C8" s="27" t="s">
        <v>18</v>
      </c>
      <c r="D8" s="27" t="s">
        <v>18</v>
      </c>
      <c r="E8" s="27" t="s">
        <v>18</v>
      </c>
      <c r="F8" s="27" t="s">
        <v>18</v>
      </c>
      <c r="G8" s="27" t="s">
        <v>18</v>
      </c>
      <c r="H8" s="27" t="s">
        <v>18</v>
      </c>
      <c r="I8" s="27" t="s">
        <v>18</v>
      </c>
      <c r="J8" s="27" t="s">
        <v>18</v>
      </c>
      <c r="K8" s="27" t="s">
        <v>18</v>
      </c>
      <c r="L8" s="28">
        <v>74.3</v>
      </c>
      <c r="M8" s="1"/>
      <c r="N8" s="2"/>
      <c r="O8" s="23"/>
      <c r="P8" s="24"/>
      <c r="Q8" s="24"/>
      <c r="R8" s="24"/>
      <c r="S8" s="24"/>
      <c r="T8" s="24"/>
      <c r="U8" s="24"/>
      <c r="V8" s="24"/>
      <c r="W8" s="24"/>
      <c r="X8" s="24"/>
      <c r="Y8" s="29"/>
    </row>
    <row r="9" spans="1:25">
      <c r="A9" s="30" t="s">
        <v>19</v>
      </c>
      <c r="B9" s="26">
        <v>59.5</v>
      </c>
      <c r="C9" s="27" t="s">
        <v>18</v>
      </c>
      <c r="D9" s="27" t="s">
        <v>18</v>
      </c>
      <c r="E9" s="27" t="s">
        <v>18</v>
      </c>
      <c r="F9" s="27" t="s">
        <v>18</v>
      </c>
      <c r="G9" s="27" t="s">
        <v>18</v>
      </c>
      <c r="H9" s="27" t="s">
        <v>18</v>
      </c>
      <c r="I9" s="27" t="s">
        <v>18</v>
      </c>
      <c r="J9" s="27" t="s">
        <v>18</v>
      </c>
      <c r="K9" s="27" t="s">
        <v>18</v>
      </c>
      <c r="L9" s="28">
        <v>59.5</v>
      </c>
      <c r="M9" s="1"/>
      <c r="N9" s="2"/>
      <c r="O9" s="23"/>
      <c r="P9" s="9"/>
      <c r="Q9" s="9"/>
      <c r="R9" s="9"/>
      <c r="S9" s="9"/>
      <c r="T9" s="9"/>
      <c r="U9" s="9"/>
      <c r="V9" s="9"/>
      <c r="W9" s="9"/>
      <c r="X9" s="9"/>
      <c r="Y9" s="29"/>
    </row>
    <row r="10" spans="1:25">
      <c r="A10" s="25" t="s">
        <v>20</v>
      </c>
      <c r="B10" s="26">
        <v>43.7</v>
      </c>
      <c r="C10" s="27" t="s">
        <v>18</v>
      </c>
      <c r="D10" s="27" t="s">
        <v>18</v>
      </c>
      <c r="E10" s="27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8">
        <v>43.7</v>
      </c>
      <c r="M10" s="1"/>
      <c r="N10" s="2"/>
      <c r="O10" s="23"/>
      <c r="P10" s="9"/>
      <c r="Q10" s="9"/>
      <c r="R10" s="9"/>
      <c r="S10" s="9"/>
      <c r="T10" s="9"/>
      <c r="U10" s="9"/>
      <c r="V10" s="9"/>
      <c r="W10" s="9"/>
      <c r="X10" s="9"/>
      <c r="Y10" s="1"/>
    </row>
    <row r="11" spans="1:25">
      <c r="A11" s="25" t="s">
        <v>21</v>
      </c>
      <c r="B11" s="26">
        <v>15.5</v>
      </c>
      <c r="C11" s="27" t="s">
        <v>18</v>
      </c>
      <c r="D11" s="27" t="s">
        <v>18</v>
      </c>
      <c r="E11" s="27" t="s">
        <v>18</v>
      </c>
      <c r="F11" s="27" t="s">
        <v>18</v>
      </c>
      <c r="G11" s="27" t="s">
        <v>18</v>
      </c>
      <c r="H11" s="27" t="s">
        <v>18</v>
      </c>
      <c r="I11" s="27" t="s">
        <v>18</v>
      </c>
      <c r="J11" s="27" t="s">
        <v>18</v>
      </c>
      <c r="K11" s="27" t="s">
        <v>18</v>
      </c>
      <c r="L11" s="28">
        <v>15.5</v>
      </c>
      <c r="M11" s="1"/>
      <c r="N11" s="2"/>
      <c r="O11" s="23"/>
      <c r="P11" s="31"/>
      <c r="Q11" s="32"/>
      <c r="R11" s="32"/>
      <c r="S11" s="32"/>
      <c r="T11" s="32"/>
      <c r="U11" s="32"/>
      <c r="V11" s="32"/>
      <c r="W11" s="31"/>
      <c r="X11" s="31"/>
      <c r="Y11" s="2"/>
    </row>
    <row r="12" spans="1:25">
      <c r="A12" s="25" t="s">
        <v>23</v>
      </c>
      <c r="B12" s="26">
        <v>20.5</v>
      </c>
      <c r="C12" s="27" t="s">
        <v>18</v>
      </c>
      <c r="D12" s="27" t="s">
        <v>18</v>
      </c>
      <c r="E12" s="27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8">
        <v>20.5</v>
      </c>
      <c r="M12" s="1"/>
      <c r="N12" s="2"/>
      <c r="O12" s="23"/>
      <c r="P12" s="9"/>
      <c r="Q12" s="9"/>
      <c r="R12" s="9"/>
      <c r="S12" s="9"/>
      <c r="T12" s="9"/>
      <c r="U12" s="9"/>
      <c r="V12" s="9"/>
      <c r="W12" s="9"/>
      <c r="X12" s="9"/>
      <c r="Y12" s="2"/>
    </row>
    <row r="13" spans="1:25">
      <c r="A13" s="25" t="s">
        <v>24</v>
      </c>
      <c r="B13" s="26">
        <v>4.5999999999999996</v>
      </c>
      <c r="C13" s="27">
        <v>0.8</v>
      </c>
      <c r="D13" s="27" t="s">
        <v>18</v>
      </c>
      <c r="E13" s="27" t="s">
        <v>18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8">
        <v>5.4</v>
      </c>
      <c r="M13" s="1"/>
      <c r="N13" s="1"/>
      <c r="O13" s="33"/>
      <c r="P13" s="7"/>
      <c r="Q13" s="7"/>
      <c r="R13" s="7"/>
      <c r="S13" s="7"/>
      <c r="T13" s="7"/>
      <c r="U13" s="7"/>
      <c r="V13" s="7"/>
      <c r="W13" s="7"/>
      <c r="X13" s="7"/>
      <c r="Y13" s="2"/>
    </row>
    <row r="14" spans="1:25">
      <c r="A14" s="34" t="s">
        <v>53</v>
      </c>
      <c r="B14" s="53">
        <v>11.6</v>
      </c>
      <c r="C14" s="27" t="s">
        <v>18</v>
      </c>
      <c r="D14" s="27" t="s">
        <v>18</v>
      </c>
      <c r="E14" s="27" t="s">
        <v>18</v>
      </c>
      <c r="F14" s="27" t="s">
        <v>18</v>
      </c>
      <c r="G14" s="27" t="s">
        <v>18</v>
      </c>
      <c r="H14" s="27" t="s">
        <v>18</v>
      </c>
      <c r="I14" s="27" t="s">
        <v>18</v>
      </c>
      <c r="J14" s="27">
        <v>0.2</v>
      </c>
      <c r="K14" s="27" t="s">
        <v>18</v>
      </c>
      <c r="L14" s="28">
        <f>11.6+J14</f>
        <v>11.799999999999999</v>
      </c>
      <c r="M14" s="1"/>
      <c r="N14" s="1"/>
      <c r="O14" s="33"/>
      <c r="P14" s="7"/>
      <c r="Q14" s="7"/>
      <c r="R14" s="7"/>
      <c r="S14" s="7"/>
      <c r="T14" s="7"/>
      <c r="U14" s="7"/>
      <c r="V14" s="7"/>
      <c r="W14" s="7"/>
      <c r="X14" s="7"/>
      <c r="Y14" s="2"/>
    </row>
    <row r="15" spans="1:25">
      <c r="A15" s="34" t="s">
        <v>57</v>
      </c>
      <c r="B15" s="26">
        <v>0</v>
      </c>
      <c r="C15" s="27"/>
      <c r="D15" s="27"/>
      <c r="E15" s="27"/>
      <c r="F15" s="27"/>
      <c r="G15" s="27"/>
      <c r="H15" s="27"/>
      <c r="I15" s="27">
        <v>0.3</v>
      </c>
      <c r="J15" s="27">
        <v>0.2</v>
      </c>
      <c r="K15" s="27" t="s">
        <v>18</v>
      </c>
      <c r="L15" s="28">
        <f>SUM(H15:K15)</f>
        <v>0.5</v>
      </c>
      <c r="M15" s="1"/>
      <c r="N15" s="1"/>
      <c r="O15" s="33"/>
      <c r="P15" s="7"/>
      <c r="Q15" s="7"/>
      <c r="R15" s="7"/>
      <c r="S15" s="7"/>
      <c r="T15" s="7"/>
      <c r="U15" s="7"/>
      <c r="V15" s="7"/>
      <c r="W15" s="7"/>
      <c r="X15" s="7"/>
      <c r="Y15" s="2"/>
    </row>
    <row r="16" spans="1:25">
      <c r="A16" s="35" t="s">
        <v>26</v>
      </c>
      <c r="B16" s="36">
        <f>SUM(B8:B15)</f>
        <v>229.7</v>
      </c>
      <c r="C16" s="36">
        <f t="shared" ref="C16:H16" si="0">SUM(C8:C14)</f>
        <v>0.8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>SUM(I15)</f>
        <v>0.3</v>
      </c>
      <c r="J16" s="36">
        <f>SUM(J14:J15)</f>
        <v>0.4</v>
      </c>
      <c r="K16" s="36">
        <v>0</v>
      </c>
      <c r="L16" s="37">
        <f>SUM(L8:L15)</f>
        <v>231.20000000000002</v>
      </c>
      <c r="M16" s="1"/>
      <c r="N16" s="1"/>
      <c r="O16" s="5"/>
      <c r="P16" s="6"/>
      <c r="Q16" s="6"/>
      <c r="R16" s="7"/>
      <c r="S16" s="7"/>
      <c r="T16" s="38"/>
      <c r="U16" s="9"/>
      <c r="V16" s="9"/>
      <c r="W16" s="9"/>
      <c r="X16" s="9"/>
      <c r="Y16" s="2"/>
    </row>
    <row r="17" spans="1:25">
      <c r="A17" s="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5"/>
      <c r="P17" s="6"/>
      <c r="Q17" s="6"/>
      <c r="R17" s="7"/>
      <c r="S17" s="7"/>
      <c r="T17" s="38"/>
      <c r="U17" s="9"/>
      <c r="V17" s="9"/>
      <c r="W17" s="9"/>
      <c r="X17" s="9"/>
      <c r="Y17" s="2"/>
    </row>
    <row r="18" spans="1:25">
      <c r="A18" s="9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5"/>
      <c r="P18" s="6"/>
      <c r="Q18" s="6"/>
      <c r="R18" s="7"/>
      <c r="S18" s="7"/>
      <c r="T18" s="38"/>
      <c r="U18" s="9"/>
      <c r="V18" s="9"/>
      <c r="W18" s="9"/>
      <c r="X18" s="9"/>
      <c r="Y18" s="2"/>
    </row>
    <row r="19" spans="1:25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</row>
    <row r="20" spans="1:25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</row>
    <row r="21" spans="1:25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</row>
    <row r="22" spans="1:25">
      <c r="A22" s="1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</row>
    <row r="23" spans="1:25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</row>
    <row r="24" spans="1:25">
      <c r="A24" s="1" t="s">
        <v>58</v>
      </c>
      <c r="E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</row>
    <row r="25" spans="1:25">
      <c r="A25" s="1" t="s">
        <v>59</v>
      </c>
      <c r="C25" s="74"/>
      <c r="D25" s="74"/>
      <c r="E25" s="75"/>
      <c r="F25" s="76"/>
      <c r="G25" s="76"/>
      <c r="H25" s="2"/>
      <c r="I25" s="2"/>
      <c r="J25" s="2"/>
      <c r="K25" s="2"/>
      <c r="L25" s="2"/>
      <c r="M25" s="1"/>
      <c r="N25" s="1"/>
      <c r="O25" s="1"/>
      <c r="P25" s="1"/>
      <c r="Q25" s="1"/>
      <c r="R25" s="19"/>
      <c r="S25" s="19"/>
      <c r="T25" s="41"/>
      <c r="U25" s="41"/>
      <c r="V25" s="19"/>
      <c r="W25" s="41"/>
      <c r="X25" s="41"/>
      <c r="Y25" s="41"/>
    </row>
    <row r="26" spans="1:25">
      <c r="A26" s="1" t="s">
        <v>60</v>
      </c>
      <c r="C26" s="74"/>
      <c r="D26" s="74"/>
      <c r="E26" s="75"/>
      <c r="F26" s="76"/>
      <c r="G26" s="76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  <c r="S26" s="19"/>
      <c r="T26" s="41"/>
      <c r="U26" s="41"/>
      <c r="V26" s="19"/>
      <c r="W26" s="41"/>
      <c r="X26" s="41"/>
      <c r="Y26" s="41"/>
    </row>
    <row r="27" spans="1:25">
      <c r="A27" s="77"/>
      <c r="C27" s="74"/>
      <c r="D27" s="74"/>
      <c r="E27" s="75"/>
      <c r="F27" s="76"/>
      <c r="G27" s="76"/>
      <c r="H27" s="1"/>
      <c r="I27" s="1"/>
      <c r="J27" s="1"/>
      <c r="K27" s="1"/>
      <c r="L27" s="1"/>
      <c r="M27" s="1"/>
      <c r="N27" s="1"/>
      <c r="O27" s="1"/>
      <c r="P27" s="1"/>
      <c r="Q27" s="1"/>
      <c r="R27" s="19"/>
      <c r="S27" s="19"/>
      <c r="T27" s="41"/>
      <c r="U27" s="41"/>
      <c r="V27" s="19"/>
      <c r="W27" s="41"/>
      <c r="X27" s="41"/>
      <c r="Y27" s="4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1"/>
      <c r="Q28" s="1"/>
      <c r="R28" s="19"/>
      <c r="S28" s="19"/>
      <c r="T28" s="24"/>
      <c r="U28" s="24"/>
      <c r="V28" s="24"/>
      <c r="W28" s="24"/>
      <c r="X28" s="24"/>
      <c r="Y28" s="24"/>
    </row>
    <row r="29" spans="1:25">
      <c r="A29" s="3" t="s">
        <v>34</v>
      </c>
      <c r="B29" s="2"/>
      <c r="C29" s="2"/>
      <c r="D29" s="4" t="s">
        <v>35</v>
      </c>
      <c r="E29" s="2"/>
      <c r="F29" s="2"/>
      <c r="G29" s="2"/>
      <c r="H29" s="2"/>
      <c r="I29" s="2"/>
      <c r="J29" s="2"/>
      <c r="K29" s="2"/>
      <c r="L29" s="2"/>
      <c r="M29" s="2"/>
      <c r="N29" s="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"/>
    </row>
    <row r="30" spans="1:25">
      <c r="A30" s="10" t="s">
        <v>2</v>
      </c>
      <c r="B30" s="2"/>
      <c r="C30" s="2"/>
      <c r="D30" s="4" t="s">
        <v>3</v>
      </c>
      <c r="E30" s="11"/>
      <c r="F30" s="2"/>
      <c r="G30" s="2"/>
      <c r="H30" s="2"/>
      <c r="I30" s="11"/>
      <c r="J30" s="11"/>
      <c r="K30" s="11"/>
      <c r="L30" s="2"/>
      <c r="M30" s="2"/>
      <c r="N30" s="1"/>
      <c r="O30" s="9"/>
      <c r="P30" s="9"/>
      <c r="Q30" s="9"/>
      <c r="R30" s="9"/>
      <c r="S30" s="9"/>
      <c r="T30" s="9"/>
      <c r="U30" s="9"/>
      <c r="V30" s="9"/>
      <c r="W30" s="9"/>
      <c r="X30" s="9"/>
      <c r="Y30" s="2"/>
    </row>
    <row r="31" spans="1:25">
      <c r="A31" s="12"/>
      <c r="B31" s="67" t="s">
        <v>4</v>
      </c>
      <c r="C31" s="68"/>
      <c r="D31" s="68"/>
      <c r="E31" s="68">
        <v>2006</v>
      </c>
      <c r="F31" s="68"/>
      <c r="G31" s="68"/>
      <c r="H31" s="68"/>
      <c r="I31" s="68"/>
      <c r="J31" s="68"/>
      <c r="K31" s="68"/>
      <c r="L31" s="67" t="s">
        <v>4</v>
      </c>
      <c r="M31" s="1"/>
      <c r="N31" s="1"/>
      <c r="O31" s="43"/>
      <c r="P31" s="9"/>
      <c r="Q31" s="9"/>
      <c r="R31" s="9"/>
      <c r="S31" s="9"/>
      <c r="T31" s="9"/>
      <c r="U31" s="9"/>
      <c r="V31" s="9"/>
      <c r="W31" s="9"/>
      <c r="X31" s="9"/>
      <c r="Y31" s="2"/>
    </row>
    <row r="32" spans="1:25">
      <c r="A32" s="16" t="s">
        <v>5</v>
      </c>
      <c r="B32" s="70" t="s">
        <v>55</v>
      </c>
      <c r="C32" s="71" t="s">
        <v>13</v>
      </c>
      <c r="D32" s="71" t="s">
        <v>14</v>
      </c>
      <c r="E32" s="71" t="s">
        <v>15</v>
      </c>
      <c r="F32" s="71" t="s">
        <v>49</v>
      </c>
      <c r="G32" s="71" t="s">
        <v>50</v>
      </c>
      <c r="H32" s="71" t="s">
        <v>51</v>
      </c>
      <c r="I32" s="71" t="s">
        <v>7</v>
      </c>
      <c r="J32" s="71" t="s">
        <v>8</v>
      </c>
      <c r="K32" s="71" t="s">
        <v>9</v>
      </c>
      <c r="L32" s="72" t="s">
        <v>56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  <c r="Y32" s="2"/>
    </row>
    <row r="33" spans="1:25">
      <c r="A33" s="20"/>
      <c r="B33" s="22"/>
      <c r="C33" s="2"/>
      <c r="D33" s="2"/>
      <c r="E33" s="2"/>
      <c r="F33" s="2"/>
      <c r="G33" s="2"/>
      <c r="H33" s="2"/>
      <c r="I33" s="2"/>
      <c r="J33" s="2"/>
      <c r="K33" s="2"/>
      <c r="L33" s="22"/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2"/>
    </row>
    <row r="34" spans="1:25">
      <c r="A34" s="25" t="s">
        <v>17</v>
      </c>
      <c r="B34" s="26">
        <v>271.5</v>
      </c>
      <c r="C34" s="46">
        <v>9</v>
      </c>
      <c r="D34" s="27" t="s">
        <v>18</v>
      </c>
      <c r="E34" s="27" t="s">
        <v>18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27" t="s">
        <v>18</v>
      </c>
      <c r="L34" s="47">
        <v>280.5</v>
      </c>
      <c r="M34" s="1"/>
      <c r="N34" s="1"/>
      <c r="O34" s="44"/>
      <c r="P34" s="45"/>
      <c r="Q34" s="45"/>
      <c r="R34" s="45"/>
      <c r="S34" s="45"/>
      <c r="T34" s="45"/>
      <c r="U34" s="45"/>
      <c r="V34" s="45"/>
      <c r="W34" s="45"/>
      <c r="X34" s="45"/>
      <c r="Y34" s="2"/>
    </row>
    <row r="35" spans="1:25">
      <c r="A35" s="25" t="s">
        <v>36</v>
      </c>
      <c r="B35" s="26">
        <v>215.7</v>
      </c>
      <c r="C35" s="27" t="s">
        <v>18</v>
      </c>
      <c r="D35" s="27" t="s">
        <v>18</v>
      </c>
      <c r="E35" s="46">
        <v>150</v>
      </c>
      <c r="F35" s="27" t="s">
        <v>18</v>
      </c>
      <c r="G35" s="27" t="s">
        <v>18</v>
      </c>
      <c r="H35" s="27" t="s">
        <v>18</v>
      </c>
      <c r="I35" s="46">
        <v>100</v>
      </c>
      <c r="J35" s="27" t="s">
        <v>18</v>
      </c>
      <c r="K35" s="27" t="s">
        <v>18</v>
      </c>
      <c r="L35" s="47">
        <f>365.7+I35</f>
        <v>465.7</v>
      </c>
      <c r="M35" s="1"/>
      <c r="N35" s="1"/>
      <c r="O35" s="44"/>
      <c r="P35" s="45"/>
      <c r="Q35" s="45"/>
      <c r="R35" s="45"/>
      <c r="S35" s="45"/>
      <c r="T35" s="45"/>
      <c r="U35" s="45"/>
      <c r="V35" s="45"/>
      <c r="W35" s="45"/>
      <c r="X35" s="45"/>
      <c r="Y35" s="2"/>
    </row>
    <row r="36" spans="1:25">
      <c r="A36" s="25" t="s">
        <v>20</v>
      </c>
      <c r="B36" s="26">
        <v>102.2</v>
      </c>
      <c r="C36" s="27" t="s">
        <v>18</v>
      </c>
      <c r="D36" s="27" t="s">
        <v>18</v>
      </c>
      <c r="E36" s="27" t="s">
        <v>18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47">
        <v>102.2</v>
      </c>
      <c r="M36" s="1"/>
      <c r="N36" s="1"/>
      <c r="O36" s="48"/>
      <c r="P36" s="45"/>
      <c r="Q36" s="45"/>
      <c r="R36" s="45"/>
      <c r="S36" s="45"/>
      <c r="T36" s="45"/>
      <c r="U36" s="45"/>
      <c r="V36" s="45"/>
      <c r="W36" s="45"/>
      <c r="X36" s="45"/>
      <c r="Y36" s="2"/>
    </row>
    <row r="37" spans="1:25">
      <c r="A37" s="25" t="s">
        <v>21</v>
      </c>
      <c r="B37" s="26">
        <v>12.2</v>
      </c>
      <c r="C37" s="27" t="s">
        <v>18</v>
      </c>
      <c r="D37" s="27" t="s">
        <v>18</v>
      </c>
      <c r="E37" s="27" t="s">
        <v>18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47">
        <v>12.2</v>
      </c>
      <c r="M37" s="1"/>
      <c r="N37" s="1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5">
      <c r="A38" s="25" t="s">
        <v>23</v>
      </c>
      <c r="B38" s="53">
        <v>0.6</v>
      </c>
      <c r="C38" s="27" t="s">
        <v>18</v>
      </c>
      <c r="D38" s="27" t="s">
        <v>18</v>
      </c>
      <c r="E38" s="27" t="s">
        <v>18</v>
      </c>
      <c r="F38" s="27" t="s">
        <v>18</v>
      </c>
      <c r="G38" s="27" t="s">
        <v>18</v>
      </c>
      <c r="H38" s="27" t="s">
        <v>18</v>
      </c>
      <c r="I38" s="27" t="s">
        <v>18</v>
      </c>
      <c r="J38" s="27" t="s">
        <v>18</v>
      </c>
      <c r="K38" s="27" t="s">
        <v>18</v>
      </c>
      <c r="L38" s="47">
        <v>0.6</v>
      </c>
      <c r="M38" s="1"/>
      <c r="N38" s="1"/>
      <c r="O38" s="49"/>
      <c r="P38" s="50"/>
      <c r="Q38" s="50"/>
      <c r="R38" s="50"/>
      <c r="S38" s="50"/>
      <c r="T38" s="50"/>
      <c r="U38" s="50"/>
      <c r="V38" s="50"/>
      <c r="W38" s="50"/>
      <c r="X38" s="50"/>
      <c r="Y38" s="51" t="s">
        <v>37</v>
      </c>
    </row>
    <row r="39" spans="1:25">
      <c r="A39" s="35" t="s">
        <v>26</v>
      </c>
      <c r="B39" s="54">
        <f>SUM(B34:B38)</f>
        <v>602.20000000000005</v>
      </c>
      <c r="C39" s="54">
        <v>9</v>
      </c>
      <c r="D39" s="54">
        <v>0</v>
      </c>
      <c r="E39" s="54">
        <v>150</v>
      </c>
      <c r="F39" s="54">
        <v>0</v>
      </c>
      <c r="G39" s="54">
        <v>0</v>
      </c>
      <c r="H39" s="54">
        <v>0</v>
      </c>
      <c r="I39" s="54">
        <f>SUM(I34:I38)</f>
        <v>100</v>
      </c>
      <c r="J39" s="54">
        <v>0</v>
      </c>
      <c r="K39" s="54">
        <v>0</v>
      </c>
      <c r="L39" s="55">
        <f>SUM(L34:L38)</f>
        <v>861.20000000000016</v>
      </c>
      <c r="M39" s="1"/>
      <c r="N39" s="1"/>
      <c r="O39" s="56"/>
      <c r="P39" s="1"/>
      <c r="Q39" s="1"/>
      <c r="R39" s="49"/>
      <c r="S39" s="50"/>
      <c r="T39" s="50"/>
      <c r="U39" s="50"/>
      <c r="V39" s="50"/>
      <c r="W39" s="50"/>
      <c r="X39" s="50"/>
      <c r="Y39" s="50"/>
    </row>
    <row r="40" spans="1:25">
      <c r="A40" s="9"/>
      <c r="B40" s="57"/>
      <c r="C40" s="40"/>
      <c r="D40" s="40"/>
      <c r="E40" s="40"/>
      <c r="F40" s="40"/>
      <c r="G40" s="40"/>
      <c r="H40" s="40"/>
      <c r="I40" s="40"/>
      <c r="J40" s="40"/>
      <c r="K40" s="40"/>
      <c r="L40" s="58"/>
      <c r="M40" s="1"/>
      <c r="N40" s="1"/>
      <c r="O40" s="1"/>
      <c r="P40" s="1"/>
      <c r="Q40" s="1"/>
      <c r="R40" s="49"/>
      <c r="S40" s="50"/>
      <c r="T40" s="50"/>
      <c r="U40" s="50"/>
      <c r="V40" s="50"/>
      <c r="W40" s="50"/>
      <c r="X40" s="50"/>
      <c r="Y40" s="50"/>
    </row>
    <row r="41" spans="1:25">
      <c r="A41" s="9" t="s">
        <v>27</v>
      </c>
      <c r="B41" s="57"/>
      <c r="C41" s="40"/>
      <c r="D41" s="40"/>
      <c r="E41" s="40"/>
      <c r="F41" s="40"/>
      <c r="G41" s="40"/>
      <c r="H41" s="40"/>
      <c r="I41" s="40"/>
      <c r="J41" s="40"/>
      <c r="K41" s="40"/>
      <c r="L41" s="58"/>
      <c r="M41" s="1"/>
      <c r="N41" s="1"/>
      <c r="O41" s="1"/>
      <c r="P41" s="1"/>
      <c r="Q41" s="1"/>
      <c r="R41" s="49"/>
      <c r="S41" s="50"/>
      <c r="T41" s="50"/>
      <c r="U41" s="50"/>
      <c r="V41" s="50"/>
      <c r="W41" s="50"/>
      <c r="X41" s="50"/>
      <c r="Y41" s="50"/>
    </row>
    <row r="42" spans="1:25">
      <c r="A42" s="1" t="s">
        <v>38</v>
      </c>
      <c r="B42" s="1"/>
      <c r="C42" s="2"/>
      <c r="D42" s="1"/>
      <c r="E42" s="59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40</v>
      </c>
      <c r="S42" s="2"/>
      <c r="T42" s="2"/>
      <c r="U42" s="2"/>
      <c r="V42" s="2"/>
      <c r="W42" s="2"/>
      <c r="X42" s="2"/>
      <c r="Y42" s="2"/>
    </row>
    <row r="43" spans="1:25">
      <c r="A43" s="1" t="s">
        <v>30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3" t="s">
        <v>41</v>
      </c>
      <c r="B47" s="2"/>
      <c r="C47" s="2"/>
      <c r="D47" s="2"/>
      <c r="E47" s="60" t="s">
        <v>42</v>
      </c>
      <c r="F47" s="2"/>
      <c r="G47" s="59"/>
      <c r="H47" s="2"/>
      <c r="I47" s="2"/>
      <c r="J47" s="2"/>
      <c r="K47" s="2"/>
      <c r="L47" s="2"/>
      <c r="M47" s="2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10" t="s">
        <v>2</v>
      </c>
      <c r="B48" s="61"/>
      <c r="C48" s="61"/>
      <c r="D48" s="4" t="s">
        <v>3</v>
      </c>
      <c r="E48" s="2"/>
      <c r="F48" s="2"/>
      <c r="G48" s="2"/>
      <c r="H48" s="2"/>
      <c r="I48" s="11"/>
      <c r="J48" s="11"/>
      <c r="K48" s="2"/>
      <c r="L48" s="11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12"/>
      <c r="B49" s="67" t="s">
        <v>4</v>
      </c>
      <c r="C49" s="68"/>
      <c r="D49" s="68"/>
      <c r="E49" s="68">
        <v>2006</v>
      </c>
      <c r="F49" s="68"/>
      <c r="G49" s="68"/>
      <c r="H49" s="68"/>
      <c r="I49" s="68"/>
      <c r="J49" s="68"/>
      <c r="K49" s="68"/>
      <c r="L49" s="67" t="s">
        <v>4</v>
      </c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16" t="s">
        <v>5</v>
      </c>
      <c r="B50" s="70" t="s">
        <v>55</v>
      </c>
      <c r="C50" s="71" t="s">
        <v>13</v>
      </c>
      <c r="D50" s="71" t="s">
        <v>14</v>
      </c>
      <c r="E50" s="71" t="s">
        <v>15</v>
      </c>
      <c r="F50" s="71" t="s">
        <v>49</v>
      </c>
      <c r="G50" s="71" t="s">
        <v>50</v>
      </c>
      <c r="H50" s="71" t="s">
        <v>51</v>
      </c>
      <c r="I50" s="71" t="s">
        <v>7</v>
      </c>
      <c r="J50" s="71" t="s">
        <v>8</v>
      </c>
      <c r="K50" s="71" t="s">
        <v>9</v>
      </c>
      <c r="L50" s="72" t="s">
        <v>56</v>
      </c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5"/>
      <c r="B51" s="12"/>
      <c r="C51" s="62"/>
      <c r="D51" s="62"/>
      <c r="E51" s="62"/>
      <c r="F51" s="62"/>
      <c r="G51" s="62"/>
      <c r="H51" s="62"/>
      <c r="I51" s="2"/>
      <c r="J51" s="2"/>
      <c r="K51" s="2"/>
      <c r="L51" s="12" t="s">
        <v>37</v>
      </c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5" t="s">
        <v>43</v>
      </c>
      <c r="B52" s="26">
        <v>43.7</v>
      </c>
      <c r="C52" s="46" t="s">
        <v>18</v>
      </c>
      <c r="D52" s="46" t="s">
        <v>18</v>
      </c>
      <c r="E52" s="46" t="s">
        <v>18</v>
      </c>
      <c r="F52" s="46" t="s">
        <v>18</v>
      </c>
      <c r="G52" s="46" t="s">
        <v>18</v>
      </c>
      <c r="H52" s="46" t="s">
        <v>18</v>
      </c>
      <c r="I52" s="46" t="s">
        <v>18</v>
      </c>
      <c r="J52" s="46" t="s">
        <v>18</v>
      </c>
      <c r="K52" s="46" t="s">
        <v>18</v>
      </c>
      <c r="L52" s="47">
        <v>43.7</v>
      </c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5" t="s">
        <v>21</v>
      </c>
      <c r="B53" s="26">
        <v>14.5</v>
      </c>
      <c r="C53" s="46" t="s">
        <v>18</v>
      </c>
      <c r="D53" s="46" t="s">
        <v>18</v>
      </c>
      <c r="E53" s="46" t="s">
        <v>18</v>
      </c>
      <c r="F53" s="46" t="s">
        <v>18</v>
      </c>
      <c r="G53" s="46" t="s">
        <v>18</v>
      </c>
      <c r="H53" s="46" t="s">
        <v>18</v>
      </c>
      <c r="I53" s="46" t="s">
        <v>18</v>
      </c>
      <c r="J53" s="46" t="s">
        <v>18</v>
      </c>
      <c r="K53" s="46" t="s">
        <v>18</v>
      </c>
      <c r="L53" s="47">
        <v>14.5</v>
      </c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30" t="s">
        <v>17</v>
      </c>
      <c r="B54" s="53">
        <v>19.100000000000001</v>
      </c>
      <c r="C54" s="46" t="s">
        <v>18</v>
      </c>
      <c r="D54" s="46" t="s">
        <v>18</v>
      </c>
      <c r="E54" s="46" t="s">
        <v>18</v>
      </c>
      <c r="F54" s="46" t="s">
        <v>18</v>
      </c>
      <c r="G54" s="46" t="s">
        <v>18</v>
      </c>
      <c r="H54" s="46" t="s">
        <v>18</v>
      </c>
      <c r="I54" s="46" t="s">
        <v>18</v>
      </c>
      <c r="J54" s="46" t="s">
        <v>18</v>
      </c>
      <c r="K54" s="46" t="s">
        <v>18</v>
      </c>
      <c r="L54" s="47">
        <v>19.100000000000001</v>
      </c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63" t="s">
        <v>44</v>
      </c>
      <c r="B55" s="53">
        <v>0.3</v>
      </c>
      <c r="C55" s="40" t="s">
        <v>18</v>
      </c>
      <c r="D55" s="40" t="s">
        <v>18</v>
      </c>
      <c r="E55" s="40" t="s">
        <v>18</v>
      </c>
      <c r="F55" s="40" t="s">
        <v>18</v>
      </c>
      <c r="G55" s="40" t="s">
        <v>18</v>
      </c>
      <c r="H55" s="40" t="s">
        <v>18</v>
      </c>
      <c r="I55" s="40" t="s">
        <v>18</v>
      </c>
      <c r="J55" s="40" t="s">
        <v>18</v>
      </c>
      <c r="K55" s="40" t="s">
        <v>18</v>
      </c>
      <c r="L55" s="47">
        <v>0.3</v>
      </c>
      <c r="M55" s="1"/>
      <c r="N55" s="1"/>
      <c r="O55" s="6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35" t="s">
        <v>26</v>
      </c>
      <c r="B56" s="36">
        <f>SUM(B52:B55)</f>
        <v>77.600000000000009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65">
        <f>SUM(L52:L55)</f>
        <v>77.600000000000009</v>
      </c>
      <c r="M56" s="1"/>
      <c r="N56" s="1"/>
      <c r="O56" s="6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66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9" t="s">
        <v>27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66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1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64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0</v>
      </c>
      <c r="B3" s="4" t="s">
        <v>1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2</v>
      </c>
      <c r="D4" s="4" t="s">
        <v>3</v>
      </c>
      <c r="E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67" t="s">
        <v>4</v>
      </c>
      <c r="C5" s="68"/>
      <c r="D5" s="68"/>
      <c r="E5" s="68"/>
      <c r="F5" s="68"/>
      <c r="G5" s="68">
        <v>2006</v>
      </c>
      <c r="H5" s="68"/>
      <c r="I5" s="68"/>
      <c r="J5" s="68"/>
      <c r="K5" s="68"/>
      <c r="L5" s="67" t="s">
        <v>4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6" t="s">
        <v>5</v>
      </c>
      <c r="B6" s="70" t="s">
        <v>16</v>
      </c>
      <c r="C6" s="71" t="s">
        <v>49</v>
      </c>
      <c r="D6" s="71" t="s">
        <v>50</v>
      </c>
      <c r="E6" s="71" t="s">
        <v>51</v>
      </c>
      <c r="F6" s="71" t="s">
        <v>7</v>
      </c>
      <c r="G6" s="71" t="s">
        <v>8</v>
      </c>
      <c r="H6" s="71" t="s">
        <v>9</v>
      </c>
      <c r="I6" s="18" t="s">
        <v>10</v>
      </c>
      <c r="J6" s="18" t="s">
        <v>11</v>
      </c>
      <c r="K6" s="18" t="s">
        <v>12</v>
      </c>
      <c r="L6" s="72" t="s">
        <v>61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23"/>
      <c r="P7" s="19"/>
      <c r="Q7" s="24"/>
      <c r="R7" s="24"/>
      <c r="S7" s="24"/>
      <c r="T7" s="24"/>
      <c r="U7" s="24"/>
      <c r="V7" s="24"/>
      <c r="W7" s="24"/>
      <c r="X7" s="24"/>
      <c r="Y7" s="1"/>
      <c r="Z7" s="1"/>
    </row>
    <row r="8" spans="1:27">
      <c r="A8" s="25" t="s">
        <v>17</v>
      </c>
      <c r="B8" s="26">
        <v>74.3</v>
      </c>
      <c r="C8" s="27" t="s">
        <v>18</v>
      </c>
      <c r="D8" s="27" t="s">
        <v>18</v>
      </c>
      <c r="E8" s="27" t="s">
        <v>18</v>
      </c>
      <c r="F8" s="27" t="s">
        <v>18</v>
      </c>
      <c r="G8" s="27" t="s">
        <v>18</v>
      </c>
      <c r="H8" s="27" t="s">
        <v>18</v>
      </c>
      <c r="I8" s="46" t="s">
        <v>18</v>
      </c>
      <c r="J8" s="46" t="s">
        <v>18</v>
      </c>
      <c r="K8" s="46" t="s">
        <v>18</v>
      </c>
      <c r="L8" s="28">
        <v>74.3</v>
      </c>
      <c r="M8" s="1"/>
      <c r="O8" s="23"/>
      <c r="P8" s="24"/>
      <c r="Q8" s="24"/>
      <c r="R8" s="24"/>
      <c r="S8" s="24"/>
      <c r="T8" s="24"/>
      <c r="U8" s="24"/>
      <c r="V8" s="24"/>
      <c r="W8" s="24"/>
      <c r="X8" s="24"/>
      <c r="Y8" s="29"/>
      <c r="Z8" s="29"/>
    </row>
    <row r="9" spans="1:27">
      <c r="A9" s="30" t="s">
        <v>19</v>
      </c>
      <c r="B9" s="26">
        <v>59.5</v>
      </c>
      <c r="C9" s="27" t="s">
        <v>18</v>
      </c>
      <c r="D9" s="27" t="s">
        <v>18</v>
      </c>
      <c r="E9" s="27" t="s">
        <v>18</v>
      </c>
      <c r="F9" s="27" t="s">
        <v>18</v>
      </c>
      <c r="G9" s="27" t="s">
        <v>18</v>
      </c>
      <c r="H9" s="27" t="s">
        <v>18</v>
      </c>
      <c r="I9" s="46" t="s">
        <v>18</v>
      </c>
      <c r="J9" s="46" t="s">
        <v>18</v>
      </c>
      <c r="K9" s="46" t="s">
        <v>18</v>
      </c>
      <c r="L9" s="28">
        <v>59.5</v>
      </c>
      <c r="M9" s="1"/>
      <c r="O9" s="23"/>
      <c r="P9" s="9"/>
      <c r="Q9" s="9"/>
      <c r="R9" s="9"/>
      <c r="S9" s="9"/>
      <c r="T9" s="9"/>
      <c r="U9" s="9"/>
      <c r="V9" s="9"/>
      <c r="W9" s="9"/>
      <c r="X9" s="9"/>
      <c r="Y9" s="29"/>
      <c r="Z9" s="29"/>
    </row>
    <row r="10" spans="1:27">
      <c r="A10" s="25" t="s">
        <v>20</v>
      </c>
      <c r="B10" s="26">
        <v>43.7</v>
      </c>
      <c r="C10" s="27" t="s">
        <v>18</v>
      </c>
      <c r="D10" s="27" t="s">
        <v>18</v>
      </c>
      <c r="E10" s="27" t="s">
        <v>18</v>
      </c>
      <c r="F10" s="27" t="s">
        <v>18</v>
      </c>
      <c r="G10" s="27" t="s">
        <v>18</v>
      </c>
      <c r="H10" s="27" t="s">
        <v>18</v>
      </c>
      <c r="I10" s="46" t="s">
        <v>18</v>
      </c>
      <c r="J10" s="46" t="s">
        <v>18</v>
      </c>
      <c r="K10" s="46" t="s">
        <v>18</v>
      </c>
      <c r="L10" s="28">
        <v>43.7</v>
      </c>
      <c r="M10" s="1"/>
      <c r="O10" s="23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5" t="s">
        <v>21</v>
      </c>
      <c r="B11" s="26">
        <v>15.5</v>
      </c>
      <c r="C11" s="27" t="s">
        <v>18</v>
      </c>
      <c r="D11" s="27" t="s">
        <v>18</v>
      </c>
      <c r="E11" s="27" t="s">
        <v>18</v>
      </c>
      <c r="F11" s="27" t="s">
        <v>18</v>
      </c>
      <c r="G11" s="27" t="s">
        <v>18</v>
      </c>
      <c r="H11" s="27" t="s">
        <v>18</v>
      </c>
      <c r="I11" s="40" t="s">
        <v>18</v>
      </c>
      <c r="J11" s="40" t="s">
        <v>18</v>
      </c>
      <c r="K11" s="46" t="s">
        <v>18</v>
      </c>
      <c r="L11" s="28">
        <v>15.5</v>
      </c>
      <c r="M11" s="1"/>
      <c r="O11" s="23"/>
      <c r="P11" s="31"/>
      <c r="Q11" s="32"/>
      <c r="R11" s="32"/>
      <c r="S11" s="32"/>
      <c r="T11" s="32"/>
      <c r="U11" s="32"/>
      <c r="V11" s="32"/>
      <c r="W11" s="31"/>
      <c r="X11" s="31"/>
    </row>
    <row r="12" spans="1:27">
      <c r="A12" s="25" t="s">
        <v>23</v>
      </c>
      <c r="B12" s="26">
        <v>20.5</v>
      </c>
      <c r="C12" s="27" t="s">
        <v>18</v>
      </c>
      <c r="D12" s="27" t="s">
        <v>18</v>
      </c>
      <c r="E12" s="27" t="s">
        <v>18</v>
      </c>
      <c r="F12" s="27" t="s">
        <v>18</v>
      </c>
      <c r="G12" s="27" t="s">
        <v>18</v>
      </c>
      <c r="H12" s="27" t="s">
        <v>18</v>
      </c>
      <c r="I12" s="46" t="s">
        <v>18</v>
      </c>
      <c r="J12" s="46" t="s">
        <v>18</v>
      </c>
      <c r="K12" s="46" t="s">
        <v>18</v>
      </c>
      <c r="L12" s="28">
        <v>20.5</v>
      </c>
      <c r="M12" s="1"/>
      <c r="O12" s="23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5" t="s">
        <v>24</v>
      </c>
      <c r="B13" s="26">
        <v>5.4</v>
      </c>
      <c r="C13" s="27" t="s">
        <v>18</v>
      </c>
      <c r="D13" s="27" t="s">
        <v>18</v>
      </c>
      <c r="E13" s="27" t="s">
        <v>18</v>
      </c>
      <c r="F13" s="27" t="s">
        <v>18</v>
      </c>
      <c r="G13" s="27" t="s">
        <v>18</v>
      </c>
      <c r="H13" s="27" t="s">
        <v>18</v>
      </c>
      <c r="I13" s="46" t="s">
        <v>18</v>
      </c>
      <c r="J13" s="46" t="s">
        <v>18</v>
      </c>
      <c r="K13" s="46" t="s">
        <v>18</v>
      </c>
      <c r="L13" s="28">
        <v>5.4</v>
      </c>
      <c r="M13" s="1"/>
      <c r="N13" s="1"/>
      <c r="O13" s="33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4" t="s">
        <v>53</v>
      </c>
      <c r="B14" s="53">
        <v>11.6</v>
      </c>
      <c r="C14" s="27" t="s">
        <v>18</v>
      </c>
      <c r="D14" s="27" t="s">
        <v>18</v>
      </c>
      <c r="E14" s="27" t="s">
        <v>18</v>
      </c>
      <c r="F14" s="27" t="s">
        <v>18</v>
      </c>
      <c r="G14" s="27">
        <v>0.2</v>
      </c>
      <c r="H14" s="27" t="s">
        <v>18</v>
      </c>
      <c r="I14" s="46" t="s">
        <v>18</v>
      </c>
      <c r="J14" s="46" t="s">
        <v>18</v>
      </c>
      <c r="K14" s="46" t="s">
        <v>18</v>
      </c>
      <c r="L14" s="28">
        <v>11.8</v>
      </c>
      <c r="M14" s="1"/>
      <c r="N14" s="1"/>
      <c r="O14" s="33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4" t="s">
        <v>57</v>
      </c>
      <c r="B15" s="26">
        <v>0</v>
      </c>
      <c r="C15" s="27"/>
      <c r="D15" s="27"/>
      <c r="E15" s="27"/>
      <c r="F15" s="27">
        <v>0.3</v>
      </c>
      <c r="G15" s="27">
        <v>0.2</v>
      </c>
      <c r="H15" s="27" t="s">
        <v>18</v>
      </c>
      <c r="I15" s="40">
        <v>0.2</v>
      </c>
      <c r="J15" s="40" t="s">
        <v>18</v>
      </c>
      <c r="K15" s="46" t="s">
        <v>18</v>
      </c>
      <c r="L15" s="28">
        <v>0.7</v>
      </c>
      <c r="M15" s="1"/>
      <c r="N15" s="1"/>
      <c r="O15" s="33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35" t="s">
        <v>26</v>
      </c>
      <c r="B16" s="36">
        <v>230.5</v>
      </c>
      <c r="C16" s="36">
        <v>0</v>
      </c>
      <c r="D16" s="36">
        <v>0</v>
      </c>
      <c r="E16" s="36">
        <v>0</v>
      </c>
      <c r="F16" s="36">
        <v>0.3</v>
      </c>
      <c r="G16" s="36">
        <v>0.4</v>
      </c>
      <c r="H16" s="36">
        <v>0</v>
      </c>
      <c r="I16" s="36">
        <v>0.2</v>
      </c>
      <c r="J16" s="36">
        <v>0</v>
      </c>
      <c r="K16" s="36">
        <v>0</v>
      </c>
      <c r="L16" s="37">
        <v>231.4</v>
      </c>
      <c r="M16" s="1"/>
      <c r="N16" s="1"/>
      <c r="O16" s="5"/>
      <c r="P16" s="6"/>
      <c r="Q16" s="6"/>
      <c r="R16" s="7"/>
      <c r="S16" s="7"/>
      <c r="T16" s="38"/>
      <c r="U16" s="9"/>
      <c r="V16" s="9"/>
      <c r="W16" s="9"/>
      <c r="X16" s="9"/>
    </row>
    <row r="17" spans="1:27">
      <c r="A17" s="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5"/>
      <c r="P17" s="6"/>
      <c r="Q17" s="6"/>
      <c r="R17" s="7"/>
      <c r="S17" s="7"/>
      <c r="T17" s="38"/>
      <c r="U17" s="9"/>
      <c r="V17" s="9"/>
      <c r="W17" s="9"/>
      <c r="X17" s="9"/>
    </row>
    <row r="18" spans="1:27">
      <c r="A18" s="9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5"/>
      <c r="P18" s="6"/>
      <c r="Q18" s="6"/>
      <c r="R18" s="7"/>
      <c r="S18" s="7"/>
      <c r="T18" s="38"/>
      <c r="U18" s="9"/>
      <c r="V18" s="9"/>
      <c r="W18" s="9"/>
      <c r="X18" s="9"/>
    </row>
    <row r="19" spans="1:27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 ht="15">
      <c r="A24" s="1" t="s">
        <v>58</v>
      </c>
      <c r="B24"/>
      <c r="C24"/>
      <c r="D24"/>
      <c r="E24" s="73"/>
      <c r="F24"/>
      <c r="G24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 ht="15">
      <c r="A25" s="1" t="s">
        <v>59</v>
      </c>
      <c r="B25"/>
      <c r="C25" s="74"/>
      <c r="D25" s="74"/>
      <c r="E25" s="75"/>
      <c r="F25" s="76"/>
      <c r="G25" s="76"/>
      <c r="M25" s="1"/>
      <c r="N25" s="1"/>
      <c r="O25" s="1"/>
      <c r="P25" s="1"/>
      <c r="Q25" s="1"/>
      <c r="R25" s="19"/>
      <c r="S25" s="19"/>
      <c r="T25" s="41"/>
      <c r="U25" s="41"/>
      <c r="V25" s="19"/>
      <c r="W25" s="41"/>
      <c r="X25" s="41"/>
      <c r="Y25" s="41"/>
      <c r="Z25" s="41"/>
      <c r="AA25" s="19"/>
    </row>
    <row r="26" spans="1:27" ht="15">
      <c r="A26" s="1" t="s">
        <v>60</v>
      </c>
      <c r="B26"/>
      <c r="C26" s="74"/>
      <c r="D26" s="74"/>
      <c r="E26" s="75"/>
      <c r="F26" s="76"/>
      <c r="G26" s="76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  <c r="S26" s="19"/>
      <c r="T26" s="41"/>
      <c r="U26" s="41"/>
      <c r="V26" s="19"/>
      <c r="W26" s="41"/>
      <c r="X26" s="41"/>
      <c r="Y26" s="41"/>
      <c r="Z26" s="41"/>
      <c r="AA26" s="19"/>
    </row>
    <row r="27" spans="1:27" ht="15">
      <c r="A27" s="77"/>
      <c r="B27"/>
      <c r="C27" s="74"/>
      <c r="D27" s="74"/>
      <c r="E27" s="75"/>
      <c r="F27" s="76"/>
      <c r="G27" s="76"/>
      <c r="H27" s="1"/>
      <c r="I27" s="1"/>
      <c r="J27" s="1"/>
      <c r="K27" s="1"/>
      <c r="L27" s="1"/>
      <c r="M27" s="1"/>
      <c r="N27" s="1"/>
      <c r="O27" s="1"/>
      <c r="P27" s="1"/>
      <c r="Q27" s="1"/>
      <c r="R27" s="19"/>
      <c r="S27" s="19"/>
      <c r="T27" s="41"/>
      <c r="U27" s="41"/>
      <c r="V27" s="19"/>
      <c r="W27" s="41"/>
      <c r="X27" s="41"/>
      <c r="Y27" s="41"/>
      <c r="Z27" s="41"/>
      <c r="AA27" s="19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Q28" s="1"/>
      <c r="R28" s="19"/>
      <c r="S28" s="19"/>
      <c r="T28" s="24"/>
      <c r="U28" s="24"/>
      <c r="V28" s="24"/>
      <c r="W28" s="24"/>
      <c r="X28" s="24"/>
      <c r="Y28" s="24"/>
      <c r="Z28" s="24"/>
      <c r="AA28" s="24"/>
    </row>
    <row r="29" spans="1:27">
      <c r="A29" s="3" t="s">
        <v>34</v>
      </c>
      <c r="D29" s="4" t="s">
        <v>35</v>
      </c>
      <c r="N29" s="1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7">
      <c r="A30" s="10" t="s">
        <v>2</v>
      </c>
      <c r="D30" s="4" t="s">
        <v>3</v>
      </c>
      <c r="E30" s="11"/>
      <c r="I30" s="11"/>
      <c r="J30" s="11"/>
      <c r="K30" s="11"/>
      <c r="N30" s="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7">
      <c r="A31" s="12"/>
      <c r="B31" s="67" t="s">
        <v>4</v>
      </c>
      <c r="C31" s="68"/>
      <c r="D31" s="68"/>
      <c r="E31" s="68"/>
      <c r="F31" s="68"/>
      <c r="G31" s="68">
        <v>2006</v>
      </c>
      <c r="H31" s="68"/>
      <c r="I31" s="68"/>
      <c r="J31" s="68"/>
      <c r="K31" s="68"/>
      <c r="L31" s="67" t="s">
        <v>4</v>
      </c>
      <c r="M31" s="1"/>
      <c r="N31" s="1"/>
      <c r="O31" s="43"/>
      <c r="P31" s="9"/>
      <c r="Q31" s="9"/>
      <c r="R31" s="9"/>
      <c r="S31" s="9"/>
      <c r="T31" s="9"/>
      <c r="U31" s="9"/>
      <c r="V31" s="9"/>
      <c r="W31" s="9"/>
      <c r="X31" s="9"/>
    </row>
    <row r="32" spans="1:27" ht="15">
      <c r="A32" s="16" t="s">
        <v>5</v>
      </c>
      <c r="B32" s="70" t="s">
        <v>16</v>
      </c>
      <c r="C32" s="71" t="s">
        <v>49</v>
      </c>
      <c r="D32" s="71" t="s">
        <v>50</v>
      </c>
      <c r="E32" s="71" t="s">
        <v>51</v>
      </c>
      <c r="F32" s="71" t="s">
        <v>7</v>
      </c>
      <c r="G32" s="71" t="s">
        <v>8</v>
      </c>
      <c r="H32" s="71" t="s">
        <v>9</v>
      </c>
      <c r="I32" s="18" t="s">
        <v>10</v>
      </c>
      <c r="J32" s="18" t="s">
        <v>11</v>
      </c>
      <c r="K32" s="18" t="s">
        <v>12</v>
      </c>
      <c r="L32" s="72" t="s">
        <v>61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0"/>
      <c r="B33" s="22"/>
      <c r="L33" s="22"/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5" t="s">
        <v>17</v>
      </c>
      <c r="B34" s="26">
        <v>280.5</v>
      </c>
      <c r="C34" s="27" t="s">
        <v>18</v>
      </c>
      <c r="D34" s="27" t="s">
        <v>18</v>
      </c>
      <c r="E34" s="27" t="s">
        <v>18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46">
        <v>3</v>
      </c>
      <c r="L34" s="47">
        <v>283.5</v>
      </c>
      <c r="M34" s="1"/>
      <c r="N34" s="1"/>
      <c r="O34" s="44"/>
      <c r="P34" s="45"/>
      <c r="Q34" s="45"/>
      <c r="R34" s="45"/>
      <c r="S34" s="45"/>
      <c r="T34" s="45"/>
      <c r="U34" s="45"/>
      <c r="V34" s="45"/>
      <c r="W34" s="45"/>
      <c r="X34" s="45"/>
    </row>
    <row r="35" spans="1:27">
      <c r="A35" s="25" t="s">
        <v>36</v>
      </c>
      <c r="B35" s="26">
        <v>365.7</v>
      </c>
      <c r="C35" s="27" t="s">
        <v>18</v>
      </c>
      <c r="D35" s="27" t="s">
        <v>18</v>
      </c>
      <c r="E35" s="27" t="s">
        <v>18</v>
      </c>
      <c r="F35" s="46">
        <v>100</v>
      </c>
      <c r="G35" s="27" t="s">
        <v>18</v>
      </c>
      <c r="H35" s="27" t="s">
        <v>18</v>
      </c>
      <c r="I35" s="27" t="s">
        <v>18</v>
      </c>
      <c r="J35" s="46">
        <v>247</v>
      </c>
      <c r="K35" s="27" t="s">
        <v>18</v>
      </c>
      <c r="L35" s="47">
        <v>712.7</v>
      </c>
      <c r="M35" s="1"/>
      <c r="N35" s="1"/>
      <c r="O35" s="44"/>
      <c r="P35" s="45"/>
      <c r="Q35" s="45"/>
      <c r="R35" s="45"/>
      <c r="S35" s="45"/>
      <c r="T35" s="45"/>
      <c r="U35" s="45"/>
      <c r="V35" s="45"/>
      <c r="W35" s="45"/>
      <c r="X35" s="45"/>
    </row>
    <row r="36" spans="1:27">
      <c r="A36" s="25" t="s">
        <v>20</v>
      </c>
      <c r="B36" s="26">
        <v>102.2</v>
      </c>
      <c r="C36" s="27" t="s">
        <v>18</v>
      </c>
      <c r="D36" s="27" t="s">
        <v>18</v>
      </c>
      <c r="E36" s="27" t="s">
        <v>18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47">
        <v>102.2</v>
      </c>
      <c r="M36" s="1"/>
      <c r="N36" s="1"/>
      <c r="O36" s="48"/>
      <c r="P36" s="45"/>
      <c r="Q36" s="45"/>
      <c r="R36" s="45"/>
      <c r="S36" s="45"/>
      <c r="T36" s="45"/>
      <c r="U36" s="45"/>
      <c r="V36" s="45"/>
      <c r="W36" s="45"/>
      <c r="X36" s="45"/>
    </row>
    <row r="37" spans="1:27">
      <c r="A37" s="25" t="s">
        <v>21</v>
      </c>
      <c r="B37" s="26">
        <v>12.2</v>
      </c>
      <c r="C37" s="27" t="s">
        <v>18</v>
      </c>
      <c r="D37" s="27" t="s">
        <v>18</v>
      </c>
      <c r="E37" s="27" t="s">
        <v>18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47">
        <v>12.2</v>
      </c>
      <c r="M37" s="1"/>
      <c r="N37" s="1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1"/>
    </row>
    <row r="38" spans="1:27">
      <c r="A38" s="25" t="s">
        <v>23</v>
      </c>
      <c r="B38" s="53">
        <v>0.6</v>
      </c>
      <c r="C38" s="27" t="s">
        <v>18</v>
      </c>
      <c r="D38" s="27" t="s">
        <v>18</v>
      </c>
      <c r="E38" s="27" t="s">
        <v>18</v>
      </c>
      <c r="F38" s="27" t="s">
        <v>18</v>
      </c>
      <c r="G38" s="27" t="s">
        <v>18</v>
      </c>
      <c r="H38" s="27" t="s">
        <v>18</v>
      </c>
      <c r="I38" s="27" t="s">
        <v>18</v>
      </c>
      <c r="J38" s="27" t="s">
        <v>18</v>
      </c>
      <c r="K38" s="27" t="s">
        <v>18</v>
      </c>
      <c r="L38" s="47">
        <v>0.6</v>
      </c>
      <c r="M38" s="1"/>
      <c r="N38" s="1"/>
      <c r="O38" s="49"/>
      <c r="P38" s="50"/>
      <c r="Q38" s="50"/>
      <c r="R38" s="50"/>
      <c r="S38" s="50"/>
      <c r="T38" s="50"/>
      <c r="U38" s="50"/>
      <c r="V38" s="50"/>
      <c r="W38" s="50"/>
      <c r="X38" s="50"/>
      <c r="Y38" s="51" t="s">
        <v>37</v>
      </c>
    </row>
    <row r="39" spans="1:27">
      <c r="A39" s="35" t="s">
        <v>26</v>
      </c>
      <c r="B39" s="54">
        <v>602.20000000000005</v>
      </c>
      <c r="C39" s="54">
        <v>0</v>
      </c>
      <c r="D39" s="54">
        <v>0</v>
      </c>
      <c r="E39" s="54">
        <v>0</v>
      </c>
      <c r="F39" s="54">
        <v>100</v>
      </c>
      <c r="G39" s="54">
        <v>0</v>
      </c>
      <c r="H39" s="54">
        <v>0</v>
      </c>
      <c r="I39" s="54">
        <v>0</v>
      </c>
      <c r="J39" s="54">
        <v>247</v>
      </c>
      <c r="K39" s="54">
        <v>3</v>
      </c>
      <c r="L39" s="55">
        <v>1111.2</v>
      </c>
      <c r="M39" s="1"/>
      <c r="N39" s="1"/>
      <c r="O39" s="56"/>
      <c r="P39" s="1"/>
      <c r="Q39" s="1"/>
      <c r="R39" s="49"/>
      <c r="S39" s="50"/>
      <c r="T39" s="50"/>
      <c r="U39" s="50"/>
      <c r="V39" s="50"/>
      <c r="W39" s="50"/>
      <c r="X39" s="50"/>
      <c r="Y39" s="50"/>
      <c r="Z39" s="50"/>
      <c r="AA39" s="50"/>
    </row>
    <row r="40" spans="1:27">
      <c r="A40" s="9"/>
      <c r="B40" s="57"/>
      <c r="C40" s="40"/>
      <c r="D40" s="40"/>
      <c r="E40" s="40"/>
      <c r="F40" s="40"/>
      <c r="G40" s="40"/>
      <c r="H40" s="40"/>
      <c r="I40" s="40"/>
      <c r="J40" s="40"/>
      <c r="K40" s="40"/>
      <c r="L40" s="58"/>
      <c r="M40" s="1"/>
      <c r="N40" s="1"/>
      <c r="O40" s="1"/>
      <c r="P40" s="1"/>
      <c r="Q40" s="1"/>
      <c r="R40" s="49"/>
      <c r="S40" s="50"/>
      <c r="T40" s="50"/>
      <c r="U40" s="50"/>
      <c r="V40" s="50"/>
      <c r="W40" s="50"/>
      <c r="X40" s="50"/>
      <c r="Y40" s="50"/>
      <c r="Z40" s="50"/>
      <c r="AA40" s="50"/>
    </row>
    <row r="41" spans="1:27">
      <c r="A41" s="9" t="s">
        <v>27</v>
      </c>
      <c r="B41" s="57"/>
      <c r="C41" s="40"/>
      <c r="D41" s="40"/>
      <c r="E41" s="40"/>
      <c r="F41" s="40"/>
      <c r="G41" s="40"/>
      <c r="H41" s="40"/>
      <c r="I41" s="40"/>
      <c r="J41" s="40"/>
      <c r="K41" s="40"/>
      <c r="L41" s="58"/>
      <c r="M41" s="1"/>
      <c r="N41" s="1"/>
      <c r="O41" s="1"/>
      <c r="P41" s="1"/>
      <c r="Q41" s="1"/>
      <c r="R41" s="49"/>
      <c r="S41" s="50"/>
      <c r="T41" s="50"/>
      <c r="U41" s="50"/>
      <c r="V41" s="50"/>
      <c r="W41" s="50"/>
      <c r="X41" s="50"/>
      <c r="Y41" s="50"/>
      <c r="Z41" s="50"/>
      <c r="AA41" s="50"/>
    </row>
    <row r="42" spans="1:27">
      <c r="A42" s="1" t="s">
        <v>38</v>
      </c>
      <c r="B42" s="1"/>
      <c r="D42" s="1"/>
      <c r="E42" s="59" t="s">
        <v>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40</v>
      </c>
    </row>
    <row r="43" spans="1:27">
      <c r="A43" s="1" t="s">
        <v>30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J44" s="1"/>
      <c r="K44" s="1"/>
      <c r="L44" s="1"/>
      <c r="M44" s="1"/>
      <c r="N44" s="1"/>
      <c r="O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3" t="s">
        <v>41</v>
      </c>
      <c r="E47" s="60" t="s">
        <v>42</v>
      </c>
      <c r="G47" s="59"/>
      <c r="N47" s="1"/>
      <c r="O47" s="1"/>
    </row>
    <row r="48" spans="1:27">
      <c r="A48" s="10" t="s">
        <v>2</v>
      </c>
      <c r="B48" s="61"/>
      <c r="C48" s="61"/>
      <c r="D48" s="4" t="s">
        <v>3</v>
      </c>
      <c r="I48" s="11"/>
      <c r="J48" s="11"/>
      <c r="L48" s="11"/>
      <c r="M48" s="1"/>
      <c r="N48" s="1"/>
      <c r="O48" s="1"/>
    </row>
    <row r="49" spans="1:18">
      <c r="A49" s="12"/>
      <c r="B49" s="67" t="s">
        <v>4</v>
      </c>
      <c r="C49" s="68"/>
      <c r="D49" s="68"/>
      <c r="E49" s="68"/>
      <c r="F49" s="68"/>
      <c r="G49" s="68">
        <v>2006</v>
      </c>
      <c r="H49" s="68"/>
      <c r="I49" s="68"/>
      <c r="J49" s="68"/>
      <c r="K49" s="68"/>
      <c r="L49" s="67" t="s">
        <v>4</v>
      </c>
      <c r="M49" s="1"/>
      <c r="N49" s="1"/>
      <c r="O49" s="1"/>
    </row>
    <row r="50" spans="1:18" ht="15">
      <c r="A50" s="16" t="s">
        <v>5</v>
      </c>
      <c r="B50" s="70" t="s">
        <v>16</v>
      </c>
      <c r="C50" s="71" t="s">
        <v>49</v>
      </c>
      <c r="D50" s="71" t="s">
        <v>50</v>
      </c>
      <c r="E50" s="71" t="s">
        <v>51</v>
      </c>
      <c r="F50" s="71" t="s">
        <v>7</v>
      </c>
      <c r="G50" s="71" t="s">
        <v>8</v>
      </c>
      <c r="H50" s="71" t="s">
        <v>9</v>
      </c>
      <c r="I50" s="18" t="s">
        <v>10</v>
      </c>
      <c r="J50" s="18" t="s">
        <v>11</v>
      </c>
      <c r="K50" s="18" t="s">
        <v>12</v>
      </c>
      <c r="L50" s="72" t="s">
        <v>61</v>
      </c>
      <c r="M50" s="1"/>
      <c r="N50" s="1"/>
      <c r="O50" s="1"/>
    </row>
    <row r="51" spans="1:18">
      <c r="A51" s="25"/>
      <c r="B51" s="12"/>
      <c r="C51" s="62"/>
      <c r="D51" s="62"/>
      <c r="E51" s="62"/>
      <c r="F51" s="62"/>
      <c r="G51" s="62"/>
      <c r="H51" s="62"/>
      <c r="L51" s="12" t="s">
        <v>37</v>
      </c>
      <c r="M51" s="1"/>
      <c r="N51" s="1"/>
      <c r="O51" s="1"/>
    </row>
    <row r="52" spans="1:18">
      <c r="A52" s="25" t="s">
        <v>43</v>
      </c>
      <c r="B52" s="26">
        <v>43.7</v>
      </c>
      <c r="C52" s="46" t="s">
        <v>18</v>
      </c>
      <c r="D52" s="46" t="s">
        <v>18</v>
      </c>
      <c r="E52" s="46" t="s">
        <v>18</v>
      </c>
      <c r="F52" s="46" t="s">
        <v>18</v>
      </c>
      <c r="G52" s="46" t="s">
        <v>18</v>
      </c>
      <c r="H52" s="46" t="s">
        <v>18</v>
      </c>
      <c r="I52" s="46" t="s">
        <v>18</v>
      </c>
      <c r="J52" s="46" t="s">
        <v>18</v>
      </c>
      <c r="K52" s="46" t="s">
        <v>18</v>
      </c>
      <c r="L52" s="47">
        <v>43.7</v>
      </c>
      <c r="M52" s="1"/>
      <c r="N52" s="1"/>
      <c r="O52" s="1"/>
    </row>
    <row r="53" spans="1:18">
      <c r="A53" s="25" t="s">
        <v>21</v>
      </c>
      <c r="B53" s="26">
        <v>14.5</v>
      </c>
      <c r="C53" s="46" t="s">
        <v>18</v>
      </c>
      <c r="D53" s="46" t="s">
        <v>18</v>
      </c>
      <c r="E53" s="46" t="s">
        <v>18</v>
      </c>
      <c r="F53" s="46" t="s">
        <v>18</v>
      </c>
      <c r="G53" s="46" t="s">
        <v>18</v>
      </c>
      <c r="H53" s="46" t="s">
        <v>18</v>
      </c>
      <c r="I53" s="46" t="s">
        <v>18</v>
      </c>
      <c r="J53" s="46" t="s">
        <v>18</v>
      </c>
      <c r="K53" s="46" t="s">
        <v>18</v>
      </c>
      <c r="L53" s="47">
        <v>14.5</v>
      </c>
      <c r="M53" s="1"/>
      <c r="N53" s="1"/>
      <c r="O53" s="1"/>
    </row>
    <row r="54" spans="1:18">
      <c r="A54" s="30" t="s">
        <v>17</v>
      </c>
      <c r="B54" s="53">
        <v>19.100000000000001</v>
      </c>
      <c r="C54" s="46" t="s">
        <v>18</v>
      </c>
      <c r="D54" s="46" t="s">
        <v>18</v>
      </c>
      <c r="E54" s="46" t="s">
        <v>18</v>
      </c>
      <c r="F54" s="46" t="s">
        <v>18</v>
      </c>
      <c r="G54" s="46" t="s">
        <v>18</v>
      </c>
      <c r="H54" s="46" t="s">
        <v>18</v>
      </c>
      <c r="I54" s="46" t="s">
        <v>18</v>
      </c>
      <c r="J54" s="46" t="s">
        <v>18</v>
      </c>
      <c r="K54" s="46" t="s">
        <v>18</v>
      </c>
      <c r="L54" s="47">
        <v>19.100000000000001</v>
      </c>
      <c r="M54" s="1"/>
      <c r="N54" s="1"/>
      <c r="O54" s="1"/>
    </row>
    <row r="55" spans="1:18">
      <c r="A55" s="63" t="s">
        <v>44</v>
      </c>
      <c r="B55" s="53">
        <v>0.3</v>
      </c>
      <c r="C55" s="40" t="s">
        <v>18</v>
      </c>
      <c r="D55" s="40" t="s">
        <v>18</v>
      </c>
      <c r="E55" s="40" t="s">
        <v>18</v>
      </c>
      <c r="F55" s="40" t="s">
        <v>18</v>
      </c>
      <c r="G55" s="40" t="s">
        <v>18</v>
      </c>
      <c r="H55" s="40" t="s">
        <v>18</v>
      </c>
      <c r="I55" s="40" t="s">
        <v>18</v>
      </c>
      <c r="J55" s="40" t="s">
        <v>18</v>
      </c>
      <c r="K55" s="40" t="s">
        <v>18</v>
      </c>
      <c r="L55" s="47">
        <v>0.3</v>
      </c>
      <c r="M55" s="1"/>
      <c r="N55" s="1"/>
      <c r="O55" s="64"/>
    </row>
    <row r="56" spans="1:18">
      <c r="A56" s="35" t="s">
        <v>26</v>
      </c>
      <c r="B56" s="36">
        <v>77.599999999999994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65">
        <v>77.599999999999994</v>
      </c>
      <c r="M56" s="1"/>
      <c r="N56" s="1"/>
      <c r="O56" s="64"/>
    </row>
    <row r="57" spans="1:18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66"/>
      <c r="M57" s="1"/>
      <c r="N57" s="1"/>
      <c r="O57" s="1"/>
    </row>
    <row r="58" spans="1:18">
      <c r="A58" s="9" t="s">
        <v>27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66"/>
      <c r="M58" s="1"/>
      <c r="N58" s="1"/>
      <c r="O58" s="1"/>
    </row>
    <row r="59" spans="1:18">
      <c r="A59" s="1" t="s">
        <v>46</v>
      </c>
      <c r="M59" s="1"/>
      <c r="N59" s="1"/>
      <c r="O59" s="64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N146" s="1"/>
      <c r="O146" s="1"/>
      <c r="P146" s="1"/>
      <c r="Q146" s="1"/>
      <c r="R146" s="1"/>
    </row>
    <row r="147" spans="1:18">
      <c r="N147" s="1"/>
      <c r="O147" s="1"/>
      <c r="P147" s="1"/>
      <c r="Q147" s="1"/>
      <c r="R147" s="1"/>
    </row>
    <row r="148" spans="1:18">
      <c r="N148" s="1"/>
      <c r="O148" s="1"/>
      <c r="P148" s="1"/>
      <c r="Q148" s="1"/>
      <c r="R148" s="1"/>
    </row>
    <row r="149" spans="1:18">
      <c r="N149" s="1"/>
      <c r="O149" s="1"/>
      <c r="P149" s="1"/>
      <c r="Q149" s="1"/>
      <c r="R149" s="1"/>
    </row>
    <row r="150" spans="1:18"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P180" s="1"/>
      <c r="Q180" s="1"/>
      <c r="R180" s="1"/>
    </row>
    <row r="181" spans="14:18">
      <c r="P181" s="1"/>
      <c r="Q181" s="1"/>
      <c r="R181" s="1"/>
    </row>
    <row r="182" spans="14:18">
      <c r="R182" s="1"/>
    </row>
    <row r="183" spans="14:18">
      <c r="R183" s="1"/>
    </row>
    <row r="184" spans="14:18">
      <c r="R18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2013-12-13T00:09:14Z</dcterms:modified>
</cp:coreProperties>
</file>