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1 - 4'!$A$1:$L$110</definedName>
    <definedName name="_xlnm.Print_Area" localSheetId="5">'CUADRO 10 - 14'!$A$1:$J$112</definedName>
    <definedName name="_xlnm.Print_Area" localSheetId="3">'CUADRO 6 - 7'!$B$5:$I$32</definedName>
    <definedName name="_xlnm.Print_Area" localSheetId="4">'CUADRO 8 - 9'!$A$1:$DV$65</definedName>
    <definedName name="_xlnm.Print_Area" localSheetId="0">'INDICE'!$C$1:$D$38</definedName>
  </definedNames>
  <calcPr fullCalcOnLoad="1"/>
</workbook>
</file>

<file path=xl/sharedStrings.xml><?xml version="1.0" encoding="utf-8"?>
<sst xmlns="http://schemas.openxmlformats.org/spreadsheetml/2006/main" count="1179" uniqueCount="224">
  <si>
    <t>CUADRO 1</t>
  </si>
  <si>
    <t>CUADRO 2</t>
  </si>
  <si>
    <t>CUADRO 3</t>
  </si>
  <si>
    <t>CUADRO 4</t>
  </si>
  <si>
    <t>CUADRO 5</t>
  </si>
  <si>
    <t>Transferencias de ahorro previsional voluntario</t>
  </si>
  <si>
    <t>CUADRO 6</t>
  </si>
  <si>
    <t>CUADRO 7</t>
  </si>
  <si>
    <t>CUADRO 8</t>
  </si>
  <si>
    <t>Número total de ahorrantes con depositos convenidos desagregado por: tramos de saldo, tramos de edad y género / Administradoras de Fondos de Pensiones</t>
  </si>
  <si>
    <t>CUADRO 9</t>
  </si>
  <si>
    <t>CUADRO 10</t>
  </si>
  <si>
    <t>CUADRO 11</t>
  </si>
  <si>
    <t>Evolución del APV. Número total de cuentas por industria</t>
  </si>
  <si>
    <t>CUADRO 12</t>
  </si>
  <si>
    <t>CUADRO 13</t>
  </si>
  <si>
    <t xml:space="preserve"> </t>
  </si>
  <si>
    <t>Cotizaciones voluntarias y depósitos de ahorro previsional voluntario</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</si>
  <si>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</si>
  <si>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</si>
  <si>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</si>
  <si>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</si>
  <si>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</si>
  <si>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</si>
  <si>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</si>
  <si>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</si>
  <si>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</si>
  <si>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</si>
  <si>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</si>
  <si>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</si>
  <si>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</si>
  <si>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</si>
  <si>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</si>
  <si>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</si>
  <si>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</si>
  <si>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</si>
  <si>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</si>
  <si>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</si>
  <si>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</si>
  <si>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</si>
  <si>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</si>
  <si>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</si>
  <si>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</si>
  <si>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</si>
  <si>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</si>
  <si>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</si>
  <si>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</si>
  <si>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</si>
  <si>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</si>
  <si>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</si>
  <si>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</si>
  <si>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</si>
  <si>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</si>
  <si>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</si>
  <si>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</si>
  <si>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</si>
  <si>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</si>
  <si>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</si>
  <si>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</si>
  <si>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</si>
  <si>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</si>
  <si>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</si>
  <si>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</si>
  <si>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Administradoras de Fondos de Pensiones</t>
  </si>
  <si>
    <t>Bancos</t>
  </si>
  <si>
    <t>Fondos Mutuos</t>
  </si>
  <si>
    <t>Fondos para la Vivienda</t>
  </si>
  <si>
    <t>Corredores de Bolsa</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</si>
  <si>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</si>
  <si>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</si>
  <si>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</si>
  <si>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</si>
  <si>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</si>
  <si>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</si>
  <si>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</si>
  <si>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</si>
  <si>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</si>
  <si>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</si>
  <si>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</si>
  <si>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</si>
  <si>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</si>
  <si>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</si>
  <si>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</si>
  <si>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</si>
  <si>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</si>
  <si>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</si>
  <si>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</si>
  <si>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</si>
  <si>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</si>
  <si>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</si>
  <si>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</si>
  <si>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</si>
  <si>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</si>
  <si>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</si>
  <si>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</si>
  <si>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</si>
  <si>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</si>
  <si>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</si>
  <si>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</si>
  <si>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</si>
  <si>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</si>
  <si>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</si>
  <si>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</si>
  <si>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</si>
  <si>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</si>
  <si>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</si>
  <si>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</si>
  <si>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</si>
  <si>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</si>
  <si>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</si>
  <si>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</si>
  <si>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</si>
  <si>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</si>
  <si>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</si>
  <si>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</si>
  <si>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</si>
  <si>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</si>
  <si>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</si>
  <si>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</si>
  <si>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</si>
  <si>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</si>
  <si>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</si>
  <si>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</si>
  <si>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</si>
  <si>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</si>
  <si>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</si>
  <si>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</si>
  <si>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</si>
  <si>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</si>
  <si>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</si>
  <si>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</si>
  <si>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</si>
  <si>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</si>
  <si>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</si>
  <si>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</si>
  <si>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</si>
  <si>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</si>
  <si>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</si>
  <si>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</si>
  <si>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</si>
  <si>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</si>
  <si>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</si>
  <si>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</si>
  <si>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</si>
  <si>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</si>
  <si>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Número total de ahorrantes con depósitos convenidos desagregado por: tramos de saldo, tramos de edad y género / Total sistema</t>
  </si>
  <si>
    <t>Número total de ahorrantes con depósitos convenidos desagregado por: tramos de saldo, tramos de edad y género / Bancos</t>
  </si>
  <si>
    <t>Número total de ahorrantes con depósitos convenidos desagregado por: tramos de saldo, tramos de edad y género / Fondos Mutuos</t>
  </si>
  <si>
    <t>Número total de ahorrantes con depósitos convenidos desagregado por: tramos de saldo, tramos de edad y género / Fondos para la Vivienda</t>
  </si>
  <si>
    <t>Número total de ahorrantes con depósitos convenidos desagregado por: tramos de saldo, tramos de edad y género / Corredores de Bolsa</t>
  </si>
  <si>
    <t>Número total de ahorrantes con depósitos convenidos desagregado por: tramos de saldo, tramos de edad y género / Compañías de Seguros</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</si>
  <si>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</si>
  <si>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</si>
  <si>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</si>
  <si>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</si>
  <si>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</si>
  <si>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</si>
  <si>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</si>
  <si>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</si>
  <si>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</si>
  <si>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</si>
  <si>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</si>
  <si>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</si>
  <si>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Transferencias de ahorro previsional voluntario.</t>
  </si>
  <si>
    <t>Número total de ahorrantes con depósitos de ahorro previsional voluntario y cotizaciones voluntarias desagregado por: tramos de saldo, tramos de edad y género / Total sistema.</t>
  </si>
  <si>
    <t>Número total de ahorrantes con depósitos de ahorro previsional voluntario y cotizaciones voluntarias desagregado por: tramos de saldo, tramos de edad y género / Administradoras de Fondos de Pensiones.</t>
  </si>
  <si>
    <t>Número total de ahorrantes con depósitos de ahorro previsional voluntario y cotizaciones voluntarias desagregado por: tramos de saldo, tramos de edad y género / Bancos.</t>
  </si>
  <si>
    <t>Número total de ahorrantes con depósitos de ahorro previsional voluntario y cotizaciones voluntarias desagregado por: tramos de saldo, tramos de edad y género / Fondos Mutuos.</t>
  </si>
  <si>
    <t>Número total de ahorrantes con depósitos de ahorro previsional voluntario y cotizaciones voluntarias desagregado por: tramos de saldo, tramos de edad y género / Fondos para la Vivienda.</t>
  </si>
  <si>
    <t>Número total de ahorrantes con depósitos de ahorro previsional voluntario y cotizaciones voluntarias desagregado por: tramos de saldo, tramos de edad y género / Corredores de Bolsa.</t>
  </si>
  <si>
    <t>Número total de ahorrantes con depósitos de ahorro previsional voluntario y cotizaciones voluntarias desagregado por: tramos de saldo, tramos de edad y género / Compañías de Seguros.</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</si>
  <si>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</si>
  <si>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</si>
  <si>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</si>
  <si>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</si>
  <si>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</si>
  <si>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</si>
  <si>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</si>
  <si>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</si>
  <si>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</si>
  <si>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</si>
  <si>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</si>
  <si>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</si>
  <si>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</si>
  <si>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</si>
  <si>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</si>
  <si>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</si>
  <si>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</si>
  <si>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</si>
  <si>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</si>
  <si>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</si>
  <si>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</si>
  <si>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(2) Información disponible desdes septiembre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</si>
  <si>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</si>
  <si>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</si>
  <si>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</si>
  <si>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</si>
  <si>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</si>
  <si>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</si>
  <si>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</si>
  <si>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</si>
  <si>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</si>
  <si>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</si>
  <si>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</si>
  <si>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</si>
  <si>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Resumen: Saldo acumulado, número de cuentas, número y monto de depósitos, número y monto de traspasos recibidos.</t>
  </si>
  <si>
    <t>Detalle: Saldo acumulado, número de cuentas, número y monto de depósitos, número y monto de traspasos recibidos.</t>
  </si>
  <si>
    <t>Cotizaciones voluntarias y depósitos de ahorro previsional voluntario  / Resumen: Saldo acumulado, número de cuentas, número y monto de depósitos, número y monto de retiros, número y monto de traspasos recibidos.</t>
  </si>
  <si>
    <t>Cotizaciones voluntarias y depósitos de ahorro previsional voluntario / Detalle: Saldo acumulado, número de cuentas, número y y monto de depósitos, número y monto de traspasos recibidos.</t>
  </si>
  <si>
    <t>Depósitos convenidos / Resumen: Saldo acumulado, número de cuentas, número de depósitos y monto de depósitos, número y montos de traspasos recibidos.</t>
  </si>
  <si>
    <t>Depósitos convenidos / Detalle: Resumen: Saldo acumulado, número de cuentas, número de depósitos y monto de depósitos, número y montos de traspasos recibidos.</t>
  </si>
  <si>
    <t>Resumen: Saldo acumulado, número de cuentas, número y monto de depósitos, número y monto de retiros, número y monto de traspasos recibidos.</t>
  </si>
  <si>
    <t>Detalle: Saldo acumulado, número de cuentas, número y monto de depósitos, número y monto de retiros, número y monto de traspasos recibidos.</t>
  </si>
  <si>
    <t>Evolución General del APV. Número de cuentas, saldo acumulado, monto de depósitos y monto de retiros del mes.</t>
  </si>
  <si>
    <t>ANTECEDENTES A DICIEMBRE DE 2003</t>
  </si>
  <si>
    <t>Estadísticas comparadas por industria a diciembre de 2003</t>
  </si>
  <si>
    <t>Traspasos de depósitos de ahorro previsional voluntario y cotizaciones voluntarias (MM$) . Trimestre octubre - diciembre 2003</t>
  </si>
  <si>
    <t>Traspasos de depósitos convenidos (MM$). Trimestre octubre - diciembre 2003</t>
  </si>
  <si>
    <t>Series por industria periodo marzo 2002 - diciembre 2003</t>
  </si>
  <si>
    <t>Fondo Tipo 7</t>
  </si>
  <si>
    <t xml:space="preserve">Traspasos enviados de depósitos de ahorro previsional voluntario y cotizaciones voluntarias. Trimestre octubre - diciembre 2003  (MM$) </t>
  </si>
  <si>
    <t>Traspasos enviados de depósitos convenidos. Trimestre octubre - diciembre 2003 (MM$)</t>
  </si>
  <si>
    <t>N.D.</t>
  </si>
  <si>
    <t>PROMEDIO TRIMESTRAL A DICIEMBRE DE 2003</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</si>
</sst>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s>
  <fonts count="20">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09">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49" fontId="3" fillId="2" borderId="2" xfId="0" applyNumberFormat="1" applyFont="1" applyFill="1" applyBorder="1" applyAlignment="1">
      <alignment wrapText="1"/>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3"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3" xfId="0" applyNumberFormat="1" applyFont="1" applyFill="1" applyBorder="1" applyAlignment="1">
      <alignment horizontal="right" vertical="top" wrapText="1"/>
    </xf>
    <xf numFmtId="3" fontId="3" fillId="2" borderId="4" xfId="0" applyNumberFormat="1" applyFont="1" applyFill="1" applyBorder="1" applyAlignment="1">
      <alignment horizontal="justify" vertical="top" wrapText="1"/>
    </xf>
    <xf numFmtId="3" fontId="1" fillId="2" borderId="4"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64" fontId="1" fillId="0" borderId="0" xfId="17" applyNumberFormat="1" applyFont="1" applyFill="1" applyBorder="1" applyAlignment="1">
      <alignment/>
    </xf>
    <xf numFmtId="17" fontId="1" fillId="0" borderId="1" xfId="0" applyNumberFormat="1"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169" fontId="1" fillId="2" borderId="1" xfId="17" applyNumberFormat="1" applyFont="1" applyFill="1" applyBorder="1" applyAlignment="1">
      <alignment horizontal="right" vertical="top"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2" xfId="0"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3" fillId="0" borderId="10" xfId="0" applyFont="1" applyFill="1" applyBorder="1" applyAlignment="1">
      <alignment/>
    </xf>
    <xf numFmtId="164" fontId="3" fillId="0" borderId="11" xfId="17" applyNumberFormat="1" applyFont="1" applyFill="1" applyBorder="1" applyAlignment="1">
      <alignment/>
    </xf>
    <xf numFmtId="0" fontId="1" fillId="0" borderId="1" xfId="0" applyFont="1" applyFill="1" applyBorder="1" applyAlignment="1">
      <alignment horizontal="left"/>
    </xf>
    <xf numFmtId="164" fontId="3" fillId="2" borderId="1" xfId="17" applyNumberFormat="1" applyFont="1" applyFill="1" applyBorder="1" applyAlignment="1">
      <alignment/>
    </xf>
    <xf numFmtId="3" fontId="3" fillId="2" borderId="0" xfId="17" applyNumberFormat="1" applyFont="1" applyFill="1" applyBorder="1" applyAlignment="1">
      <alignment horizontal="right" vertical="top" wrapText="1"/>
    </xf>
    <xf numFmtId="3" fontId="3" fillId="0"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3" fillId="2" borderId="1" xfId="0" applyNumberFormat="1" applyFont="1" applyFill="1" applyBorder="1" applyAlignment="1">
      <alignment/>
    </xf>
    <xf numFmtId="169" fontId="1" fillId="0" borderId="1" xfId="17" applyNumberFormat="1" applyFont="1" applyFill="1" applyBorder="1" applyAlignment="1">
      <alignment horizontal="right" vertical="top" wrapText="1"/>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165" fontId="1" fillId="2" borderId="1" xfId="17" applyNumberFormat="1" applyFont="1" applyFill="1" applyBorder="1" applyAlignment="1">
      <alignment horizontal="right" vertical="top" wrapText="1"/>
    </xf>
    <xf numFmtId="0" fontId="3" fillId="0" borderId="12" xfId="0" applyFont="1" applyFill="1" applyBorder="1" applyAlignment="1">
      <alignment/>
    </xf>
    <xf numFmtId="0" fontId="1" fillId="2" borderId="13" xfId="0" applyFont="1" applyFill="1" applyBorder="1" applyAlignment="1">
      <alignment/>
    </xf>
    <xf numFmtId="167" fontId="1" fillId="2" borderId="1" xfId="17" applyNumberFormat="1" applyFont="1" applyFill="1" applyBorder="1" applyAlignment="1">
      <alignment/>
    </xf>
    <xf numFmtId="167" fontId="3" fillId="2" borderId="1" xfId="17" applyNumberFormat="1"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0" fontId="1" fillId="0" borderId="1" xfId="17" applyNumberFormat="1" applyFont="1" applyFill="1" applyBorder="1" applyAlignment="1">
      <alignment/>
    </xf>
    <xf numFmtId="1" fontId="1" fillId="0" borderId="1" xfId="17" applyNumberFormat="1" applyFont="1" applyFill="1" applyBorder="1" applyAlignment="1">
      <alignment horizontal="right"/>
    </xf>
    <xf numFmtId="3" fontId="3" fillId="0" borderId="3" xfId="0" applyNumberFormat="1" applyFont="1" applyFill="1" applyBorder="1" applyAlignment="1">
      <alignment horizontal="center" vertical="top" wrapText="1"/>
    </xf>
    <xf numFmtId="17" fontId="1" fillId="0" borderId="0" xfId="0" applyNumberFormat="1" applyFont="1" applyFill="1" applyAlignment="1">
      <alignment/>
    </xf>
    <xf numFmtId="3" fontId="1" fillId="0" borderId="1" xfId="17" applyNumberFormat="1" applyFont="1" applyFill="1" applyBorder="1" applyAlignment="1">
      <alignment horizontal="right" vertical="top" wrapText="1"/>
    </xf>
    <xf numFmtId="3" fontId="3" fillId="0" borderId="1" xfId="17" applyNumberFormat="1" applyFont="1" applyFill="1" applyBorder="1" applyAlignment="1">
      <alignment horizontal="right" vertical="top" wrapText="1"/>
    </xf>
    <xf numFmtId="3" fontId="3" fillId="0" borderId="1" xfId="0" applyNumberFormat="1" applyFont="1" applyFill="1" applyBorder="1" applyAlignment="1">
      <alignment horizontal="center" vertical="top" wrapText="1"/>
    </xf>
    <xf numFmtId="3" fontId="1" fillId="0" borderId="1" xfId="17" applyNumberFormat="1" applyFont="1" applyFill="1" applyBorder="1" applyAlignment="1">
      <alignment horizontal="right" wrapText="1"/>
    </xf>
    <xf numFmtId="3" fontId="3" fillId="0" borderId="4" xfId="0" applyNumberFormat="1" applyFont="1" applyFill="1" applyBorder="1" applyAlignment="1">
      <alignment wrapText="1"/>
    </xf>
    <xf numFmtId="3" fontId="3" fillId="0" borderId="1" xfId="17" applyNumberFormat="1" applyFont="1" applyFill="1" applyBorder="1" applyAlignment="1">
      <alignment wrapText="1"/>
    </xf>
    <xf numFmtId="3" fontId="3" fillId="0" borderId="1" xfId="17" applyNumberFormat="1" applyFont="1" applyFill="1" applyBorder="1" applyAlignment="1">
      <alignment horizontal="right" wrapText="1"/>
    </xf>
    <xf numFmtId="3" fontId="1" fillId="0" borderId="0" xfId="17" applyNumberFormat="1" applyFont="1" applyFill="1" applyBorder="1" applyAlignment="1">
      <alignment/>
    </xf>
    <xf numFmtId="164" fontId="1" fillId="0" borderId="0" xfId="0" applyNumberFormat="1" applyFont="1" applyFill="1" applyAlignment="1">
      <alignment/>
    </xf>
    <xf numFmtId="171" fontId="1" fillId="0" borderId="0" xfId="0" applyNumberFormat="1" applyFont="1" applyFill="1" applyAlignment="1">
      <alignment/>
    </xf>
    <xf numFmtId="0" fontId="4" fillId="2" borderId="10"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4" xfId="15" applyBorder="1" applyAlignment="1">
      <alignment horizontal="left" vertical="center"/>
    </xf>
    <xf numFmtId="0" fontId="4" fillId="2" borderId="2" xfId="15" applyFill="1" applyBorder="1" applyAlignment="1">
      <alignment horizontal="left" vertical="distributed"/>
    </xf>
    <xf numFmtId="0" fontId="4" fillId="2" borderId="10"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2" xfId="15" applyFill="1" applyBorder="1" applyAlignment="1">
      <alignment horizontal="left" vertical="distributed" indent="2"/>
    </xf>
    <xf numFmtId="0" fontId="4" fillId="2" borderId="10" xfId="15" applyFill="1" applyBorder="1" applyAlignment="1">
      <alignment horizontal="left" vertical="distributed" indent="2"/>
    </xf>
    <xf numFmtId="3" fontId="1" fillId="0" borderId="1" xfId="0" applyNumberFormat="1" applyFont="1" applyFill="1" applyBorder="1" applyAlignment="1">
      <alignment horizontal="right"/>
    </xf>
    <xf numFmtId="0" fontId="4" fillId="2" borderId="14" xfId="15" applyFill="1" applyBorder="1" applyAlignment="1">
      <alignment horizontal="left" vertical="distributed"/>
    </xf>
    <xf numFmtId="164" fontId="1" fillId="2" borderId="1" xfId="17" applyNumberFormat="1" applyFont="1" applyFill="1" applyBorder="1" applyAlignment="1">
      <alignment horizontal="right" vertical="top" wrapText="1"/>
    </xf>
    <xf numFmtId="164" fontId="1" fillId="2" borderId="1" xfId="17" applyNumberFormat="1" applyFont="1" applyFill="1" applyBorder="1" applyAlignment="1">
      <alignment/>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1" fillId="0" borderId="1" xfId="17" applyNumberFormat="1" applyFont="1" applyFill="1" applyBorder="1" applyAlignment="1">
      <alignmen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3" fillId="2" borderId="1" xfId="17" applyNumberFormat="1" applyFont="1" applyFill="1" applyBorder="1" applyAlignment="1">
      <alignment/>
    </xf>
    <xf numFmtId="3" fontId="1" fillId="2" borderId="1" xfId="17" applyNumberFormat="1" applyFont="1" applyFill="1" applyBorder="1" applyAlignment="1">
      <alignment/>
    </xf>
    <xf numFmtId="3" fontId="3" fillId="0" borderId="0" xfId="17" applyNumberFormat="1" applyFont="1" applyFill="1" applyBorder="1" applyAlignment="1">
      <alignment/>
    </xf>
    <xf numFmtId="3" fontId="1" fillId="0" borderId="0" xfId="0" applyNumberFormat="1" applyFont="1" applyFill="1" applyAlignment="1">
      <alignment/>
    </xf>
    <xf numFmtId="2" fontId="1" fillId="0" borderId="1" xfId="17" applyNumberFormat="1" applyFont="1" applyFill="1" applyBorder="1" applyAlignment="1">
      <alignment horizontal="right" vertical="top" wrapText="1"/>
    </xf>
    <xf numFmtId="2" fontId="3" fillId="0" borderId="1" xfId="17"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3" fontId="7" fillId="0" borderId="1" xfId="21" applyNumberFormat="1" applyFont="1" applyFill="1" applyBorder="1" applyAlignment="1">
      <alignment horizontal="right" wrapText="1"/>
      <protection/>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6" fillId="0" borderId="0" xfId="21" applyNumberFormat="1" applyFont="1" applyFill="1" applyBorder="1">
      <alignment/>
      <protection/>
    </xf>
    <xf numFmtId="164" fontId="3" fillId="0" borderId="1" xfId="17" applyNumberFormat="1" applyFont="1" applyFill="1" applyBorder="1" applyAlignment="1">
      <alignment horizontal="center" vertical="top" wrapText="1"/>
    </xf>
    <xf numFmtId="3" fontId="1" fillId="0" borderId="1" xfId="0" applyNumberFormat="1" applyFont="1" applyFill="1" applyBorder="1" applyAlignment="1">
      <alignment horizontal="center"/>
    </xf>
    <xf numFmtId="4" fontId="1" fillId="2" borderId="1" xfId="17" applyNumberFormat="1" applyFont="1" applyFill="1" applyBorder="1" applyAlignment="1">
      <alignment horizontal="right" vertical="top" wrapText="1"/>
    </xf>
    <xf numFmtId="169" fontId="3" fillId="0" borderId="1" xfId="17" applyNumberFormat="1" applyFont="1" applyFill="1" applyBorder="1" applyAlignment="1">
      <alignment horizontal="right" vertical="top" wrapText="1"/>
    </xf>
    <xf numFmtId="169" fontId="3" fillId="2" borderId="1" xfId="17" applyNumberFormat="1" applyFont="1" applyFill="1" applyBorder="1" applyAlignment="1">
      <alignment horizontal="right" vertical="top" wrapText="1"/>
    </xf>
    <xf numFmtId="174" fontId="1" fillId="0" borderId="0" xfId="17" applyNumberFormat="1" applyFont="1" applyFill="1" applyBorder="1" applyAlignment="1">
      <alignment/>
    </xf>
    <xf numFmtId="169" fontId="3" fillId="2" borderId="1" xfId="0" applyNumberFormat="1" applyFont="1" applyFill="1" applyBorder="1" applyAlignment="1">
      <alignment/>
    </xf>
    <xf numFmtId="171" fontId="1" fillId="0" borderId="0" xfId="22" applyNumberFormat="1" applyFont="1" applyFill="1" applyBorder="1" applyAlignment="1">
      <alignment/>
    </xf>
    <xf numFmtId="165" fontId="1" fillId="0" borderId="0" xfId="17" applyNumberFormat="1" applyFont="1" applyFill="1" applyBorder="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top" wrapText="1"/>
    </xf>
    <xf numFmtId="0" fontId="0" fillId="0" borderId="15"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3" fontId="3" fillId="2" borderId="3" xfId="0" applyNumberFormat="1" applyFont="1" applyFill="1" applyBorder="1" applyAlignment="1">
      <alignment horizontal="center" vertical="top" wrapText="1"/>
    </xf>
    <xf numFmtId="3" fontId="3" fillId="2" borderId="4"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8.28125" style="139" customWidth="1"/>
    <col min="4" max="4" width="101.140625" style="1" customWidth="1"/>
    <col min="5" max="5" width="4.57421875" style="1" customWidth="1"/>
    <col min="6" max="6" width="3.421875" style="1" customWidth="1"/>
    <col min="7" max="16384" width="133.7109375" style="1" customWidth="1"/>
  </cols>
  <sheetData>
    <row r="1" ht="12.75">
      <c r="C1" s="131" t="s">
        <v>144</v>
      </c>
    </row>
    <row r="2" ht="12.75">
      <c r="C2" s="131" t="s">
        <v>214</v>
      </c>
    </row>
    <row r="5" ht="12.75">
      <c r="C5" s="131" t="s">
        <v>143</v>
      </c>
    </row>
    <row r="7" spans="3:4" ht="12.75">
      <c r="C7" s="132" t="s">
        <v>215</v>
      </c>
      <c r="D7" s="73"/>
    </row>
    <row r="8" spans="3:12" ht="13.5" thickBot="1">
      <c r="C8" s="133"/>
      <c r="E8" s="4"/>
      <c r="F8" s="4"/>
      <c r="G8" s="4"/>
      <c r="H8" s="4"/>
      <c r="I8" s="4"/>
      <c r="J8" s="4"/>
      <c r="K8" s="4"/>
      <c r="L8" s="4"/>
    </row>
    <row r="9" spans="3:12" ht="25.5">
      <c r="C9" s="134" t="s">
        <v>0</v>
      </c>
      <c r="D9" s="78" t="s">
        <v>207</v>
      </c>
      <c r="E9" s="4"/>
      <c r="F9" s="4"/>
      <c r="G9" s="4"/>
      <c r="H9" s="4"/>
      <c r="I9" s="4"/>
      <c r="J9" s="4"/>
      <c r="K9" s="4"/>
      <c r="L9" s="4"/>
    </row>
    <row r="10" spans="3:12" ht="26.25" customHeight="1">
      <c r="C10" s="135" t="s">
        <v>1</v>
      </c>
      <c r="D10" s="74" t="s">
        <v>208</v>
      </c>
      <c r="E10" s="4"/>
      <c r="F10" s="4"/>
      <c r="G10" s="4"/>
      <c r="H10" s="4"/>
      <c r="I10" s="4"/>
      <c r="J10" s="4"/>
      <c r="K10" s="4"/>
      <c r="L10" s="4"/>
    </row>
    <row r="11" spans="3:12" ht="26.25" customHeight="1">
      <c r="C11" s="135" t="s">
        <v>2</v>
      </c>
      <c r="D11" s="74" t="s">
        <v>209</v>
      </c>
      <c r="E11" s="4"/>
      <c r="F11" s="4"/>
      <c r="G11" s="4"/>
      <c r="H11" s="4"/>
      <c r="I11" s="4"/>
      <c r="J11" s="4"/>
      <c r="K11" s="4"/>
      <c r="L11" s="4"/>
    </row>
    <row r="12" spans="3:12" ht="26.25" customHeight="1">
      <c r="C12" s="135" t="s">
        <v>3</v>
      </c>
      <c r="D12" s="74" t="s">
        <v>210</v>
      </c>
      <c r="E12" s="4"/>
      <c r="F12" s="4"/>
      <c r="G12" s="4"/>
      <c r="H12" s="4"/>
      <c r="I12" s="4"/>
      <c r="J12" s="4"/>
      <c r="K12" s="4"/>
      <c r="L12" s="4"/>
    </row>
    <row r="13" spans="3:12" ht="26.25" customHeight="1">
      <c r="C13" s="135" t="s">
        <v>4</v>
      </c>
      <c r="D13" s="74" t="s">
        <v>163</v>
      </c>
      <c r="E13" s="4"/>
      <c r="F13" s="4"/>
      <c r="G13" s="4"/>
      <c r="H13" s="4"/>
      <c r="I13" s="4"/>
      <c r="J13" s="4"/>
      <c r="K13" s="4"/>
      <c r="L13" s="4"/>
    </row>
    <row r="14" spans="3:12" ht="26.25" customHeight="1">
      <c r="C14" s="135" t="s">
        <v>6</v>
      </c>
      <c r="D14" s="74" t="s">
        <v>216</v>
      </c>
      <c r="E14" s="4"/>
      <c r="F14" s="4"/>
      <c r="G14" s="4"/>
      <c r="H14" s="4"/>
      <c r="I14" s="4"/>
      <c r="J14" s="4"/>
      <c r="K14" s="4"/>
      <c r="L14" s="4"/>
    </row>
    <row r="15" spans="3:12" ht="26.25" customHeight="1">
      <c r="C15" s="135" t="s">
        <v>7</v>
      </c>
      <c r="D15" s="74" t="s">
        <v>217</v>
      </c>
      <c r="E15" s="4"/>
      <c r="F15" s="4"/>
      <c r="G15" s="4"/>
      <c r="H15" s="4"/>
      <c r="I15" s="4"/>
      <c r="J15" s="4"/>
      <c r="K15" s="4"/>
      <c r="L15" s="4"/>
    </row>
    <row r="16" spans="3:12" ht="25.5">
      <c r="C16" s="135" t="s">
        <v>8</v>
      </c>
      <c r="D16" s="74" t="s">
        <v>164</v>
      </c>
      <c r="E16" s="4"/>
      <c r="F16" s="4"/>
      <c r="G16" s="4"/>
      <c r="H16" s="4"/>
      <c r="I16" s="4"/>
      <c r="J16" s="4"/>
      <c r="K16" s="4"/>
      <c r="L16" s="4"/>
    </row>
    <row r="17" spans="3:12" ht="25.5">
      <c r="C17" s="140" t="s">
        <v>174</v>
      </c>
      <c r="D17" s="74" t="s">
        <v>165</v>
      </c>
      <c r="E17" s="4"/>
      <c r="F17" s="4"/>
      <c r="G17" s="4"/>
      <c r="H17" s="4"/>
      <c r="I17" s="4"/>
      <c r="J17" s="4"/>
      <c r="K17" s="4"/>
      <c r="L17" s="4"/>
    </row>
    <row r="18" spans="3:12" ht="25.5">
      <c r="C18" s="140" t="s">
        <v>175</v>
      </c>
      <c r="D18" s="74" t="s">
        <v>166</v>
      </c>
      <c r="E18" s="4"/>
      <c r="F18" s="4"/>
      <c r="G18" s="4"/>
      <c r="H18" s="4"/>
      <c r="I18" s="4"/>
      <c r="J18" s="4"/>
      <c r="K18" s="4"/>
      <c r="L18" s="4"/>
    </row>
    <row r="19" spans="3:12" ht="25.5">
      <c r="C19" s="140" t="s">
        <v>176</v>
      </c>
      <c r="D19" s="74" t="s">
        <v>167</v>
      </c>
      <c r="E19" s="4"/>
      <c r="F19" s="4"/>
      <c r="G19" s="4"/>
      <c r="H19" s="4"/>
      <c r="I19" s="4"/>
      <c r="J19" s="4"/>
      <c r="K19" s="4"/>
      <c r="L19" s="4"/>
    </row>
    <row r="20" spans="3:12" ht="25.5">
      <c r="C20" s="140" t="s">
        <v>177</v>
      </c>
      <c r="D20" s="74" t="s">
        <v>168</v>
      </c>
      <c r="E20" s="4"/>
      <c r="F20" s="4"/>
      <c r="G20" s="4"/>
      <c r="H20" s="4"/>
      <c r="I20" s="4"/>
      <c r="J20" s="4"/>
      <c r="K20" s="4"/>
      <c r="L20" s="4"/>
    </row>
    <row r="21" spans="3:12" ht="25.5">
      <c r="C21" s="140" t="s">
        <v>178</v>
      </c>
      <c r="D21" s="74" t="s">
        <v>169</v>
      </c>
      <c r="E21" s="4"/>
      <c r="F21" s="4"/>
      <c r="G21" s="4"/>
      <c r="H21" s="4"/>
      <c r="I21" s="4"/>
      <c r="J21" s="4"/>
      <c r="K21" s="4"/>
      <c r="L21" s="4"/>
    </row>
    <row r="22" spans="3:12" ht="25.5">
      <c r="C22" s="140" t="s">
        <v>179</v>
      </c>
      <c r="D22" s="74" t="s">
        <v>170</v>
      </c>
      <c r="E22" s="4"/>
      <c r="F22" s="4"/>
      <c r="G22" s="4"/>
      <c r="H22" s="4"/>
      <c r="I22" s="4"/>
      <c r="J22" s="4"/>
      <c r="K22" s="4"/>
      <c r="L22" s="4"/>
    </row>
    <row r="23" spans="3:12" ht="26.25" customHeight="1">
      <c r="C23" s="135" t="s">
        <v>10</v>
      </c>
      <c r="D23" s="74" t="s">
        <v>145</v>
      </c>
      <c r="E23" s="4"/>
      <c r="F23" s="4"/>
      <c r="G23" s="4"/>
      <c r="H23" s="4"/>
      <c r="I23" s="4"/>
      <c r="J23" s="4"/>
      <c r="K23" s="4"/>
      <c r="L23" s="4"/>
    </row>
    <row r="24" spans="3:12" ht="25.5">
      <c r="C24" s="140" t="s">
        <v>180</v>
      </c>
      <c r="D24" s="74" t="s">
        <v>9</v>
      </c>
      <c r="E24" s="4"/>
      <c r="F24" s="4"/>
      <c r="G24" s="4"/>
      <c r="H24" s="4"/>
      <c r="I24" s="4"/>
      <c r="J24" s="4"/>
      <c r="K24" s="4"/>
      <c r="L24" s="4"/>
    </row>
    <row r="25" spans="3:12" ht="22.5" customHeight="1">
      <c r="C25" s="140" t="s">
        <v>181</v>
      </c>
      <c r="D25" s="74" t="s">
        <v>146</v>
      </c>
      <c r="E25" s="4"/>
      <c r="F25" s="4"/>
      <c r="G25" s="4"/>
      <c r="H25" s="4"/>
      <c r="I25" s="4"/>
      <c r="J25" s="4"/>
      <c r="K25" s="4"/>
      <c r="L25" s="4"/>
    </row>
    <row r="26" spans="3:12" ht="26.25" customHeight="1">
      <c r="C26" s="140" t="s">
        <v>182</v>
      </c>
      <c r="D26" s="74" t="s">
        <v>147</v>
      </c>
      <c r="E26" s="4"/>
      <c r="F26" s="4"/>
      <c r="G26" s="4"/>
      <c r="H26" s="4"/>
      <c r="I26" s="4"/>
      <c r="J26" s="4"/>
      <c r="K26" s="4"/>
      <c r="L26" s="4"/>
    </row>
    <row r="27" spans="3:12" ht="25.5">
      <c r="C27" s="140" t="s">
        <v>183</v>
      </c>
      <c r="D27" s="74" t="s">
        <v>148</v>
      </c>
      <c r="E27" s="4"/>
      <c r="F27" s="4"/>
      <c r="G27" s="4"/>
      <c r="H27" s="4"/>
      <c r="I27" s="4"/>
      <c r="J27" s="4"/>
      <c r="K27" s="4"/>
      <c r="L27" s="4"/>
    </row>
    <row r="28" spans="3:12" ht="28.5" customHeight="1">
      <c r="C28" s="140" t="s">
        <v>184</v>
      </c>
      <c r="D28" s="74" t="s">
        <v>149</v>
      </c>
      <c r="E28" s="4"/>
      <c r="F28" s="4"/>
      <c r="G28" s="4"/>
      <c r="H28" s="4"/>
      <c r="I28" s="4"/>
      <c r="J28" s="4"/>
      <c r="K28" s="4"/>
      <c r="L28" s="4"/>
    </row>
    <row r="29" spans="3:4" ht="31.5" customHeight="1" thickBot="1">
      <c r="C29" s="141" t="s">
        <v>185</v>
      </c>
      <c r="D29" s="75" t="s">
        <v>150</v>
      </c>
    </row>
    <row r="30" ht="12.75">
      <c r="C30" s="133"/>
    </row>
    <row r="31" spans="3:4" ht="23.25" customHeight="1">
      <c r="C31" s="76"/>
      <c r="D31" s="77"/>
    </row>
    <row r="33" ht="12.75">
      <c r="C33" s="132" t="s">
        <v>218</v>
      </c>
    </row>
    <row r="34" ht="13.5" thickBot="1">
      <c r="C34" s="133"/>
    </row>
    <row r="35" spans="3:4" ht="23.25" customHeight="1">
      <c r="C35" s="143" t="s">
        <v>11</v>
      </c>
      <c r="D35" s="78" t="s">
        <v>197</v>
      </c>
    </row>
    <row r="36" spans="3:4" ht="23.25" customHeight="1">
      <c r="C36" s="135" t="s">
        <v>12</v>
      </c>
      <c r="D36" s="79" t="s">
        <v>198</v>
      </c>
    </row>
    <row r="37" spans="3:4" ht="23.25" customHeight="1">
      <c r="C37" s="135" t="s">
        <v>14</v>
      </c>
      <c r="D37" s="79" t="s">
        <v>199</v>
      </c>
    </row>
    <row r="38" spans="3:4" ht="23.25" customHeight="1" thickBot="1">
      <c r="C38" s="136" t="s">
        <v>15</v>
      </c>
      <c r="D38" s="80" t="s">
        <v>200</v>
      </c>
    </row>
    <row r="39" spans="3:4" ht="23.25" customHeight="1" thickBot="1">
      <c r="C39" s="130" t="s">
        <v>160</v>
      </c>
      <c r="D39" s="80" t="s">
        <v>201</v>
      </c>
    </row>
    <row r="43" spans="2:5" ht="12.75">
      <c r="B43" s="97"/>
      <c r="C43" s="137"/>
      <c r="D43" s="98"/>
      <c r="E43" s="97"/>
    </row>
    <row r="44" spans="2:5" ht="12.75">
      <c r="B44" s="97"/>
      <c r="C44" s="138"/>
      <c r="D44" s="99"/>
      <c r="E44" s="97"/>
    </row>
    <row r="45" spans="2:5" ht="39" customHeight="1">
      <c r="B45" s="97"/>
      <c r="C45" s="138"/>
      <c r="D45" s="99"/>
      <c r="E45" s="97"/>
    </row>
    <row r="46" spans="2:5" ht="12.75">
      <c r="B46" s="97"/>
      <c r="C46" s="138"/>
      <c r="D46" s="99"/>
      <c r="E46" s="97"/>
    </row>
    <row r="47" spans="2:5" ht="12.75">
      <c r="B47" s="97"/>
      <c r="C47" s="138"/>
      <c r="D47" s="99"/>
      <c r="E47" s="97"/>
    </row>
    <row r="48" spans="2:5" ht="12.75">
      <c r="B48" s="97"/>
      <c r="C48" s="138"/>
      <c r="D48" s="99"/>
      <c r="E48" s="97"/>
    </row>
    <row r="49" spans="2:5" ht="12.75">
      <c r="B49" s="97"/>
      <c r="C49" s="138"/>
      <c r="D49" s="99"/>
      <c r="E49" s="97"/>
    </row>
    <row r="50" spans="2:5" ht="12.75">
      <c r="B50" s="97"/>
      <c r="C50" s="138"/>
      <c r="D50" s="99"/>
      <c r="E50" s="97"/>
    </row>
    <row r="51" spans="2:5" ht="12.75">
      <c r="B51" s="97"/>
      <c r="C51" s="138"/>
      <c r="D51" s="99"/>
      <c r="E51" s="97"/>
    </row>
    <row r="52" spans="2:5" ht="12.75">
      <c r="B52" s="97"/>
      <c r="C52" s="138"/>
      <c r="D52" s="99"/>
      <c r="E52" s="97"/>
    </row>
    <row r="53" spans="2:5" ht="12.75">
      <c r="B53" s="97"/>
      <c r="C53" s="138"/>
      <c r="D53" s="99"/>
      <c r="E53" s="97"/>
    </row>
    <row r="54" spans="2:5" ht="12.75">
      <c r="B54" s="97"/>
      <c r="C54" s="137"/>
      <c r="D54" s="97"/>
      <c r="E54" s="97"/>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pageMargins left="0.75" right="0.75" top="1" bottom="1" header="0" footer="0"/>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tabColor indexed="22"/>
  </sheetPr>
  <dimension ref="B1:T110"/>
  <sheetViews>
    <sheetView zoomScale="65" zoomScaleNormal="65" workbookViewId="0" topLeftCell="A1">
      <selection activeCell="H18" sqref="H18"/>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7" t="s">
        <v>144</v>
      </c>
    </row>
    <row r="2" ht="16.5" customHeight="1">
      <c r="B2" s="37" t="s">
        <v>214</v>
      </c>
    </row>
    <row r="3" spans="4:5" ht="16.5" customHeight="1">
      <c r="D3" s="19"/>
      <c r="E3" s="53"/>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v>
      </c>
      <c r="C6" s="4"/>
      <c r="D6" s="4"/>
      <c r="E6" s="4"/>
      <c r="F6" s="4"/>
      <c r="G6" s="4"/>
      <c r="H6" s="4"/>
      <c r="I6" s="44"/>
    </row>
    <row r="7" spans="2:13" ht="12.75">
      <c r="B7" s="108" t="s">
        <v>211</v>
      </c>
      <c r="C7" s="108"/>
      <c r="D7" s="108"/>
      <c r="E7" s="108"/>
      <c r="F7" s="108"/>
      <c r="G7" s="108"/>
      <c r="H7" s="108"/>
      <c r="I7" s="108"/>
      <c r="J7" s="108"/>
      <c r="K7" s="108"/>
      <c r="L7" s="108"/>
      <c r="M7" s="108"/>
    </row>
    <row r="8" spans="2:10" s="6" customFormat="1" ht="55.5" customHeight="1">
      <c r="B8" s="103" t="s">
        <v>18</v>
      </c>
      <c r="C8" s="38" t="s">
        <v>19</v>
      </c>
      <c r="D8" s="38" t="s">
        <v>20</v>
      </c>
      <c r="E8" s="38" t="s">
        <v>21</v>
      </c>
      <c r="F8" s="38" t="s">
        <v>22</v>
      </c>
      <c r="G8" s="38" t="s">
        <v>171</v>
      </c>
      <c r="H8" s="38" t="s">
        <v>172</v>
      </c>
      <c r="I8" s="38" t="s">
        <v>202</v>
      </c>
      <c r="J8" s="118" t="s">
        <v>203</v>
      </c>
    </row>
    <row r="9" spans="2:10" ht="16.5" customHeight="1">
      <c r="B9" s="85" t="s">
        <v>23</v>
      </c>
      <c r="C9" s="59">
        <v>273200</v>
      </c>
      <c r="D9" s="59">
        <v>249015.011</v>
      </c>
      <c r="E9" s="59">
        <v>49087.333333333336</v>
      </c>
      <c r="F9" s="59">
        <v>5549.800333333333</v>
      </c>
      <c r="G9" s="59">
        <v>1440.3333333333333</v>
      </c>
      <c r="H9" s="59">
        <v>1179.4513333333332</v>
      </c>
      <c r="I9" s="59">
        <v>175</v>
      </c>
      <c r="J9" s="59">
        <v>555.9803333333333</v>
      </c>
    </row>
    <row r="10" spans="2:10" ht="16.5" customHeight="1">
      <c r="B10" s="85" t="s">
        <v>25</v>
      </c>
      <c r="C10" s="59">
        <v>3654</v>
      </c>
      <c r="D10" s="59">
        <v>1489.9382500000002</v>
      </c>
      <c r="E10" s="59">
        <v>1438.3333333333333</v>
      </c>
      <c r="F10" s="59">
        <v>93.941892</v>
      </c>
      <c r="G10" s="59">
        <v>500.3333333333333</v>
      </c>
      <c r="H10" s="59">
        <v>45.72360366666666</v>
      </c>
      <c r="I10" s="59">
        <v>89.33333333333333</v>
      </c>
      <c r="J10" s="59">
        <v>4.9980356666666665</v>
      </c>
    </row>
    <row r="11" spans="2:10" ht="14.25" customHeight="1">
      <c r="B11" s="85" t="s">
        <v>26</v>
      </c>
      <c r="C11" s="10">
        <v>26540</v>
      </c>
      <c r="D11" s="10">
        <v>28067</v>
      </c>
      <c r="E11" s="10">
        <v>21409</v>
      </c>
      <c r="F11" s="10">
        <v>2548</v>
      </c>
      <c r="G11" s="59">
        <v>374</v>
      </c>
      <c r="H11" s="59">
        <v>160</v>
      </c>
      <c r="I11" s="59">
        <v>215</v>
      </c>
      <c r="J11" s="89">
        <v>494</v>
      </c>
    </row>
    <row r="12" spans="2:10" ht="16.5" customHeight="1">
      <c r="B12" s="85" t="s">
        <v>27</v>
      </c>
      <c r="C12" s="101">
        <v>0</v>
      </c>
      <c r="D12" s="101">
        <v>0</v>
      </c>
      <c r="E12" s="101">
        <v>0</v>
      </c>
      <c r="F12" s="101">
        <v>0</v>
      </c>
      <c r="G12" s="10">
        <v>0</v>
      </c>
      <c r="H12" s="10">
        <v>0</v>
      </c>
      <c r="I12" s="10">
        <v>0</v>
      </c>
      <c r="J12" s="101">
        <v>0</v>
      </c>
    </row>
    <row r="13" spans="2:10" ht="16.5" customHeight="1">
      <c r="B13" s="85" t="s">
        <v>28</v>
      </c>
      <c r="C13" s="59">
        <v>8222</v>
      </c>
      <c r="D13" s="59">
        <v>19774</v>
      </c>
      <c r="E13" s="59">
        <v>4235</v>
      </c>
      <c r="F13" s="59">
        <v>981</v>
      </c>
      <c r="G13" s="10">
        <v>65</v>
      </c>
      <c r="H13" s="10">
        <v>50.8</v>
      </c>
      <c r="I13" s="18">
        <v>465</v>
      </c>
      <c r="J13" s="120">
        <v>1276</v>
      </c>
    </row>
    <row r="14" spans="2:10" ht="16.5" customHeight="1">
      <c r="B14" s="85" t="s">
        <v>29</v>
      </c>
      <c r="C14" s="10">
        <v>98</v>
      </c>
      <c r="D14" s="10">
        <v>119</v>
      </c>
      <c r="E14" s="10">
        <v>71</v>
      </c>
      <c r="F14" s="10">
        <v>8</v>
      </c>
      <c r="G14" s="10">
        <v>4</v>
      </c>
      <c r="H14" s="112">
        <v>0.4</v>
      </c>
      <c r="I14" s="18">
        <v>1</v>
      </c>
      <c r="J14" s="18">
        <v>4.7</v>
      </c>
    </row>
    <row r="15" spans="2:10" ht="16.5" customHeight="1">
      <c r="B15" s="85" t="s">
        <v>30</v>
      </c>
      <c r="C15" s="59">
        <v>150</v>
      </c>
      <c r="D15" s="59">
        <v>1123</v>
      </c>
      <c r="E15" s="59">
        <v>79</v>
      </c>
      <c r="F15" s="59">
        <v>39</v>
      </c>
      <c r="G15" s="10">
        <v>2</v>
      </c>
      <c r="H15" s="112">
        <v>0.6</v>
      </c>
      <c r="I15" s="18">
        <v>2</v>
      </c>
      <c r="J15" s="120">
        <v>61</v>
      </c>
    </row>
    <row r="16" spans="2:10" ht="16.5" customHeight="1">
      <c r="B16" s="86" t="s">
        <v>31</v>
      </c>
      <c r="C16" s="87">
        <f>SUM(C9:C15)</f>
        <v>311864</v>
      </c>
      <c r="D16" s="87">
        <f aca="true" t="shared" si="0" ref="D16:J16">SUM(D9:D15)</f>
        <v>299587.94925</v>
      </c>
      <c r="E16" s="87">
        <f t="shared" si="0"/>
        <v>76319.66666666667</v>
      </c>
      <c r="F16" s="87">
        <f t="shared" si="0"/>
        <v>9219.742225333332</v>
      </c>
      <c r="G16" s="87">
        <f t="shared" si="0"/>
        <v>2385.6666666666665</v>
      </c>
      <c r="H16" s="87">
        <f t="shared" si="0"/>
        <v>1436.9749369999997</v>
      </c>
      <c r="I16" s="87">
        <f t="shared" si="0"/>
        <v>947.3333333333333</v>
      </c>
      <c r="J16" s="87">
        <f t="shared" si="0"/>
        <v>2396.6783689999997</v>
      </c>
    </row>
    <row r="17" spans="2:10" ht="26.25" customHeight="1">
      <c r="B17" s="190" t="s">
        <v>158</v>
      </c>
      <c r="C17" s="190"/>
      <c r="D17" s="190"/>
      <c r="E17" s="190"/>
      <c r="F17" s="190"/>
      <c r="G17" s="190"/>
      <c r="H17" s="190"/>
      <c r="I17" s="96"/>
      <c r="J17" s="15"/>
    </row>
    <row r="18" spans="2:10" ht="15" customHeight="1">
      <c r="B18" s="4" t="s">
        <v>173</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17</v>
      </c>
      <c r="C21" s="4"/>
      <c r="D21" s="4"/>
      <c r="E21" s="4"/>
      <c r="F21" s="4"/>
      <c r="G21" s="4"/>
      <c r="H21" s="4"/>
      <c r="J21" s="17"/>
    </row>
    <row r="22" spans="2:10" ht="16.5" customHeight="1">
      <c r="B22" s="108" t="s">
        <v>212</v>
      </c>
      <c r="C22" s="108"/>
      <c r="D22" s="108"/>
      <c r="E22" s="108"/>
      <c r="F22" s="108"/>
      <c r="G22" s="108"/>
      <c r="H22" s="108"/>
      <c r="I22" s="17"/>
      <c r="J22" s="11"/>
    </row>
    <row r="23" spans="2:10" s="16" customFormat="1" ht="54.75" customHeight="1">
      <c r="B23" s="7" t="s">
        <v>18</v>
      </c>
      <c r="C23" s="38" t="s">
        <v>19</v>
      </c>
      <c r="D23" s="38" t="s">
        <v>20</v>
      </c>
      <c r="E23" s="38" t="s">
        <v>21</v>
      </c>
      <c r="F23" s="38" t="s">
        <v>22</v>
      </c>
      <c r="G23" s="38" t="s">
        <v>171</v>
      </c>
      <c r="H23" s="38" t="s">
        <v>172</v>
      </c>
      <c r="I23" s="38" t="s">
        <v>202</v>
      </c>
      <c r="J23" s="38" t="s">
        <v>203</v>
      </c>
    </row>
    <row r="24" spans="2:20" ht="16.5" customHeight="1">
      <c r="B24" s="14" t="s">
        <v>32</v>
      </c>
      <c r="C24" s="21">
        <v>273200</v>
      </c>
      <c r="D24" s="21">
        <v>249015.01200000002</v>
      </c>
      <c r="E24" s="21">
        <v>49087.33333333333</v>
      </c>
      <c r="F24" s="21">
        <v>5549.800333333333</v>
      </c>
      <c r="G24" s="88">
        <v>1440.3333333333335</v>
      </c>
      <c r="H24" s="88">
        <v>1179.4513333333334</v>
      </c>
      <c r="I24" s="124">
        <v>175</v>
      </c>
      <c r="J24" s="125">
        <v>555.9803333333333</v>
      </c>
      <c r="K24" s="11"/>
      <c r="L24" s="11"/>
      <c r="M24" s="11"/>
      <c r="N24" s="12"/>
      <c r="O24" s="1" t="s">
        <v>24</v>
      </c>
      <c r="P24" s="1" t="s">
        <v>24</v>
      </c>
      <c r="Q24" s="1" t="s">
        <v>24</v>
      </c>
      <c r="R24" s="1" t="s">
        <v>24</v>
      </c>
      <c r="S24" s="1" t="s">
        <v>24</v>
      </c>
      <c r="T24" s="1" t="s">
        <v>24</v>
      </c>
    </row>
    <row r="25" spans="2:13" ht="16.5" customHeight="1">
      <c r="B25" s="9" t="s">
        <v>33</v>
      </c>
      <c r="C25" s="18">
        <v>22787</v>
      </c>
      <c r="D25" s="18">
        <v>37035.301</v>
      </c>
      <c r="E25" s="18">
        <v>9946</v>
      </c>
      <c r="F25" s="18">
        <v>1161.215</v>
      </c>
      <c r="G25" s="89">
        <v>257</v>
      </c>
      <c r="H25" s="89">
        <v>184.62533333333334</v>
      </c>
      <c r="I25" s="142" t="s">
        <v>222</v>
      </c>
      <c r="J25" s="142" t="s">
        <v>222</v>
      </c>
      <c r="K25" s="11"/>
      <c r="L25" s="11"/>
      <c r="M25" s="11"/>
    </row>
    <row r="26" spans="2:13" ht="16.5" customHeight="1">
      <c r="B26" s="9" t="s">
        <v>34</v>
      </c>
      <c r="C26" s="18">
        <v>41673</v>
      </c>
      <c r="D26" s="18">
        <v>41859.609</v>
      </c>
      <c r="E26" s="18">
        <v>10588.666666666666</v>
      </c>
      <c r="F26" s="18">
        <v>1161.16</v>
      </c>
      <c r="G26" s="89">
        <v>269</v>
      </c>
      <c r="H26" s="89">
        <v>283.28433333333334</v>
      </c>
      <c r="I26" s="142" t="s">
        <v>222</v>
      </c>
      <c r="J26" s="142" t="s">
        <v>222</v>
      </c>
      <c r="K26" s="11"/>
      <c r="L26" s="11"/>
      <c r="M26" s="11"/>
    </row>
    <row r="27" spans="2:13" ht="16.5" customHeight="1">
      <c r="B27" s="9" t="s">
        <v>35</v>
      </c>
      <c r="C27" s="18">
        <v>165620</v>
      </c>
      <c r="D27" s="18">
        <v>115787.175</v>
      </c>
      <c r="E27" s="18">
        <v>22120.666666666668</v>
      </c>
      <c r="F27" s="18">
        <v>2438.4266666666667</v>
      </c>
      <c r="G27" s="89">
        <v>720.3333333333334</v>
      </c>
      <c r="H27" s="89">
        <v>528.9993333333334</v>
      </c>
      <c r="I27" s="142" t="s">
        <v>222</v>
      </c>
      <c r="J27" s="142" t="s">
        <v>222</v>
      </c>
      <c r="K27" s="11"/>
      <c r="L27" s="11"/>
      <c r="M27" s="11"/>
    </row>
    <row r="28" spans="2:13" ht="16.5" customHeight="1">
      <c r="B28" s="9" t="s">
        <v>36</v>
      </c>
      <c r="C28" s="18">
        <v>37860</v>
      </c>
      <c r="D28" s="18">
        <v>46384.849</v>
      </c>
      <c r="E28" s="18">
        <v>4638</v>
      </c>
      <c r="F28" s="18">
        <v>623.5583333333334</v>
      </c>
      <c r="G28" s="89">
        <v>140.33333333333334</v>
      </c>
      <c r="H28" s="89">
        <v>121.06033333333333</v>
      </c>
      <c r="I28" s="142" t="s">
        <v>222</v>
      </c>
      <c r="J28" s="142" t="s">
        <v>222</v>
      </c>
      <c r="K28" s="11"/>
      <c r="L28" s="11"/>
      <c r="M28" s="11"/>
    </row>
    <row r="29" spans="2:13" ht="16.5" customHeight="1">
      <c r="B29" s="9" t="s">
        <v>37</v>
      </c>
      <c r="C29" s="18">
        <v>5260</v>
      </c>
      <c r="D29" s="18">
        <v>7948.078</v>
      </c>
      <c r="E29" s="18">
        <v>1794</v>
      </c>
      <c r="F29" s="18">
        <v>165.44033333333334</v>
      </c>
      <c r="G29" s="89">
        <v>53.666666666666664</v>
      </c>
      <c r="H29" s="89">
        <v>61.482</v>
      </c>
      <c r="I29" s="142" t="s">
        <v>222</v>
      </c>
      <c r="J29" s="142" t="s">
        <v>222</v>
      </c>
      <c r="K29" s="11"/>
      <c r="L29" s="11"/>
      <c r="M29" s="11"/>
    </row>
    <row r="30" spans="2:20" ht="16.5" customHeight="1">
      <c r="B30" s="86" t="s">
        <v>38</v>
      </c>
      <c r="C30" s="88">
        <v>3654</v>
      </c>
      <c r="D30" s="88">
        <v>1489.9382500000002</v>
      </c>
      <c r="E30" s="88">
        <v>1438.3333333333335</v>
      </c>
      <c r="F30" s="88">
        <v>93.941892</v>
      </c>
      <c r="G30" s="88">
        <v>500.33333333333337</v>
      </c>
      <c r="H30" s="88">
        <v>45.72360366666667</v>
      </c>
      <c r="I30" s="88">
        <v>89.33333333333334</v>
      </c>
      <c r="J30" s="88">
        <v>4.9980356666666665</v>
      </c>
      <c r="K30" s="11"/>
      <c r="L30" s="11"/>
      <c r="M30" s="11"/>
      <c r="N30" s="12"/>
      <c r="O30" s="1" t="s">
        <v>24</v>
      </c>
      <c r="P30" s="1" t="s">
        <v>24</v>
      </c>
      <c r="Q30" s="1" t="s">
        <v>24</v>
      </c>
      <c r="R30" s="1" t="s">
        <v>24</v>
      </c>
      <c r="S30" s="1" t="s">
        <v>24</v>
      </c>
      <c r="T30" s="1" t="s">
        <v>24</v>
      </c>
    </row>
    <row r="31" spans="2:13" ht="16.5" customHeight="1">
      <c r="B31" s="85" t="s">
        <v>39</v>
      </c>
      <c r="C31" s="89">
        <v>3578</v>
      </c>
      <c r="D31" s="89">
        <v>1259.137966</v>
      </c>
      <c r="E31" s="89">
        <v>1385.6666666666667</v>
      </c>
      <c r="F31" s="89">
        <v>84.233954</v>
      </c>
      <c r="G31" s="89">
        <v>499.6666666666667</v>
      </c>
      <c r="H31" s="89">
        <v>45.68363033333333</v>
      </c>
      <c r="I31" s="89">
        <v>88.66666666666667</v>
      </c>
      <c r="J31" s="89">
        <v>4.947845666666667</v>
      </c>
      <c r="K31" s="11"/>
      <c r="L31" s="11"/>
      <c r="M31" s="11"/>
    </row>
    <row r="32" spans="2:13" ht="16.5" customHeight="1">
      <c r="B32" s="85" t="s">
        <v>40</v>
      </c>
      <c r="C32" s="89">
        <v>76</v>
      </c>
      <c r="D32" s="89">
        <v>230.80028400000003</v>
      </c>
      <c r="E32" s="89">
        <v>52.666666666666664</v>
      </c>
      <c r="F32" s="89">
        <v>9.707938</v>
      </c>
      <c r="G32" s="89">
        <v>0.6666666666666666</v>
      </c>
      <c r="H32" s="89">
        <v>0.03997333333333333</v>
      </c>
      <c r="I32" s="89">
        <v>0.6666666666666666</v>
      </c>
      <c r="J32" s="89">
        <v>0.05019</v>
      </c>
      <c r="K32" s="11"/>
      <c r="L32" s="11"/>
      <c r="M32" s="11"/>
    </row>
    <row r="33" spans="2:13" ht="16.5" customHeight="1">
      <c r="B33" s="85" t="s">
        <v>41</v>
      </c>
      <c r="C33" s="182" t="s">
        <v>142</v>
      </c>
      <c r="D33" s="182" t="s">
        <v>142</v>
      </c>
      <c r="E33" s="182" t="s">
        <v>142</v>
      </c>
      <c r="F33" s="182" t="s">
        <v>142</v>
      </c>
      <c r="G33" s="182" t="s">
        <v>142</v>
      </c>
      <c r="H33" s="182" t="s">
        <v>142</v>
      </c>
      <c r="I33" s="182" t="s">
        <v>142</v>
      </c>
      <c r="J33" s="182" t="s">
        <v>142</v>
      </c>
      <c r="K33" s="4"/>
      <c r="L33" s="4"/>
      <c r="M33" s="4"/>
    </row>
    <row r="34" spans="2:20" ht="16.5" customHeight="1">
      <c r="B34" s="14" t="s">
        <v>42</v>
      </c>
      <c r="C34" s="93">
        <v>26540</v>
      </c>
      <c r="D34" s="93">
        <v>28067</v>
      </c>
      <c r="E34" s="93">
        <v>21409</v>
      </c>
      <c r="F34" s="93">
        <v>2548</v>
      </c>
      <c r="G34" s="87">
        <v>374</v>
      </c>
      <c r="H34" s="87">
        <v>160</v>
      </c>
      <c r="I34" s="87">
        <v>215</v>
      </c>
      <c r="J34" s="87">
        <v>494</v>
      </c>
      <c r="K34" s="13"/>
      <c r="L34" s="13"/>
      <c r="M34" s="13"/>
      <c r="N34" s="19"/>
      <c r="O34" s="1" t="s">
        <v>24</v>
      </c>
      <c r="P34" s="1" t="s">
        <v>24</v>
      </c>
      <c r="Q34" s="1" t="s">
        <v>24</v>
      </c>
      <c r="R34" s="1" t="s">
        <v>24</v>
      </c>
      <c r="S34" s="1" t="s">
        <v>24</v>
      </c>
      <c r="T34" s="1" t="s">
        <v>24</v>
      </c>
    </row>
    <row r="35" spans="2:20" ht="16.5" customHeight="1">
      <c r="B35" s="14" t="s">
        <v>187</v>
      </c>
      <c r="C35" s="87">
        <v>150</v>
      </c>
      <c r="D35" s="87">
        <v>1123</v>
      </c>
      <c r="E35" s="87">
        <v>79</v>
      </c>
      <c r="F35" s="87">
        <v>39</v>
      </c>
      <c r="G35" s="93">
        <v>2</v>
      </c>
      <c r="H35" s="113">
        <v>0.6</v>
      </c>
      <c r="I35" s="21">
        <v>2</v>
      </c>
      <c r="J35" s="121">
        <v>61</v>
      </c>
      <c r="K35" s="13"/>
      <c r="L35" s="13"/>
      <c r="M35" s="13"/>
      <c r="N35" s="19"/>
      <c r="O35" s="1" t="s">
        <v>24</v>
      </c>
      <c r="P35" s="1" t="s">
        <v>24</v>
      </c>
      <c r="Q35" s="1" t="s">
        <v>24</v>
      </c>
      <c r="R35" s="1" t="s">
        <v>24</v>
      </c>
      <c r="S35" s="1" t="s">
        <v>24</v>
      </c>
      <c r="T35" s="1" t="s">
        <v>24</v>
      </c>
    </row>
    <row r="36" spans="2:20" ht="16.5" customHeight="1">
      <c r="B36" s="14" t="s">
        <v>43</v>
      </c>
      <c r="C36" s="101">
        <v>0</v>
      </c>
      <c r="D36" s="101">
        <v>0</v>
      </c>
      <c r="E36" s="101">
        <v>0</v>
      </c>
      <c r="F36" s="101">
        <v>0</v>
      </c>
      <c r="G36" s="10">
        <v>0</v>
      </c>
      <c r="H36" s="10">
        <v>0</v>
      </c>
      <c r="I36" s="10">
        <v>0</v>
      </c>
      <c r="J36" s="101">
        <v>0</v>
      </c>
      <c r="K36" s="11"/>
      <c r="L36" s="11"/>
      <c r="M36" s="11"/>
      <c r="N36" s="19"/>
      <c r="O36" s="1" t="s">
        <v>24</v>
      </c>
      <c r="P36" s="1" t="s">
        <v>24</v>
      </c>
      <c r="Q36" s="1" t="s">
        <v>24</v>
      </c>
      <c r="R36" s="1" t="s">
        <v>24</v>
      </c>
      <c r="S36" s="1" t="s">
        <v>24</v>
      </c>
      <c r="T36" s="1" t="s">
        <v>24</v>
      </c>
    </row>
    <row r="37" spans="2:20" ht="16.5" customHeight="1">
      <c r="B37" s="14" t="s">
        <v>188</v>
      </c>
      <c r="C37" s="93">
        <v>8222</v>
      </c>
      <c r="D37" s="93">
        <v>19774</v>
      </c>
      <c r="E37" s="93">
        <v>4235</v>
      </c>
      <c r="F37" s="93">
        <v>981</v>
      </c>
      <c r="G37" s="21">
        <v>65</v>
      </c>
      <c r="H37" s="21">
        <v>50.8</v>
      </c>
      <c r="I37" s="93">
        <v>465</v>
      </c>
      <c r="J37" s="93">
        <v>1276</v>
      </c>
      <c r="K37" s="11"/>
      <c r="L37" s="11"/>
      <c r="M37" s="11"/>
      <c r="N37" s="19"/>
      <c r="O37" s="1" t="s">
        <v>24</v>
      </c>
      <c r="P37" s="1" t="s">
        <v>24</v>
      </c>
      <c r="Q37" s="1" t="s">
        <v>24</v>
      </c>
      <c r="R37" s="1" t="s">
        <v>24</v>
      </c>
      <c r="S37" s="1" t="s">
        <v>24</v>
      </c>
      <c r="T37" s="1" t="s">
        <v>24</v>
      </c>
    </row>
    <row r="38" spans="2:13" ht="16.5" customHeight="1">
      <c r="B38" s="20" t="s">
        <v>45</v>
      </c>
      <c r="C38" s="18">
        <v>20</v>
      </c>
      <c r="D38" s="10">
        <v>135</v>
      </c>
      <c r="E38" s="10">
        <v>8</v>
      </c>
      <c r="F38" s="10">
        <v>2</v>
      </c>
      <c r="G38" s="10">
        <v>0</v>
      </c>
      <c r="H38" s="10">
        <v>0.1</v>
      </c>
      <c r="I38" s="10">
        <v>4</v>
      </c>
      <c r="J38" s="10">
        <v>55</v>
      </c>
      <c r="K38" s="13"/>
      <c r="L38" s="13"/>
      <c r="M38" s="13"/>
    </row>
    <row r="39" spans="2:13" ht="16.5" customHeight="1">
      <c r="B39" s="20" t="s">
        <v>46</v>
      </c>
      <c r="C39" s="18">
        <v>156</v>
      </c>
      <c r="D39" s="10">
        <v>411</v>
      </c>
      <c r="E39" s="10">
        <v>72</v>
      </c>
      <c r="F39" s="10">
        <v>30</v>
      </c>
      <c r="G39" s="10">
        <v>1</v>
      </c>
      <c r="H39" s="112">
        <v>0.4</v>
      </c>
      <c r="I39" s="10">
        <v>14</v>
      </c>
      <c r="J39" s="10">
        <v>17</v>
      </c>
      <c r="K39" s="13"/>
      <c r="L39" s="13"/>
      <c r="M39" s="13"/>
    </row>
    <row r="40" spans="2:13" ht="16.5" customHeight="1">
      <c r="B40" s="20" t="s">
        <v>47</v>
      </c>
      <c r="C40" s="18">
        <v>3478</v>
      </c>
      <c r="D40" s="10">
        <v>6698</v>
      </c>
      <c r="E40" s="10">
        <v>1674</v>
      </c>
      <c r="F40" s="10">
        <v>318</v>
      </c>
      <c r="G40" s="10">
        <v>38</v>
      </c>
      <c r="H40" s="10">
        <v>29.4</v>
      </c>
      <c r="I40" s="10">
        <v>113</v>
      </c>
      <c r="J40" s="10">
        <v>241</v>
      </c>
      <c r="K40" s="13"/>
      <c r="L40" s="13"/>
      <c r="M40" s="13"/>
    </row>
    <row r="41" spans="2:13" ht="16.5" customHeight="1">
      <c r="B41" s="20" t="s">
        <v>48</v>
      </c>
      <c r="C41" s="18">
        <v>1342</v>
      </c>
      <c r="D41" s="10">
        <v>5739</v>
      </c>
      <c r="E41" s="10">
        <v>841</v>
      </c>
      <c r="F41" s="10">
        <v>300</v>
      </c>
      <c r="G41" s="10">
        <v>7</v>
      </c>
      <c r="H41" s="10">
        <v>5.6</v>
      </c>
      <c r="I41" s="10">
        <v>56</v>
      </c>
      <c r="J41" s="10">
        <v>314</v>
      </c>
      <c r="K41" s="13"/>
      <c r="L41" s="13"/>
      <c r="M41" s="13"/>
    </row>
    <row r="42" spans="2:13" ht="16.5" customHeight="1">
      <c r="B42" s="20" t="s">
        <v>49</v>
      </c>
      <c r="C42" s="18">
        <v>3071</v>
      </c>
      <c r="D42" s="10">
        <v>5853</v>
      </c>
      <c r="E42" s="10">
        <v>1556</v>
      </c>
      <c r="F42" s="10">
        <v>283</v>
      </c>
      <c r="G42" s="10">
        <v>18</v>
      </c>
      <c r="H42" s="10">
        <v>15.4</v>
      </c>
      <c r="I42" s="10">
        <v>270</v>
      </c>
      <c r="J42" s="10">
        <v>595</v>
      </c>
      <c r="K42" s="13"/>
      <c r="L42" s="13"/>
      <c r="M42" s="13"/>
    </row>
    <row r="43" spans="2:13" ht="16.5" customHeight="1">
      <c r="B43" s="20" t="s">
        <v>50</v>
      </c>
      <c r="C43" s="18">
        <v>144</v>
      </c>
      <c r="D43" s="10">
        <v>849</v>
      </c>
      <c r="E43" s="10">
        <v>82</v>
      </c>
      <c r="F43" s="10">
        <v>48</v>
      </c>
      <c r="G43" s="89">
        <v>0</v>
      </c>
      <c r="H43" s="89">
        <v>0</v>
      </c>
      <c r="I43" s="10">
        <v>6</v>
      </c>
      <c r="J43" s="18">
        <v>27</v>
      </c>
      <c r="K43" s="13"/>
      <c r="L43" s="13"/>
      <c r="M43" s="13"/>
    </row>
    <row r="44" spans="2:13" ht="16.5" customHeight="1">
      <c r="B44" s="20" t="s">
        <v>219</v>
      </c>
      <c r="C44" s="18">
        <v>11</v>
      </c>
      <c r="D44" s="10">
        <v>90</v>
      </c>
      <c r="E44" s="10">
        <v>1</v>
      </c>
      <c r="F44" s="10">
        <v>1</v>
      </c>
      <c r="G44" s="89">
        <v>0</v>
      </c>
      <c r="H44" s="89">
        <v>0</v>
      </c>
      <c r="I44" s="10">
        <v>3</v>
      </c>
      <c r="J44" s="18">
        <v>26</v>
      </c>
      <c r="K44" s="13"/>
      <c r="L44" s="13"/>
      <c r="M44" s="13"/>
    </row>
    <row r="45" spans="2:20" ht="16.5" customHeight="1">
      <c r="B45" s="14" t="s">
        <v>51</v>
      </c>
      <c r="C45" s="93">
        <v>98</v>
      </c>
      <c r="D45" s="93">
        <v>119</v>
      </c>
      <c r="E45" s="93">
        <v>71</v>
      </c>
      <c r="F45" s="93">
        <v>8</v>
      </c>
      <c r="G45" s="93">
        <v>4</v>
      </c>
      <c r="H45" s="113">
        <v>0.4</v>
      </c>
      <c r="I45" s="21">
        <v>1</v>
      </c>
      <c r="J45" s="21">
        <v>4.7</v>
      </c>
      <c r="K45" s="13"/>
      <c r="L45" s="13"/>
      <c r="M45" s="13"/>
      <c r="N45" s="19"/>
      <c r="O45" s="1" t="s">
        <v>24</v>
      </c>
      <c r="P45" s="1" t="s">
        <v>24</v>
      </c>
      <c r="Q45" s="1" t="s">
        <v>24</v>
      </c>
      <c r="R45" s="1" t="s">
        <v>24</v>
      </c>
      <c r="S45" s="1" t="s">
        <v>24</v>
      </c>
      <c r="T45" s="1" t="s">
        <v>24</v>
      </c>
    </row>
    <row r="46" spans="2:14" ht="16.5" customHeight="1">
      <c r="B46" s="14" t="s">
        <v>52</v>
      </c>
      <c r="C46" s="21">
        <f aca="true" t="shared" si="1" ref="C46:J46">+C45+C37+C35+C34+C30+C24</f>
        <v>311864</v>
      </c>
      <c r="D46" s="21">
        <f t="shared" si="1"/>
        <v>299587.95025</v>
      </c>
      <c r="E46" s="21">
        <f t="shared" si="1"/>
        <v>76319.66666666666</v>
      </c>
      <c r="F46" s="21">
        <f t="shared" si="1"/>
        <v>9219.742225333332</v>
      </c>
      <c r="G46" s="21">
        <f t="shared" si="1"/>
        <v>2385.666666666667</v>
      </c>
      <c r="H46" s="21">
        <f t="shared" si="1"/>
        <v>1436.9749370000002</v>
      </c>
      <c r="I46" s="21">
        <f t="shared" si="1"/>
        <v>947.3333333333334</v>
      </c>
      <c r="J46" s="21">
        <f t="shared" si="1"/>
        <v>2396.678369</v>
      </c>
      <c r="K46" s="15"/>
      <c r="L46" s="15"/>
      <c r="M46" s="15"/>
      <c r="N46" s="12"/>
    </row>
    <row r="47" spans="2:14" ht="32.25" customHeight="1">
      <c r="B47" s="191" t="s">
        <v>158</v>
      </c>
      <c r="C47" s="191"/>
      <c r="D47" s="191"/>
      <c r="E47" s="191"/>
      <c r="F47" s="191"/>
      <c r="G47" s="191"/>
      <c r="H47" s="191"/>
      <c r="I47" s="15"/>
      <c r="J47" s="15"/>
      <c r="K47" s="15"/>
      <c r="L47" s="15"/>
      <c r="M47" s="15"/>
      <c r="N47" s="12"/>
    </row>
    <row r="48" spans="2:14" ht="23.25" customHeight="1">
      <c r="B48" s="192" t="s">
        <v>173</v>
      </c>
      <c r="C48" s="192"/>
      <c r="D48" s="192"/>
      <c r="E48" s="192"/>
      <c r="F48" s="192"/>
      <c r="G48" s="192"/>
      <c r="H48" s="192"/>
      <c r="I48" s="15"/>
      <c r="J48" s="15"/>
      <c r="K48" s="15"/>
      <c r="L48" s="15"/>
      <c r="M48" s="15"/>
      <c r="N48" s="12"/>
    </row>
    <row r="49" spans="2:14" ht="16.5" customHeight="1">
      <c r="B49" s="4" t="s">
        <v>189</v>
      </c>
      <c r="C49" s="15"/>
      <c r="D49" s="15"/>
      <c r="E49" s="15"/>
      <c r="F49" s="15"/>
      <c r="G49" s="15"/>
      <c r="H49" s="15"/>
      <c r="I49" s="15"/>
      <c r="J49" s="15"/>
      <c r="K49" s="15"/>
      <c r="L49" s="15"/>
      <c r="M49" s="15"/>
      <c r="N49" s="12"/>
    </row>
    <row r="50" spans="2:14" ht="16.5" customHeight="1">
      <c r="B50" s="4" t="s">
        <v>54</v>
      </c>
      <c r="C50" s="15"/>
      <c r="D50" s="15"/>
      <c r="E50" s="15"/>
      <c r="F50" s="15"/>
      <c r="G50" s="15"/>
      <c r="H50" s="15"/>
      <c r="I50" s="15"/>
      <c r="J50" s="15"/>
      <c r="K50" s="15"/>
      <c r="L50" s="15"/>
      <c r="M50" s="15"/>
      <c r="N50" s="12"/>
    </row>
    <row r="51" spans="2:14" ht="16.5" customHeight="1">
      <c r="B51" s="4" t="s">
        <v>55</v>
      </c>
      <c r="C51" s="15"/>
      <c r="D51" s="15"/>
      <c r="E51" s="15"/>
      <c r="F51" s="15"/>
      <c r="G51" s="15"/>
      <c r="H51" s="15"/>
      <c r="I51" s="15"/>
      <c r="J51" s="15"/>
      <c r="K51" s="15"/>
      <c r="L51" s="15"/>
      <c r="M51" s="15"/>
      <c r="N51" s="12"/>
    </row>
    <row r="52" spans="2:14" ht="16.5" customHeight="1">
      <c r="B52" s="4" t="s">
        <v>56</v>
      </c>
      <c r="C52" s="15"/>
      <c r="D52" s="15"/>
      <c r="E52" s="15"/>
      <c r="F52" s="15"/>
      <c r="G52" s="15"/>
      <c r="H52" s="15"/>
      <c r="I52" s="15"/>
      <c r="J52" s="15"/>
      <c r="K52" s="15"/>
      <c r="L52" s="15"/>
      <c r="M52" s="15"/>
      <c r="N52" s="12"/>
    </row>
    <row r="53" spans="2:14" ht="16.5" customHeight="1">
      <c r="B53" s="4" t="s">
        <v>151</v>
      </c>
      <c r="C53" s="15"/>
      <c r="D53" s="15"/>
      <c r="E53" s="15"/>
      <c r="F53" s="15"/>
      <c r="G53" s="15"/>
      <c r="H53" s="15"/>
      <c r="I53" s="15"/>
      <c r="J53" s="15"/>
      <c r="K53" s="15"/>
      <c r="L53" s="15"/>
      <c r="M53" s="15"/>
      <c r="N53" s="12"/>
    </row>
    <row r="54" spans="2:14" ht="16.5" customHeight="1">
      <c r="B54" s="4" t="s">
        <v>153</v>
      </c>
      <c r="C54" s="15"/>
      <c r="D54" s="15"/>
      <c r="E54" s="15"/>
      <c r="F54" s="15"/>
      <c r="G54" s="15"/>
      <c r="H54" s="15"/>
      <c r="I54" s="15"/>
      <c r="J54" s="15"/>
      <c r="K54" s="15"/>
      <c r="L54" s="15"/>
      <c r="M54" s="15"/>
      <c r="N54" s="12"/>
    </row>
    <row r="55" spans="2:14" ht="16.5" customHeight="1">
      <c r="B55" s="4" t="s">
        <v>152</v>
      </c>
      <c r="C55" s="15"/>
      <c r="D55" s="15"/>
      <c r="E55" s="15"/>
      <c r="F55" s="15"/>
      <c r="G55" s="15"/>
      <c r="H55" s="15"/>
      <c r="I55" s="15"/>
      <c r="J55" s="15"/>
      <c r="K55" s="15"/>
      <c r="L55" s="15"/>
      <c r="M55" s="15"/>
      <c r="N55" s="12"/>
    </row>
    <row r="56" spans="2:14" ht="16.5" customHeight="1">
      <c r="B56" s="4"/>
      <c r="C56" s="15"/>
      <c r="D56" s="15"/>
      <c r="E56" s="15"/>
      <c r="F56" s="15"/>
      <c r="G56" s="15"/>
      <c r="H56" s="15"/>
      <c r="I56" s="15"/>
      <c r="J56" s="15"/>
      <c r="K56" s="15"/>
      <c r="L56" s="15"/>
      <c r="M56" s="15"/>
      <c r="N56" s="12"/>
    </row>
    <row r="57" spans="2:14" ht="16.5" customHeight="1">
      <c r="B57" s="22"/>
      <c r="C57" s="15"/>
      <c r="D57" s="15"/>
      <c r="E57" s="15"/>
      <c r="F57" s="15"/>
      <c r="G57" s="15"/>
      <c r="H57" s="15"/>
      <c r="I57" s="15"/>
      <c r="J57" s="15"/>
      <c r="K57" s="15"/>
      <c r="L57" s="15"/>
      <c r="M57" s="15"/>
      <c r="N57" s="12"/>
    </row>
    <row r="58" spans="2:14" ht="16.5" customHeight="1">
      <c r="B58" s="22"/>
      <c r="C58" s="15"/>
      <c r="D58" s="15"/>
      <c r="E58" s="15"/>
      <c r="F58" s="15"/>
      <c r="G58" s="15"/>
      <c r="H58" s="15"/>
      <c r="K58" s="15"/>
      <c r="L58" s="15"/>
      <c r="M58" s="15"/>
      <c r="N58" s="12"/>
    </row>
    <row r="59" spans="2:14" ht="16.5" customHeight="1">
      <c r="B59" s="3" t="s">
        <v>2</v>
      </c>
      <c r="C59" s="15"/>
      <c r="D59" s="15"/>
      <c r="E59" s="15"/>
      <c r="F59" s="15"/>
      <c r="G59" s="15"/>
      <c r="H59" s="15"/>
      <c r="I59" s="15"/>
      <c r="J59" s="15"/>
      <c r="K59" s="15"/>
      <c r="L59" s="15"/>
      <c r="M59" s="15"/>
      <c r="N59" s="12"/>
    </row>
    <row r="60" spans="2:14" ht="16.5" customHeight="1">
      <c r="B60" s="3" t="s">
        <v>57</v>
      </c>
      <c r="C60" s="15"/>
      <c r="D60" s="15"/>
      <c r="E60" s="15"/>
      <c r="F60" s="15"/>
      <c r="G60" s="15"/>
      <c r="H60" s="15"/>
      <c r="I60" s="15"/>
      <c r="J60" s="15"/>
      <c r="K60" s="15"/>
      <c r="L60" s="15"/>
      <c r="M60" s="15"/>
      <c r="N60" s="12"/>
    </row>
    <row r="61" spans="2:14" ht="16.5" customHeight="1">
      <c r="B61" s="108" t="s">
        <v>205</v>
      </c>
      <c r="C61" s="108"/>
      <c r="D61" s="108"/>
      <c r="E61" s="108"/>
      <c r="F61" s="108"/>
      <c r="G61" s="108"/>
      <c r="H61" s="108"/>
      <c r="I61" s="15"/>
      <c r="J61" s="15"/>
      <c r="K61" s="15"/>
      <c r="L61" s="15"/>
      <c r="M61" s="15"/>
      <c r="N61" s="12"/>
    </row>
    <row r="62" spans="2:14" ht="48.75" customHeight="1">
      <c r="B62" s="23" t="s">
        <v>18</v>
      </c>
      <c r="C62" s="38" t="s">
        <v>19</v>
      </c>
      <c r="D62" s="38" t="s">
        <v>20</v>
      </c>
      <c r="E62" s="38" t="s">
        <v>21</v>
      </c>
      <c r="F62" s="38" t="s">
        <v>22</v>
      </c>
      <c r="G62" s="38" t="s">
        <v>204</v>
      </c>
      <c r="H62" s="118" t="s">
        <v>203</v>
      </c>
      <c r="I62" s="15"/>
      <c r="J62" s="15"/>
      <c r="K62" s="15"/>
      <c r="L62" s="15"/>
      <c r="M62" s="15"/>
      <c r="N62" s="12"/>
    </row>
    <row r="63" spans="2:14" ht="16.5" customHeight="1">
      <c r="B63" s="84" t="s">
        <v>23</v>
      </c>
      <c r="C63" s="59">
        <v>64963</v>
      </c>
      <c r="D63" s="59">
        <v>222914.872</v>
      </c>
      <c r="E63" s="59">
        <v>9636.666666666666</v>
      </c>
      <c r="F63" s="59">
        <v>2787.042</v>
      </c>
      <c r="G63" s="18">
        <v>24</v>
      </c>
      <c r="H63" s="123">
        <v>193.5266666666667</v>
      </c>
      <c r="I63" s="15"/>
      <c r="J63" s="15"/>
      <c r="K63" s="15"/>
      <c r="L63" s="15"/>
      <c r="M63" s="15"/>
      <c r="N63" s="12"/>
    </row>
    <row r="64" spans="2:14" ht="16.5" customHeight="1">
      <c r="B64" s="84" t="s">
        <v>25</v>
      </c>
      <c r="C64" s="59">
        <v>187</v>
      </c>
      <c r="D64" s="59">
        <v>186.26830800000002</v>
      </c>
      <c r="E64" s="59">
        <v>62</v>
      </c>
      <c r="F64" s="59">
        <v>3.8302013333333336</v>
      </c>
      <c r="G64" s="59">
        <v>0</v>
      </c>
      <c r="H64" s="59">
        <v>0</v>
      </c>
      <c r="I64" s="15"/>
      <c r="J64" s="15"/>
      <c r="K64" s="15"/>
      <c r="L64" s="15"/>
      <c r="M64" s="15"/>
      <c r="N64" s="12"/>
    </row>
    <row r="65" spans="2:14" ht="16.5" customHeight="1">
      <c r="B65" s="84" t="s">
        <v>26</v>
      </c>
      <c r="C65" s="59">
        <v>2031</v>
      </c>
      <c r="D65" s="59">
        <v>6292</v>
      </c>
      <c r="E65" s="59">
        <v>1154</v>
      </c>
      <c r="F65" s="59">
        <v>192</v>
      </c>
      <c r="G65" s="59">
        <v>68</v>
      </c>
      <c r="H65" s="59">
        <v>264</v>
      </c>
      <c r="I65" s="15"/>
      <c r="J65" s="15"/>
      <c r="K65" s="15"/>
      <c r="L65" s="15"/>
      <c r="M65" s="15"/>
      <c r="N65" s="12"/>
    </row>
    <row r="66" spans="2:14" ht="16.5" customHeight="1">
      <c r="B66" s="84" t="s">
        <v>27</v>
      </c>
      <c r="C66" s="101">
        <v>0</v>
      </c>
      <c r="D66" s="101">
        <v>0</v>
      </c>
      <c r="E66" s="101"/>
      <c r="F66" s="101">
        <v>0</v>
      </c>
      <c r="G66" s="101">
        <v>0</v>
      </c>
      <c r="H66" s="101">
        <v>0</v>
      </c>
      <c r="I66" s="15"/>
      <c r="J66" s="15"/>
      <c r="K66" s="15"/>
      <c r="L66" s="15"/>
      <c r="M66" s="15"/>
      <c r="N66" s="12"/>
    </row>
    <row r="67" spans="2:14" ht="16.5" customHeight="1">
      <c r="B67" s="84" t="s">
        <v>28</v>
      </c>
      <c r="C67" s="59">
        <v>1572</v>
      </c>
      <c r="D67" s="59">
        <v>13981</v>
      </c>
      <c r="E67" s="70">
        <v>762</v>
      </c>
      <c r="F67" s="59">
        <v>476</v>
      </c>
      <c r="G67" s="18">
        <v>82</v>
      </c>
      <c r="H67" s="120">
        <v>641</v>
      </c>
      <c r="I67" s="15"/>
      <c r="J67" s="15"/>
      <c r="K67" s="15"/>
      <c r="L67" s="15"/>
      <c r="M67" s="15"/>
      <c r="N67" s="12"/>
    </row>
    <row r="68" spans="2:14" ht="16.5" customHeight="1">
      <c r="B68" s="84" t="s">
        <v>29</v>
      </c>
      <c r="C68" s="59">
        <v>1345</v>
      </c>
      <c r="D68" s="59">
        <v>335</v>
      </c>
      <c r="E68" s="59">
        <v>1288</v>
      </c>
      <c r="F68" s="59">
        <v>21</v>
      </c>
      <c r="G68" s="59">
        <v>1</v>
      </c>
      <c r="H68" s="59">
        <v>7</v>
      </c>
      <c r="I68" s="15"/>
      <c r="J68" s="15"/>
      <c r="K68" s="15"/>
      <c r="L68" s="15"/>
      <c r="M68" s="15"/>
      <c r="N68" s="12"/>
    </row>
    <row r="69" spans="2:14" ht="16.5" customHeight="1">
      <c r="B69" s="84" t="s">
        <v>30</v>
      </c>
      <c r="C69" s="59">
        <v>27</v>
      </c>
      <c r="D69" s="59">
        <v>646</v>
      </c>
      <c r="E69" s="59">
        <v>3</v>
      </c>
      <c r="F69" s="59">
        <v>6</v>
      </c>
      <c r="G69" s="59">
        <v>1</v>
      </c>
      <c r="H69" s="59">
        <v>6</v>
      </c>
      <c r="I69" s="15"/>
      <c r="J69" s="15"/>
      <c r="K69" s="15"/>
      <c r="L69" s="15"/>
      <c r="M69" s="15"/>
      <c r="N69" s="12"/>
    </row>
    <row r="70" spans="2:14" ht="16.5" customHeight="1" thickBot="1">
      <c r="B70" s="90" t="s">
        <v>31</v>
      </c>
      <c r="C70" s="91">
        <f aca="true" t="shared" si="2" ref="C70:H70">SUM(C63:C69)</f>
        <v>70125</v>
      </c>
      <c r="D70" s="91">
        <f t="shared" si="2"/>
        <v>244355.140308</v>
      </c>
      <c r="E70" s="91">
        <f t="shared" si="2"/>
        <v>12905.666666666666</v>
      </c>
      <c r="F70" s="91">
        <f t="shared" si="2"/>
        <v>3485.872201333333</v>
      </c>
      <c r="G70" s="91">
        <f t="shared" si="2"/>
        <v>176</v>
      </c>
      <c r="H70" s="91">
        <f t="shared" si="2"/>
        <v>1111.5266666666666</v>
      </c>
      <c r="I70" s="15"/>
      <c r="J70" s="15"/>
      <c r="K70" s="15"/>
      <c r="L70" s="15"/>
      <c r="M70" s="15"/>
      <c r="N70" s="12"/>
    </row>
    <row r="71" spans="2:14" ht="16.5" customHeight="1">
      <c r="B71" s="4" t="s">
        <v>158</v>
      </c>
      <c r="C71" s="15"/>
      <c r="D71" s="15"/>
      <c r="E71" s="15"/>
      <c r="F71" s="15"/>
      <c r="G71" s="15"/>
      <c r="H71" s="15"/>
      <c r="I71" s="15"/>
      <c r="J71" s="15"/>
      <c r="K71" s="15"/>
      <c r="L71" s="15"/>
      <c r="M71" s="15"/>
      <c r="N71" s="12"/>
    </row>
    <row r="72" spans="2:14" ht="16.5" customHeight="1">
      <c r="B72" s="22"/>
      <c r="C72" s="15"/>
      <c r="D72" s="15"/>
      <c r="E72" s="15"/>
      <c r="F72" s="15"/>
      <c r="G72" s="15"/>
      <c r="H72" s="15"/>
      <c r="I72" s="15"/>
      <c r="J72" s="15"/>
      <c r="K72" s="15"/>
      <c r="L72" s="15"/>
      <c r="M72" s="15"/>
      <c r="N72" s="12"/>
    </row>
    <row r="73" spans="2:14" ht="7.5" customHeight="1">
      <c r="B73" s="3"/>
      <c r="C73" s="15"/>
      <c r="D73" s="15"/>
      <c r="E73" s="15"/>
      <c r="F73" s="15"/>
      <c r="G73" s="15"/>
      <c r="H73" s="15"/>
      <c r="I73" s="15"/>
      <c r="K73" s="15"/>
      <c r="L73" s="15"/>
      <c r="M73" s="15"/>
      <c r="N73" s="12"/>
    </row>
    <row r="74" spans="2:14" ht="16.5" customHeight="1">
      <c r="B74" s="3" t="s">
        <v>3</v>
      </c>
      <c r="C74" s="15"/>
      <c r="D74" s="15"/>
      <c r="E74" s="15"/>
      <c r="F74" s="15"/>
      <c r="G74" s="15"/>
      <c r="H74" s="15"/>
      <c r="J74" s="5"/>
      <c r="K74" s="15"/>
      <c r="L74" s="15"/>
      <c r="M74" s="15"/>
      <c r="N74" s="12"/>
    </row>
    <row r="75" spans="2:14" ht="16.5" customHeight="1">
      <c r="B75" s="3" t="s">
        <v>57</v>
      </c>
      <c r="I75" s="5"/>
      <c r="J75" s="8"/>
      <c r="N75" s="12"/>
    </row>
    <row r="76" spans="2:13" ht="16.5" customHeight="1">
      <c r="B76" s="108" t="s">
        <v>206</v>
      </c>
      <c r="C76" s="108"/>
      <c r="D76" s="108"/>
      <c r="E76" s="108"/>
      <c r="F76" s="108"/>
      <c r="G76" s="108"/>
      <c r="H76" s="108"/>
      <c r="I76" s="8"/>
      <c r="J76" s="11"/>
      <c r="K76" s="5"/>
      <c r="L76" s="5"/>
      <c r="M76" s="5"/>
    </row>
    <row r="77" spans="2:13" ht="53.25" customHeight="1">
      <c r="B77" s="7" t="s">
        <v>18</v>
      </c>
      <c r="C77" s="38" t="s">
        <v>19</v>
      </c>
      <c r="D77" s="38" t="s">
        <v>20</v>
      </c>
      <c r="E77" s="38" t="s">
        <v>21</v>
      </c>
      <c r="F77" s="38" t="s">
        <v>22</v>
      </c>
      <c r="G77" s="38" t="s">
        <v>202</v>
      </c>
      <c r="H77" s="122" t="s">
        <v>203</v>
      </c>
      <c r="I77" s="11"/>
      <c r="J77" s="11"/>
      <c r="K77" s="24"/>
      <c r="L77" s="24"/>
      <c r="M77" s="24"/>
    </row>
    <row r="78" spans="2:20" ht="16.5" customHeight="1">
      <c r="B78" s="86" t="s">
        <v>32</v>
      </c>
      <c r="C78" s="149">
        <v>64963</v>
      </c>
      <c r="D78" s="149">
        <v>222914.875</v>
      </c>
      <c r="E78" s="149">
        <v>9636.666666666666</v>
      </c>
      <c r="F78" s="149">
        <v>2787.042</v>
      </c>
      <c r="G78" s="21">
        <v>24</v>
      </c>
      <c r="H78" s="126">
        <v>193.5266666666667</v>
      </c>
      <c r="I78" s="11"/>
      <c r="J78" s="11"/>
      <c r="K78" s="11"/>
      <c r="L78" s="11"/>
      <c r="M78" s="11"/>
      <c r="O78" s="1" t="s">
        <v>24</v>
      </c>
      <c r="P78" s="1" t="s">
        <v>24</v>
      </c>
      <c r="Q78" s="1" t="s">
        <v>24</v>
      </c>
      <c r="R78" s="1" t="s">
        <v>24</v>
      </c>
      <c r="S78" s="1" t="s">
        <v>24</v>
      </c>
      <c r="T78" s="1" t="s">
        <v>24</v>
      </c>
    </row>
    <row r="79" spans="2:13" ht="16.5" customHeight="1">
      <c r="B79" s="85" t="s">
        <v>33</v>
      </c>
      <c r="C79" s="60">
        <v>7152</v>
      </c>
      <c r="D79" s="60">
        <v>26086.259</v>
      </c>
      <c r="E79" s="60">
        <v>1505.3333333333333</v>
      </c>
      <c r="F79" s="60">
        <v>404.049</v>
      </c>
      <c r="G79" s="142" t="s">
        <v>222</v>
      </c>
      <c r="H79" s="142" t="s">
        <v>222</v>
      </c>
      <c r="I79" s="11"/>
      <c r="J79" s="11"/>
      <c r="K79" s="11"/>
      <c r="L79" s="11"/>
      <c r="M79" s="11"/>
    </row>
    <row r="80" spans="2:13" ht="16.5" customHeight="1">
      <c r="B80" s="85" t="s">
        <v>34</v>
      </c>
      <c r="C80" s="60">
        <v>15085</v>
      </c>
      <c r="D80" s="60">
        <v>42222.719</v>
      </c>
      <c r="E80" s="60">
        <v>1928</v>
      </c>
      <c r="F80" s="60">
        <v>471.0156666666667</v>
      </c>
      <c r="G80" s="142" t="s">
        <v>222</v>
      </c>
      <c r="H80" s="142" t="s">
        <v>222</v>
      </c>
      <c r="I80" s="11"/>
      <c r="J80" s="11"/>
      <c r="K80" s="11"/>
      <c r="L80" s="11"/>
      <c r="M80" s="11"/>
    </row>
    <row r="81" spans="2:13" ht="16.5" customHeight="1">
      <c r="B81" s="85" t="s">
        <v>35</v>
      </c>
      <c r="C81" s="60">
        <v>32413</v>
      </c>
      <c r="D81" s="60">
        <v>108978.05</v>
      </c>
      <c r="E81" s="60">
        <v>4846</v>
      </c>
      <c r="F81" s="60">
        <v>1393.1413333333333</v>
      </c>
      <c r="G81" s="142" t="s">
        <v>222</v>
      </c>
      <c r="H81" s="142" t="s">
        <v>222</v>
      </c>
      <c r="I81" s="11"/>
      <c r="J81" s="11"/>
      <c r="K81" s="11"/>
      <c r="L81" s="11"/>
      <c r="M81" s="11"/>
    </row>
    <row r="82" spans="2:13" ht="16.5" customHeight="1">
      <c r="B82" s="85" t="s">
        <v>36</v>
      </c>
      <c r="C82" s="60">
        <v>8380</v>
      </c>
      <c r="D82" s="60">
        <v>37733.361</v>
      </c>
      <c r="E82" s="60">
        <v>765.3333333333334</v>
      </c>
      <c r="F82" s="60">
        <v>399.37</v>
      </c>
      <c r="G82" s="142" t="s">
        <v>222</v>
      </c>
      <c r="H82" s="142" t="s">
        <v>222</v>
      </c>
      <c r="I82" s="11"/>
      <c r="J82" s="11"/>
      <c r="K82" s="11"/>
      <c r="L82" s="11"/>
      <c r="M82" s="11"/>
    </row>
    <row r="83" spans="2:13" ht="16.5" customHeight="1">
      <c r="B83" s="85" t="s">
        <v>37</v>
      </c>
      <c r="C83" s="60">
        <v>1933</v>
      </c>
      <c r="D83" s="60">
        <v>7894.486</v>
      </c>
      <c r="E83" s="60">
        <v>592</v>
      </c>
      <c r="F83" s="60">
        <v>119.466</v>
      </c>
      <c r="G83" s="142" t="s">
        <v>222</v>
      </c>
      <c r="H83" s="142" t="s">
        <v>222</v>
      </c>
      <c r="I83" s="11"/>
      <c r="J83" s="11"/>
      <c r="K83" s="11"/>
      <c r="L83" s="11"/>
      <c r="M83" s="11"/>
    </row>
    <row r="84" spans="2:20" ht="16.5" customHeight="1">
      <c r="B84" s="86" t="s">
        <v>38</v>
      </c>
      <c r="C84" s="150">
        <v>187</v>
      </c>
      <c r="D84" s="150">
        <v>186.26830800000002</v>
      </c>
      <c r="E84" s="147">
        <v>62</v>
      </c>
      <c r="F84" s="147">
        <v>3.8302013333333336</v>
      </c>
      <c r="G84" s="147">
        <v>0</v>
      </c>
      <c r="H84" s="147">
        <v>0</v>
      </c>
      <c r="I84" s="11"/>
      <c r="J84" s="11"/>
      <c r="K84" s="11"/>
      <c r="L84" s="11"/>
      <c r="M84" s="11"/>
      <c r="O84" s="1" t="s">
        <v>24</v>
      </c>
      <c r="P84" s="1" t="s">
        <v>24</v>
      </c>
      <c r="Q84" s="1" t="s">
        <v>24</v>
      </c>
      <c r="R84" s="1" t="s">
        <v>24</v>
      </c>
      <c r="S84" s="1" t="s">
        <v>24</v>
      </c>
      <c r="T84" s="1" t="s">
        <v>24</v>
      </c>
    </row>
    <row r="85" spans="2:13" ht="16.5" customHeight="1">
      <c r="B85" s="85" t="s">
        <v>39</v>
      </c>
      <c r="C85" s="146">
        <v>184</v>
      </c>
      <c r="D85" s="146">
        <v>186.16375700000003</v>
      </c>
      <c r="E85" s="148">
        <v>62</v>
      </c>
      <c r="F85" s="148">
        <v>3.8302013333333336</v>
      </c>
      <c r="G85" s="148">
        <v>0</v>
      </c>
      <c r="H85" s="148">
        <v>0</v>
      </c>
      <c r="I85" s="11"/>
      <c r="J85" s="11"/>
      <c r="K85" s="11"/>
      <c r="L85" s="11"/>
      <c r="M85" s="11"/>
    </row>
    <row r="86" spans="2:13" ht="16.5" customHeight="1">
      <c r="B86" s="85" t="s">
        <v>40</v>
      </c>
      <c r="C86" s="146">
        <v>3</v>
      </c>
      <c r="D86" s="146">
        <v>0.104551</v>
      </c>
      <c r="E86" s="148">
        <v>0</v>
      </c>
      <c r="F86" s="148">
        <v>0</v>
      </c>
      <c r="G86" s="148">
        <v>0</v>
      </c>
      <c r="H86" s="148">
        <v>0</v>
      </c>
      <c r="I86" s="11"/>
      <c r="J86" s="13"/>
      <c r="K86" s="11"/>
      <c r="L86" s="11"/>
      <c r="M86" s="11"/>
    </row>
    <row r="87" spans="2:13" ht="16.5" customHeight="1">
      <c r="B87" s="85" t="s">
        <v>41</v>
      </c>
      <c r="C87" s="146" t="s">
        <v>142</v>
      </c>
      <c r="D87" s="146" t="s">
        <v>142</v>
      </c>
      <c r="E87" s="146" t="s">
        <v>142</v>
      </c>
      <c r="F87" s="146" t="s">
        <v>142</v>
      </c>
      <c r="G87" s="146" t="s">
        <v>142</v>
      </c>
      <c r="H87" s="146" t="s">
        <v>142</v>
      </c>
      <c r="I87" s="13"/>
      <c r="J87" s="11"/>
      <c r="K87" s="11"/>
      <c r="L87" s="11"/>
      <c r="M87" s="11"/>
    </row>
    <row r="88" spans="2:20" ht="16.5" customHeight="1">
      <c r="B88" s="86" t="s">
        <v>42</v>
      </c>
      <c r="C88" s="149">
        <v>2031</v>
      </c>
      <c r="D88" s="149">
        <v>6292</v>
      </c>
      <c r="E88" s="149">
        <v>1154</v>
      </c>
      <c r="F88" s="149">
        <v>192</v>
      </c>
      <c r="G88" s="151">
        <v>68</v>
      </c>
      <c r="H88" s="151">
        <v>264</v>
      </c>
      <c r="I88" s="11"/>
      <c r="J88" s="13"/>
      <c r="K88" s="13"/>
      <c r="L88" s="13"/>
      <c r="M88" s="13"/>
      <c r="O88" s="1" t="s">
        <v>24</v>
      </c>
      <c r="P88" s="1" t="s">
        <v>24</v>
      </c>
      <c r="Q88" s="1" t="s">
        <v>24</v>
      </c>
      <c r="R88" s="1" t="s">
        <v>24</v>
      </c>
      <c r="S88" s="1" t="s">
        <v>24</v>
      </c>
      <c r="T88" s="1" t="s">
        <v>24</v>
      </c>
    </row>
    <row r="89" spans="2:20" ht="16.5" customHeight="1">
      <c r="B89" s="86" t="s">
        <v>187</v>
      </c>
      <c r="C89" s="149">
        <v>27</v>
      </c>
      <c r="D89" s="149">
        <v>646</v>
      </c>
      <c r="E89" s="149">
        <v>3</v>
      </c>
      <c r="F89" s="149">
        <v>6</v>
      </c>
      <c r="G89" s="21">
        <v>1</v>
      </c>
      <c r="H89" s="21">
        <v>6</v>
      </c>
      <c r="I89" s="13"/>
      <c r="J89" s="13"/>
      <c r="K89" s="11"/>
      <c r="L89" s="11"/>
      <c r="M89" s="11"/>
      <c r="O89" s="1" t="s">
        <v>24</v>
      </c>
      <c r="P89" s="1" t="s">
        <v>24</v>
      </c>
      <c r="Q89" s="1" t="s">
        <v>24</v>
      </c>
      <c r="R89" s="1" t="s">
        <v>24</v>
      </c>
      <c r="S89" s="1" t="s">
        <v>24</v>
      </c>
      <c r="T89" s="1" t="s">
        <v>24</v>
      </c>
    </row>
    <row r="90" spans="2:20" ht="16.5" customHeight="1">
      <c r="B90" s="86" t="s">
        <v>43</v>
      </c>
      <c r="C90" s="152">
        <v>0</v>
      </c>
      <c r="D90" s="152">
        <v>0</v>
      </c>
      <c r="E90" s="152">
        <v>0</v>
      </c>
      <c r="F90" s="152">
        <v>0</v>
      </c>
      <c r="G90" s="152">
        <v>0</v>
      </c>
      <c r="H90" s="152">
        <v>0</v>
      </c>
      <c r="I90" s="13"/>
      <c r="J90" s="13"/>
      <c r="K90" s="13"/>
      <c r="L90" s="13"/>
      <c r="M90" s="13"/>
      <c r="O90" s="1" t="s">
        <v>24</v>
      </c>
      <c r="P90" s="1" t="s">
        <v>24</v>
      </c>
      <c r="Q90" s="1" t="s">
        <v>24</v>
      </c>
      <c r="R90" s="1" t="s">
        <v>24</v>
      </c>
      <c r="S90" s="1" t="s">
        <v>24</v>
      </c>
      <c r="T90" s="1" t="s">
        <v>24</v>
      </c>
    </row>
    <row r="91" spans="2:20" ht="16.5" customHeight="1">
      <c r="B91" s="86" t="s">
        <v>44</v>
      </c>
      <c r="C91" s="149">
        <v>1572</v>
      </c>
      <c r="D91" s="149">
        <v>13981</v>
      </c>
      <c r="E91" s="153">
        <v>762</v>
      </c>
      <c r="F91" s="149">
        <v>476</v>
      </c>
      <c r="G91" s="151">
        <v>82</v>
      </c>
      <c r="H91" s="151">
        <v>641</v>
      </c>
      <c r="I91" s="13"/>
      <c r="J91" s="13"/>
      <c r="K91" s="13"/>
      <c r="L91" s="13"/>
      <c r="M91" s="13"/>
      <c r="O91" s="1" t="s">
        <v>24</v>
      </c>
      <c r="P91" s="1" t="s">
        <v>24</v>
      </c>
      <c r="Q91" s="1" t="s">
        <v>24</v>
      </c>
      <c r="R91" s="1" t="s">
        <v>24</v>
      </c>
      <c r="S91" s="1" t="s">
        <v>24</v>
      </c>
      <c r="T91" s="1" t="s">
        <v>24</v>
      </c>
    </row>
    <row r="92" spans="2:13" ht="16.5" customHeight="1">
      <c r="B92" s="92" t="s">
        <v>45</v>
      </c>
      <c r="C92" s="60">
        <v>4</v>
      </c>
      <c r="D92" s="60">
        <v>46</v>
      </c>
      <c r="E92" s="60">
        <v>0</v>
      </c>
      <c r="F92" s="60">
        <v>0</v>
      </c>
      <c r="G92" s="152">
        <v>1</v>
      </c>
      <c r="H92" s="152">
        <v>14</v>
      </c>
      <c r="I92" s="13"/>
      <c r="J92" s="13"/>
      <c r="K92" s="13"/>
      <c r="L92" s="13"/>
      <c r="M92" s="13"/>
    </row>
    <row r="93" spans="2:13" ht="16.5" customHeight="1">
      <c r="B93" s="92" t="s">
        <v>46</v>
      </c>
      <c r="C93" s="60">
        <v>12</v>
      </c>
      <c r="D93" s="60">
        <v>111</v>
      </c>
      <c r="E93" s="60">
        <v>3</v>
      </c>
      <c r="F93" s="60">
        <v>1</v>
      </c>
      <c r="G93" s="152">
        <v>4</v>
      </c>
      <c r="H93" s="152">
        <v>2</v>
      </c>
      <c r="I93" s="13"/>
      <c r="J93" s="13"/>
      <c r="K93" s="13"/>
      <c r="L93" s="13"/>
      <c r="M93" s="13"/>
    </row>
    <row r="94" spans="2:13" ht="16.5" customHeight="1">
      <c r="B94" s="92" t="s">
        <v>47</v>
      </c>
      <c r="C94" s="60">
        <v>883</v>
      </c>
      <c r="D94" s="60">
        <v>2841</v>
      </c>
      <c r="E94" s="60">
        <v>599</v>
      </c>
      <c r="F94" s="60">
        <v>50</v>
      </c>
      <c r="G94" s="152">
        <v>20</v>
      </c>
      <c r="H94" s="152">
        <v>165</v>
      </c>
      <c r="I94" s="13"/>
      <c r="J94" s="13"/>
      <c r="K94" s="13"/>
      <c r="L94" s="13"/>
      <c r="M94" s="13"/>
    </row>
    <row r="95" spans="2:13" ht="16.5" customHeight="1">
      <c r="B95" s="92" t="s">
        <v>48</v>
      </c>
      <c r="C95" s="60">
        <v>251</v>
      </c>
      <c r="D95" s="60">
        <v>5596</v>
      </c>
      <c r="E95" s="60">
        <v>78</v>
      </c>
      <c r="F95" s="60">
        <v>291</v>
      </c>
      <c r="G95" s="152">
        <v>11</v>
      </c>
      <c r="H95" s="152">
        <v>140</v>
      </c>
      <c r="I95" s="13"/>
      <c r="J95" s="13"/>
      <c r="K95" s="13"/>
      <c r="L95" s="13"/>
      <c r="M95" s="13"/>
    </row>
    <row r="96" spans="2:13" ht="16.5" customHeight="1">
      <c r="B96" s="92" t="s">
        <v>49</v>
      </c>
      <c r="C96" s="60">
        <v>384</v>
      </c>
      <c r="D96" s="60">
        <v>3065</v>
      </c>
      <c r="E96" s="60">
        <v>63</v>
      </c>
      <c r="F96" s="60">
        <v>96</v>
      </c>
      <c r="G96" s="152">
        <v>43</v>
      </c>
      <c r="H96" s="152">
        <v>292</v>
      </c>
      <c r="I96" s="13"/>
      <c r="J96" s="13"/>
      <c r="K96" s="13"/>
      <c r="L96" s="13"/>
      <c r="M96" s="13"/>
    </row>
    <row r="97" spans="2:13" ht="16.5" customHeight="1">
      <c r="B97" s="92" t="s">
        <v>50</v>
      </c>
      <c r="C97" s="60">
        <v>35</v>
      </c>
      <c r="D97" s="60">
        <v>2278</v>
      </c>
      <c r="E97" s="60">
        <v>19</v>
      </c>
      <c r="F97" s="60">
        <v>39</v>
      </c>
      <c r="G97" s="152">
        <v>2</v>
      </c>
      <c r="H97" s="152">
        <v>12</v>
      </c>
      <c r="I97" s="13"/>
      <c r="J97" s="15"/>
      <c r="K97" s="13"/>
      <c r="L97" s="13"/>
      <c r="M97" s="13"/>
    </row>
    <row r="98" spans="2:13" ht="16.5" customHeight="1">
      <c r="B98" s="92" t="s">
        <v>219</v>
      </c>
      <c r="C98" s="60">
        <v>3</v>
      </c>
      <c r="D98" s="60">
        <v>45</v>
      </c>
      <c r="E98" s="60">
        <v>0</v>
      </c>
      <c r="F98" s="60">
        <v>0</v>
      </c>
      <c r="G98" s="152">
        <v>1</v>
      </c>
      <c r="H98" s="152">
        <v>14</v>
      </c>
      <c r="I98" s="13"/>
      <c r="J98" s="15"/>
      <c r="K98" s="13"/>
      <c r="L98" s="13"/>
      <c r="M98" s="13"/>
    </row>
    <row r="99" spans="2:20" ht="16.5" customHeight="1">
      <c r="B99" s="86" t="s">
        <v>51</v>
      </c>
      <c r="C99" s="149">
        <v>1345</v>
      </c>
      <c r="D99" s="149">
        <v>335</v>
      </c>
      <c r="E99" s="149">
        <v>1288</v>
      </c>
      <c r="F99" s="149">
        <v>21</v>
      </c>
      <c r="G99" s="151">
        <v>1</v>
      </c>
      <c r="H99" s="151">
        <v>7</v>
      </c>
      <c r="I99" s="15"/>
      <c r="J99" s="4"/>
      <c r="K99" s="13"/>
      <c r="L99" s="13"/>
      <c r="M99" s="13"/>
      <c r="O99" s="1" t="s">
        <v>24</v>
      </c>
      <c r="P99" s="1" t="s">
        <v>24</v>
      </c>
      <c r="Q99" s="1" t="s">
        <v>24</v>
      </c>
      <c r="R99" s="1" t="s">
        <v>24</v>
      </c>
      <c r="S99" s="1" t="s">
        <v>24</v>
      </c>
      <c r="T99" s="1" t="s">
        <v>24</v>
      </c>
    </row>
    <row r="100" spans="2:13" ht="16.5" customHeight="1">
      <c r="B100" s="86" t="s">
        <v>52</v>
      </c>
      <c r="C100" s="21">
        <f aca="true" t="shared" si="3" ref="C100:H100">+C99+C91+C89+C88+C84+C78</f>
        <v>70125</v>
      </c>
      <c r="D100" s="21">
        <f t="shared" si="3"/>
        <v>244355.143308</v>
      </c>
      <c r="E100" s="21">
        <f t="shared" si="3"/>
        <v>12905.666666666666</v>
      </c>
      <c r="F100" s="21">
        <f t="shared" si="3"/>
        <v>3485.872201333333</v>
      </c>
      <c r="G100" s="21">
        <f t="shared" si="3"/>
        <v>176</v>
      </c>
      <c r="H100" s="21">
        <f t="shared" si="3"/>
        <v>1111.5266666666666</v>
      </c>
      <c r="I100" s="4"/>
      <c r="J100" s="4"/>
      <c r="K100" s="15"/>
      <c r="L100" s="15"/>
      <c r="M100" s="15"/>
    </row>
    <row r="101" spans="2:13" ht="16.5" customHeight="1">
      <c r="B101" s="4" t="s">
        <v>158</v>
      </c>
      <c r="C101" s="4"/>
      <c r="D101" s="4"/>
      <c r="E101" s="4"/>
      <c r="F101" s="4"/>
      <c r="G101" s="4"/>
      <c r="H101" s="4"/>
      <c r="I101" s="4"/>
      <c r="J101" s="4"/>
      <c r="K101" s="4"/>
      <c r="L101" s="4"/>
      <c r="M101" s="4"/>
    </row>
    <row r="102" spans="2:13" ht="16.5" customHeight="1">
      <c r="B102" s="4" t="s">
        <v>53</v>
      </c>
      <c r="C102" s="4"/>
      <c r="D102" s="4"/>
      <c r="E102" s="4"/>
      <c r="F102" s="4"/>
      <c r="G102" s="4"/>
      <c r="H102" s="4"/>
      <c r="I102" s="4"/>
      <c r="J102" s="4"/>
      <c r="K102" s="4"/>
      <c r="L102" s="4"/>
      <c r="M102" s="4"/>
    </row>
    <row r="103" spans="2:13" ht="16.5" customHeight="1">
      <c r="B103" s="4" t="s">
        <v>54</v>
      </c>
      <c r="C103" s="4"/>
      <c r="D103" s="4"/>
      <c r="E103" s="4"/>
      <c r="F103" s="4"/>
      <c r="G103" s="4"/>
      <c r="H103" s="4"/>
      <c r="I103" s="4"/>
      <c r="J103" s="4"/>
      <c r="K103" s="4"/>
      <c r="L103" s="4"/>
      <c r="M103" s="4"/>
    </row>
    <row r="104" spans="2:13" ht="16.5" customHeight="1">
      <c r="B104" s="4" t="s">
        <v>55</v>
      </c>
      <c r="C104" s="4"/>
      <c r="D104" s="4"/>
      <c r="E104" s="4"/>
      <c r="F104" s="4"/>
      <c r="G104" s="4"/>
      <c r="H104" s="4"/>
      <c r="I104" s="4"/>
      <c r="J104" s="4"/>
      <c r="K104" s="4"/>
      <c r="L104" s="4"/>
      <c r="M104" s="4"/>
    </row>
    <row r="105" spans="2:13" ht="16.5" customHeight="1">
      <c r="B105" s="4" t="s">
        <v>56</v>
      </c>
      <c r="C105" s="4"/>
      <c r="D105" s="4"/>
      <c r="E105" s="4"/>
      <c r="F105" s="4"/>
      <c r="G105" s="4"/>
      <c r="H105" s="4"/>
      <c r="I105" s="4"/>
      <c r="J105" s="4"/>
      <c r="K105" s="4"/>
      <c r="L105" s="4"/>
      <c r="M105" s="4"/>
    </row>
    <row r="106" spans="2:13" ht="16.5" customHeight="1">
      <c r="B106" s="4" t="s">
        <v>151</v>
      </c>
      <c r="C106" s="4"/>
      <c r="D106" s="4"/>
      <c r="E106" s="4"/>
      <c r="F106" s="4"/>
      <c r="G106" s="4"/>
      <c r="H106" s="4"/>
      <c r="I106" s="4"/>
      <c r="J106" s="4"/>
      <c r="K106" s="4"/>
      <c r="L106" s="4"/>
      <c r="M106" s="4"/>
    </row>
    <row r="107" spans="2:13" ht="16.5" customHeight="1">
      <c r="B107" s="4" t="s">
        <v>153</v>
      </c>
      <c r="C107" s="4"/>
      <c r="D107" s="4"/>
      <c r="E107" s="4"/>
      <c r="F107" s="4"/>
      <c r="G107" s="4"/>
      <c r="H107" s="4"/>
      <c r="I107" s="4"/>
      <c r="J107" s="4"/>
      <c r="K107" s="4"/>
      <c r="L107" s="4"/>
      <c r="M107" s="4"/>
    </row>
    <row r="108" spans="2:13" ht="16.5" customHeight="1">
      <c r="B108" s="4" t="s">
        <v>152</v>
      </c>
      <c r="C108" s="4"/>
      <c r="D108" s="4"/>
      <c r="E108" s="4"/>
      <c r="F108" s="4"/>
      <c r="G108" s="4"/>
      <c r="H108" s="4"/>
      <c r="I108" s="4"/>
      <c r="J108" s="4"/>
      <c r="K108" s="4"/>
      <c r="L108" s="4"/>
      <c r="M108" s="4"/>
    </row>
    <row r="109" spans="2:13" ht="16.5" customHeight="1">
      <c r="B109" s="40"/>
      <c r="C109" s="4"/>
      <c r="D109" s="4"/>
      <c r="E109" s="4"/>
      <c r="F109" s="4"/>
      <c r="G109" s="4"/>
      <c r="H109" s="4"/>
      <c r="I109" s="4"/>
      <c r="K109" s="4"/>
      <c r="L109" s="4"/>
      <c r="M109" s="4"/>
    </row>
    <row r="110" spans="2:13" ht="16.5" customHeight="1">
      <c r="B110" s="4"/>
      <c r="C110" s="4"/>
      <c r="D110" s="4"/>
      <c r="E110" s="4"/>
      <c r="F110" s="4"/>
      <c r="G110" s="4"/>
      <c r="H110" s="4"/>
      <c r="K110" s="4"/>
      <c r="L110" s="4"/>
      <c r="M110" s="4"/>
    </row>
  </sheetData>
  <mergeCells count="3">
    <mergeCell ref="B17:H17"/>
    <mergeCell ref="B47:H47"/>
    <mergeCell ref="B48:H48"/>
  </mergeCells>
  <printOptions horizontalCentered="1" verticalCentered="1"/>
  <pageMargins left="0.46" right="0.44" top="0.42" bottom="0.42" header="0" footer="0"/>
  <pageSetup horizontalDpi="600" verticalDpi="600" orientation="landscape" paperSize="9" scale="58" r:id="rId1"/>
  <rowBreaks count="1" manualBreakCount="1">
    <brk id="5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4">
      <selection activeCell="C10" sqref="C10:F17"/>
    </sheetView>
  </sheetViews>
  <sheetFormatPr defaultColWidth="11.421875" defaultRowHeight="12.75"/>
  <cols>
    <col min="1" max="1" width="3.00390625" style="25" customWidth="1"/>
    <col min="2" max="2" width="32.421875" style="25" customWidth="1"/>
    <col min="3" max="7" width="13.140625" style="25" customWidth="1"/>
    <col min="8" max="8" width="13.28125" style="25" customWidth="1"/>
    <col min="9" max="9" width="11.421875" style="25" customWidth="1"/>
    <col min="10" max="10" width="6.00390625" style="25" customWidth="1"/>
    <col min="11" max="11" width="9.28125" style="25" customWidth="1"/>
    <col min="12" max="13" width="11.421875" style="25" customWidth="1"/>
    <col min="14" max="14" width="8.28125" style="25" customWidth="1"/>
    <col min="15" max="16384" width="11.421875" style="25" customWidth="1"/>
  </cols>
  <sheetData>
    <row r="1" ht="15.75">
      <c r="B1" s="37" t="s">
        <v>144</v>
      </c>
    </row>
    <row r="2" ht="15.75">
      <c r="B2" s="37" t="s">
        <v>223</v>
      </c>
    </row>
    <row r="3" ht="12.75">
      <c r="B3" s="2"/>
    </row>
    <row r="5" spans="2:8" ht="12.75">
      <c r="B5" s="26" t="s">
        <v>4</v>
      </c>
      <c r="C5" s="27"/>
      <c r="D5" s="27"/>
      <c r="E5" s="27"/>
      <c r="F5" s="27"/>
      <c r="G5" s="27"/>
      <c r="H5" s="27"/>
    </row>
    <row r="6" spans="2:8" ht="12.75">
      <c r="B6" s="197" t="s">
        <v>5</v>
      </c>
      <c r="C6" s="197"/>
      <c r="D6" s="197"/>
      <c r="E6" s="197"/>
      <c r="F6" s="197"/>
      <c r="G6" s="197"/>
      <c r="H6" s="197"/>
    </row>
    <row r="7" spans="2:8" ht="12.75">
      <c r="B7" s="198" t="s">
        <v>16</v>
      </c>
      <c r="C7" s="198"/>
      <c r="D7" s="198"/>
      <c r="E7" s="198"/>
      <c r="F7" s="198"/>
      <c r="G7" s="198"/>
      <c r="H7" s="198"/>
    </row>
    <row r="8" spans="2:6" ht="28.5" customHeight="1">
      <c r="B8" s="28" t="s">
        <v>58</v>
      </c>
      <c r="C8" s="199" t="s">
        <v>161</v>
      </c>
      <c r="D8" s="199"/>
      <c r="E8" s="200" t="s">
        <v>57</v>
      </c>
      <c r="F8" s="201"/>
    </row>
    <row r="9" spans="2:6" ht="12.75">
      <c r="B9" s="29"/>
      <c r="C9" s="30" t="s">
        <v>59</v>
      </c>
      <c r="D9" s="30" t="s">
        <v>162</v>
      </c>
      <c r="E9" s="30" t="s">
        <v>59</v>
      </c>
      <c r="F9" s="30" t="s">
        <v>162</v>
      </c>
    </row>
    <row r="10" spans="2:6" ht="12.75">
      <c r="B10" s="31" t="s">
        <v>23</v>
      </c>
      <c r="C10" s="41">
        <v>15.666666666666666</v>
      </c>
      <c r="D10" s="41">
        <v>3.7353333333333336</v>
      </c>
      <c r="E10" s="41">
        <v>0.6666666666666666</v>
      </c>
      <c r="F10" s="183">
        <v>0.011333333333333334</v>
      </c>
    </row>
    <row r="11" spans="2:6" ht="12.75">
      <c r="B11" s="31" t="s">
        <v>25</v>
      </c>
      <c r="C11" s="41">
        <v>77</v>
      </c>
      <c r="D11" s="41">
        <v>3.4813333333333336</v>
      </c>
      <c r="E11" s="41">
        <v>9.666666666666666</v>
      </c>
      <c r="F11" s="109">
        <v>0.4693333333333333</v>
      </c>
    </row>
    <row r="12" spans="2:6" ht="12.75">
      <c r="B12" s="9" t="s">
        <v>28</v>
      </c>
      <c r="C12" s="41">
        <v>38.333333333333336</v>
      </c>
      <c r="D12" s="41">
        <v>5.791666666666667</v>
      </c>
      <c r="E12" s="41">
        <v>6</v>
      </c>
      <c r="F12" s="41">
        <v>1.3313333333333333</v>
      </c>
    </row>
    <row r="13" spans="2:6" ht="12.75">
      <c r="B13" s="9" t="s">
        <v>27</v>
      </c>
      <c r="C13" s="81">
        <v>0</v>
      </c>
      <c r="D13" s="81">
        <v>0</v>
      </c>
      <c r="E13" s="81">
        <v>0</v>
      </c>
      <c r="F13" s="81">
        <v>0</v>
      </c>
    </row>
    <row r="14" spans="2:6" ht="12.75">
      <c r="B14" s="9" t="s">
        <v>26</v>
      </c>
      <c r="C14" s="41">
        <v>1538.3333333333333</v>
      </c>
      <c r="D14" s="41">
        <v>184.41133333333335</v>
      </c>
      <c r="E14" s="41">
        <v>220</v>
      </c>
      <c r="F14" s="41">
        <v>28.065</v>
      </c>
    </row>
    <row r="15" spans="2:6" ht="12.75">
      <c r="B15" s="9" t="s">
        <v>29</v>
      </c>
      <c r="C15" s="81">
        <v>0</v>
      </c>
      <c r="D15" s="81">
        <v>0</v>
      </c>
      <c r="E15" s="81">
        <v>0</v>
      </c>
      <c r="F15" s="81">
        <v>0</v>
      </c>
    </row>
    <row r="16" spans="2:6" ht="12.75">
      <c r="B16" s="31" t="s">
        <v>30</v>
      </c>
      <c r="C16" s="41">
        <v>62.666666666666664</v>
      </c>
      <c r="D16" s="41">
        <v>6.312333333333333</v>
      </c>
      <c r="E16" s="41">
        <v>1.6666666666666667</v>
      </c>
      <c r="F16" s="41">
        <v>0.8176666666666667</v>
      </c>
    </row>
    <row r="17" spans="2:8" ht="12.75">
      <c r="B17" s="32" t="s">
        <v>60</v>
      </c>
      <c r="C17" s="42">
        <v>1732</v>
      </c>
      <c r="D17" s="42">
        <v>203.732</v>
      </c>
      <c r="E17" s="42">
        <v>238</v>
      </c>
      <c r="F17" s="42">
        <v>30.69466666666667</v>
      </c>
      <c r="G17" s="111"/>
      <c r="H17" s="33"/>
    </row>
    <row r="18" spans="2:8" s="33" customFormat="1" ht="12.75" customHeight="1">
      <c r="B18" s="193" t="s">
        <v>159</v>
      </c>
      <c r="C18" s="194"/>
      <c r="D18" s="194"/>
      <c r="E18" s="194"/>
      <c r="F18" s="194"/>
      <c r="G18" s="195"/>
      <c r="H18" s="195"/>
    </row>
    <row r="19" spans="2:8" s="34" customFormat="1" ht="12.75">
      <c r="B19" s="196"/>
      <c r="C19" s="196"/>
      <c r="D19" s="196"/>
      <c r="E19" s="196"/>
      <c r="F19" s="196"/>
      <c r="G19" s="196"/>
      <c r="H19" s="196"/>
    </row>
    <row r="20" spans="2:8" ht="12.75">
      <c r="B20" s="196"/>
      <c r="C20" s="196"/>
      <c r="D20" s="196"/>
      <c r="E20" s="196"/>
      <c r="F20" s="196"/>
      <c r="G20" s="196"/>
      <c r="H20" s="196"/>
    </row>
    <row r="22" ht="12.75">
      <c r="B22" s="33"/>
    </row>
    <row r="23" ht="12.75">
      <c r="B23" s="33"/>
    </row>
    <row r="24" ht="12.75">
      <c r="B24" s="33"/>
    </row>
    <row r="25" ht="12.75">
      <c r="B25" s="33"/>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zoomScale="75" zoomScaleNormal="75" workbookViewId="0" topLeftCell="A1">
      <selection activeCell="J25" sqref="J25"/>
    </sheetView>
  </sheetViews>
  <sheetFormatPr defaultColWidth="11.421875" defaultRowHeight="12.75"/>
  <cols>
    <col min="1" max="1" width="3.421875" style="35" customWidth="1"/>
    <col min="2" max="2" width="29.421875" style="35" customWidth="1"/>
    <col min="3" max="3" width="15.7109375" style="35" customWidth="1"/>
    <col min="4" max="4" width="15.7109375" style="154" customWidth="1"/>
    <col min="5" max="5" width="15.7109375" style="35" customWidth="1"/>
    <col min="6" max="6" width="15.57421875" style="35" customWidth="1"/>
    <col min="7" max="7" width="18.28125" style="35" customWidth="1"/>
    <col min="8" max="8" width="19.8515625" style="35" customWidth="1"/>
    <col min="9" max="9" width="17.00390625" style="35" customWidth="1"/>
    <col min="10" max="10" width="12.57421875" style="35" bestFit="1" customWidth="1"/>
    <col min="11" max="16384" width="11.421875" style="35" customWidth="1"/>
  </cols>
  <sheetData>
    <row r="1" ht="15.75">
      <c r="B1" s="43" t="s">
        <v>144</v>
      </c>
    </row>
    <row r="2" ht="15.75">
      <c r="B2" s="43" t="s">
        <v>214</v>
      </c>
    </row>
    <row r="4" ht="12.75">
      <c r="B4" s="35" t="s">
        <v>16</v>
      </c>
    </row>
    <row r="5" ht="12.75">
      <c r="B5" s="44" t="s">
        <v>6</v>
      </c>
    </row>
    <row r="6" spans="2:9" ht="12.75">
      <c r="B6" s="44" t="s">
        <v>220</v>
      </c>
      <c r="C6" s="12"/>
      <c r="D6" s="102"/>
      <c r="E6" s="12"/>
      <c r="F6" s="12"/>
      <c r="G6" s="12"/>
      <c r="H6" s="12"/>
      <c r="I6" s="12"/>
    </row>
    <row r="7" spans="2:10" ht="12.75" customHeight="1">
      <c r="B7" s="45" t="s">
        <v>61</v>
      </c>
      <c r="C7" s="202" t="s">
        <v>23</v>
      </c>
      <c r="D7" s="204" t="s">
        <v>25</v>
      </c>
      <c r="E7" s="202" t="s">
        <v>28</v>
      </c>
      <c r="F7" s="202" t="s">
        <v>27</v>
      </c>
      <c r="G7" s="202" t="s">
        <v>26</v>
      </c>
      <c r="H7" s="202" t="s">
        <v>29</v>
      </c>
      <c r="I7" s="202" t="s">
        <v>30</v>
      </c>
      <c r="J7" s="202" t="s">
        <v>60</v>
      </c>
    </row>
    <row r="8" spans="2:10" ht="12.75">
      <c r="B8" s="46" t="s">
        <v>62</v>
      </c>
      <c r="C8" s="203"/>
      <c r="D8" s="205"/>
      <c r="E8" s="203"/>
      <c r="F8" s="203"/>
      <c r="G8" s="203"/>
      <c r="H8" s="203"/>
      <c r="I8" s="203"/>
      <c r="J8" s="203"/>
    </row>
    <row r="9" spans="2:10" ht="12.75">
      <c r="B9" s="47" t="s">
        <v>23</v>
      </c>
      <c r="C9" s="41">
        <v>655.3643333333333</v>
      </c>
      <c r="D9" s="155">
        <v>51.360154666666666</v>
      </c>
      <c r="E9" s="48">
        <v>69</v>
      </c>
      <c r="F9" s="101">
        <v>0</v>
      </c>
      <c r="G9" s="48">
        <v>226</v>
      </c>
      <c r="H9" s="101">
        <v>0</v>
      </c>
      <c r="I9" s="101">
        <v>0</v>
      </c>
      <c r="J9" s="100">
        <f>SUM(C9:I9)</f>
        <v>1001.724488</v>
      </c>
    </row>
    <row r="10" spans="2:10" ht="12.75">
      <c r="B10" s="49" t="s">
        <v>25</v>
      </c>
      <c r="C10" s="41">
        <v>10.596666666666666</v>
      </c>
      <c r="D10" s="101">
        <v>0</v>
      </c>
      <c r="E10" s="101">
        <v>0</v>
      </c>
      <c r="F10" s="101">
        <v>0</v>
      </c>
      <c r="G10" s="48">
        <v>1</v>
      </c>
      <c r="H10" s="101">
        <v>0</v>
      </c>
      <c r="I10" s="101">
        <v>0</v>
      </c>
      <c r="J10" s="100">
        <f>SUM(C10:I10)</f>
        <v>11.596666666666666</v>
      </c>
    </row>
    <row r="11" spans="2:10" ht="12.75">
      <c r="B11" s="18" t="s">
        <v>28</v>
      </c>
      <c r="C11" s="144">
        <v>447.233</v>
      </c>
      <c r="D11" s="155">
        <v>3.7274513333333337</v>
      </c>
      <c r="E11" s="145">
        <v>637</v>
      </c>
      <c r="F11" s="144">
        <v>0</v>
      </c>
      <c r="G11" s="145">
        <v>28</v>
      </c>
      <c r="H11" s="144">
        <v>0</v>
      </c>
      <c r="I11" s="144">
        <v>0</v>
      </c>
      <c r="J11" s="100">
        <f>SUM(C11:I11)</f>
        <v>1115.9604513333334</v>
      </c>
    </row>
    <row r="12" spans="2:10" ht="12.75">
      <c r="B12" s="18" t="s">
        <v>27</v>
      </c>
      <c r="C12" s="101">
        <v>0</v>
      </c>
      <c r="D12" s="101">
        <v>0</v>
      </c>
      <c r="E12" s="144">
        <v>0</v>
      </c>
      <c r="F12" s="144">
        <v>0</v>
      </c>
      <c r="G12" s="144">
        <v>0</v>
      </c>
      <c r="H12" s="144">
        <v>0</v>
      </c>
      <c r="I12" s="144">
        <v>0</v>
      </c>
      <c r="J12" s="187">
        <v>0</v>
      </c>
    </row>
    <row r="13" spans="2:10" ht="12.75">
      <c r="B13" s="18" t="s">
        <v>26</v>
      </c>
      <c r="C13" s="144">
        <v>327.0916666666667</v>
      </c>
      <c r="D13" s="155">
        <v>0.8390033333333333</v>
      </c>
      <c r="E13" s="145">
        <v>39</v>
      </c>
      <c r="F13" s="144">
        <v>0</v>
      </c>
      <c r="G13" s="145">
        <v>130</v>
      </c>
      <c r="H13" s="144">
        <v>0</v>
      </c>
      <c r="I13" s="144">
        <v>24</v>
      </c>
      <c r="J13" s="100">
        <f>SUM(C13:I13)</f>
        <v>520.93067</v>
      </c>
    </row>
    <row r="14" spans="2:10" ht="12.75">
      <c r="B14" s="18" t="s">
        <v>29</v>
      </c>
      <c r="C14" s="144">
        <v>23.11433333333333</v>
      </c>
      <c r="D14" s="155" t="s">
        <v>142</v>
      </c>
      <c r="E14" s="144">
        <v>0</v>
      </c>
      <c r="F14" s="144">
        <v>0</v>
      </c>
      <c r="G14" s="144">
        <v>0</v>
      </c>
      <c r="H14" s="144">
        <v>5</v>
      </c>
      <c r="I14" s="144">
        <v>0</v>
      </c>
      <c r="J14" s="100">
        <f>SUM(C14:I14)</f>
        <v>28.11433333333333</v>
      </c>
    </row>
    <row r="15" spans="2:10" ht="12.75">
      <c r="B15" s="18" t="s">
        <v>30</v>
      </c>
      <c r="C15" s="144">
        <v>234.34466666666665</v>
      </c>
      <c r="D15" s="101">
        <v>0</v>
      </c>
      <c r="E15" s="144">
        <v>0</v>
      </c>
      <c r="F15" s="144">
        <v>0</v>
      </c>
      <c r="G15" s="145">
        <v>7</v>
      </c>
      <c r="H15" s="144">
        <v>0</v>
      </c>
      <c r="I15" s="144">
        <v>0</v>
      </c>
      <c r="J15" s="100">
        <f>SUM(C15:I15)</f>
        <v>241.34466666666665</v>
      </c>
    </row>
    <row r="16" spans="2:10" ht="12.75">
      <c r="B16" s="50" t="s">
        <v>52</v>
      </c>
      <c r="C16" s="42">
        <v>1697.7013333333332</v>
      </c>
      <c r="D16" s="156">
        <v>55.92660933333334</v>
      </c>
      <c r="E16" s="42">
        <v>745</v>
      </c>
      <c r="F16" s="185">
        <v>0</v>
      </c>
      <c r="G16" s="42">
        <v>392</v>
      </c>
      <c r="H16" s="42">
        <v>5</v>
      </c>
      <c r="I16" s="42">
        <v>24</v>
      </c>
      <c r="J16" s="100">
        <f>SUM(C16:I16)</f>
        <v>2919.6279426666665</v>
      </c>
    </row>
    <row r="17" spans="2:9" ht="12.75">
      <c r="B17" s="51"/>
      <c r="C17" s="36"/>
      <c r="D17" s="157"/>
      <c r="E17" s="36"/>
      <c r="F17" s="36"/>
      <c r="G17" s="36"/>
      <c r="H17" s="36"/>
      <c r="I17" s="36"/>
    </row>
    <row r="18" spans="2:9" ht="12.75">
      <c r="B18" s="51"/>
      <c r="C18" s="36"/>
      <c r="D18" s="157"/>
      <c r="E18" s="36"/>
      <c r="F18" s="36"/>
      <c r="G18" s="36"/>
      <c r="H18" s="36"/>
      <c r="I18" s="36"/>
    </row>
    <row r="20" ht="12.75">
      <c r="B20" s="44" t="s">
        <v>7</v>
      </c>
    </row>
    <row r="21" spans="2:9" ht="12.75">
      <c r="B21" s="44" t="s">
        <v>221</v>
      </c>
      <c r="D21" s="158"/>
      <c r="E21" s="52"/>
      <c r="F21" s="52"/>
      <c r="G21" s="52"/>
      <c r="H21" s="52"/>
      <c r="I21" s="52"/>
    </row>
    <row r="22" spans="2:10" ht="12.75" customHeight="1">
      <c r="B22" s="45" t="s">
        <v>61</v>
      </c>
      <c r="C22" s="202" t="s">
        <v>23</v>
      </c>
      <c r="D22" s="204" t="s">
        <v>25</v>
      </c>
      <c r="E22" s="202" t="s">
        <v>28</v>
      </c>
      <c r="F22" s="202" t="s">
        <v>27</v>
      </c>
      <c r="G22" s="202" t="s">
        <v>26</v>
      </c>
      <c r="H22" s="202" t="s">
        <v>29</v>
      </c>
      <c r="I22" s="202" t="s">
        <v>30</v>
      </c>
      <c r="J22" s="202" t="s">
        <v>60</v>
      </c>
    </row>
    <row r="23" spans="2:10" ht="12.75">
      <c r="B23" s="46" t="s">
        <v>62</v>
      </c>
      <c r="C23" s="203"/>
      <c r="D23" s="205"/>
      <c r="E23" s="203"/>
      <c r="F23" s="203"/>
      <c r="G23" s="203"/>
      <c r="H23" s="203"/>
      <c r="I23" s="203"/>
      <c r="J23" s="203"/>
    </row>
    <row r="24" spans="2:10" ht="12.75">
      <c r="B24" s="47" t="s">
        <v>23</v>
      </c>
      <c r="C24" s="41">
        <v>270.86966666666666</v>
      </c>
      <c r="D24" s="101">
        <v>0</v>
      </c>
      <c r="E24" s="41">
        <v>30</v>
      </c>
      <c r="F24" s="81">
        <v>0</v>
      </c>
      <c r="G24" s="41">
        <v>102</v>
      </c>
      <c r="H24" s="81">
        <v>0</v>
      </c>
      <c r="I24" s="81">
        <v>0</v>
      </c>
      <c r="J24" s="100">
        <f>SUM(C24:I24)</f>
        <v>402.86966666666666</v>
      </c>
    </row>
    <row r="25" spans="2:10" ht="12.75">
      <c r="B25" s="49" t="s">
        <v>25</v>
      </c>
      <c r="C25" s="41">
        <v>10.283333333333333</v>
      </c>
      <c r="D25" s="101">
        <v>0</v>
      </c>
      <c r="E25" s="81">
        <v>0</v>
      </c>
      <c r="F25" s="81">
        <v>0</v>
      </c>
      <c r="G25" s="144">
        <v>1</v>
      </c>
      <c r="H25" s="81">
        <v>0</v>
      </c>
      <c r="I25" s="81">
        <v>0</v>
      </c>
      <c r="J25" s="100">
        <f>SUM(C25:I25)</f>
        <v>11.283333333333333</v>
      </c>
    </row>
    <row r="26" spans="2:10" ht="12.75">
      <c r="B26" s="18" t="s">
        <v>28</v>
      </c>
      <c r="C26" s="41">
        <v>394.918</v>
      </c>
      <c r="D26" s="101">
        <v>0</v>
      </c>
      <c r="E26" s="41">
        <v>297</v>
      </c>
      <c r="F26" s="81">
        <v>0</v>
      </c>
      <c r="G26" s="41">
        <v>5</v>
      </c>
      <c r="H26" s="81">
        <v>0</v>
      </c>
      <c r="I26" s="81">
        <v>0</v>
      </c>
      <c r="J26" s="100">
        <f>SUM(C26:I26)</f>
        <v>696.918</v>
      </c>
    </row>
    <row r="27" spans="2:10" ht="12.75">
      <c r="B27" s="18" t="s">
        <v>27</v>
      </c>
      <c r="C27" s="101">
        <v>0</v>
      </c>
      <c r="D27" s="101">
        <v>0</v>
      </c>
      <c r="E27" s="81">
        <v>0</v>
      </c>
      <c r="F27" s="81">
        <v>0</v>
      </c>
      <c r="G27" s="81">
        <v>0</v>
      </c>
      <c r="H27" s="81">
        <v>0</v>
      </c>
      <c r="I27" s="81">
        <v>0</v>
      </c>
      <c r="J27" s="187">
        <v>0</v>
      </c>
    </row>
    <row r="28" spans="2:10" ht="12.75">
      <c r="B28" s="18" t="s">
        <v>26</v>
      </c>
      <c r="C28" s="41">
        <v>181.744</v>
      </c>
      <c r="D28" s="101">
        <v>0</v>
      </c>
      <c r="E28" s="41">
        <v>22</v>
      </c>
      <c r="F28" s="81">
        <v>0</v>
      </c>
      <c r="G28" s="41">
        <v>33</v>
      </c>
      <c r="H28" s="81">
        <v>0</v>
      </c>
      <c r="I28" s="144">
        <v>31</v>
      </c>
      <c r="J28" s="100">
        <f>SUM(C28:I28)</f>
        <v>267.744</v>
      </c>
    </row>
    <row r="29" spans="2:10" ht="12.75">
      <c r="B29" s="18" t="s">
        <v>29</v>
      </c>
      <c r="C29" s="41">
        <v>3.9223333333333334</v>
      </c>
      <c r="D29" s="101">
        <v>0</v>
      </c>
      <c r="E29" s="81">
        <v>0</v>
      </c>
      <c r="F29" s="81">
        <v>0</v>
      </c>
      <c r="G29" s="81">
        <v>0</v>
      </c>
      <c r="H29" s="144">
        <v>4</v>
      </c>
      <c r="I29" s="81">
        <v>0</v>
      </c>
      <c r="J29" s="100">
        <f>SUM(C29:I29)</f>
        <v>7.9223333333333334</v>
      </c>
    </row>
    <row r="30" spans="2:10" ht="12.75">
      <c r="B30" s="18" t="s">
        <v>30</v>
      </c>
      <c r="C30" s="41">
        <v>194.02666666666667</v>
      </c>
      <c r="D30" s="101">
        <v>0</v>
      </c>
      <c r="E30" s="81">
        <v>0</v>
      </c>
      <c r="F30" s="81">
        <v>0</v>
      </c>
      <c r="G30" s="81">
        <v>0</v>
      </c>
      <c r="H30" s="81">
        <v>0</v>
      </c>
      <c r="I30" s="81">
        <v>0</v>
      </c>
      <c r="J30" s="100">
        <f>SUM(C30:I30)</f>
        <v>194.02666666666667</v>
      </c>
    </row>
    <row r="31" spans="2:10" ht="12.75">
      <c r="B31" s="50" t="s">
        <v>52</v>
      </c>
      <c r="C31" s="42">
        <v>1055.764</v>
      </c>
      <c r="D31" s="184">
        <v>0</v>
      </c>
      <c r="E31" s="42">
        <v>349</v>
      </c>
      <c r="F31" s="185">
        <v>0</v>
      </c>
      <c r="G31" s="42">
        <v>141</v>
      </c>
      <c r="H31" s="42">
        <v>4</v>
      </c>
      <c r="I31" s="42">
        <v>31</v>
      </c>
      <c r="J31" s="100">
        <f>SUM(C31:I31)</f>
        <v>1580.764</v>
      </c>
    </row>
    <row r="32" spans="2:9" ht="12.75">
      <c r="B32" s="51"/>
      <c r="C32" s="94"/>
      <c r="D32" s="95"/>
      <c r="E32" s="94"/>
      <c r="F32" s="94"/>
      <c r="G32" s="94"/>
      <c r="H32" s="94"/>
      <c r="I32" s="94"/>
    </row>
    <row r="33" spans="2:9" ht="47.25" customHeight="1">
      <c r="B33" s="206" t="s">
        <v>195</v>
      </c>
      <c r="C33" s="206"/>
      <c r="D33" s="206"/>
      <c r="E33" s="206"/>
      <c r="F33" s="206"/>
      <c r="G33" s="206"/>
      <c r="H33" s="206"/>
      <c r="I33" s="206"/>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tabColor indexed="22"/>
  </sheetPr>
  <dimension ref="B1:DV68"/>
  <sheetViews>
    <sheetView zoomScale="75" zoomScaleNormal="75" workbookViewId="0" topLeftCell="A1">
      <selection activeCell="A1" sqref="A1"/>
    </sheetView>
  </sheetViews>
  <sheetFormatPr defaultColWidth="11.421875" defaultRowHeight="12.75"/>
  <cols>
    <col min="1" max="1" width="2.7109375" style="107" customWidth="1"/>
    <col min="2" max="2" width="17.28125" style="107" customWidth="1"/>
    <col min="3" max="15" width="8.28125" style="106" customWidth="1"/>
    <col min="16" max="16" width="9.57421875" style="106" customWidth="1"/>
    <col min="17" max="17" width="11.7109375" style="106" customWidth="1"/>
    <col min="18" max="19" width="10.00390625" style="106" customWidth="1"/>
    <col min="20" max="20" width="16.57421875" style="106" customWidth="1"/>
    <col min="21" max="30" width="10.00390625" style="106" customWidth="1"/>
    <col min="31" max="37" width="10.00390625" style="107" customWidth="1"/>
    <col min="38" max="38" width="14.140625" style="107" customWidth="1"/>
    <col min="39" max="55" width="10.00390625" style="107" customWidth="1"/>
    <col min="56" max="56" width="13.421875" style="107" customWidth="1"/>
    <col min="57" max="73" width="10.00390625" style="107" customWidth="1"/>
    <col min="74" max="74" width="15.00390625" style="107" customWidth="1"/>
    <col min="75" max="16384" width="10.00390625" style="107" customWidth="1"/>
  </cols>
  <sheetData>
    <row r="1" spans="2:30" s="54" customFormat="1" ht="15.75">
      <c r="B1" s="39" t="s">
        <v>144</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2:30" s="54" customFormat="1" ht="15.75">
      <c r="B2" s="39" t="s">
        <v>214</v>
      </c>
      <c r="C2" s="102"/>
      <c r="D2" s="102"/>
      <c r="E2" s="102"/>
      <c r="F2" s="102"/>
      <c r="G2" s="102" t="s">
        <v>16</v>
      </c>
      <c r="H2" s="102"/>
      <c r="I2" s="102"/>
      <c r="J2" s="102"/>
      <c r="K2" s="102"/>
      <c r="L2" s="102"/>
      <c r="M2" s="102"/>
      <c r="N2" s="102"/>
      <c r="O2" s="102"/>
      <c r="P2" s="102"/>
      <c r="Q2" s="102"/>
      <c r="R2" s="102"/>
      <c r="S2" s="102"/>
      <c r="T2" s="102"/>
      <c r="U2" s="102"/>
      <c r="V2" s="102"/>
      <c r="W2" s="102"/>
      <c r="X2" s="102"/>
      <c r="Y2" s="102"/>
      <c r="Z2" s="102"/>
      <c r="AA2" s="102"/>
      <c r="AB2" s="102"/>
      <c r="AC2" s="102"/>
      <c r="AD2" s="102"/>
    </row>
    <row r="3" spans="2:30" s="54" customFormat="1" ht="15.75">
      <c r="B3" s="39"/>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2:110" s="54" customFormat="1" ht="12.75">
      <c r="B4" s="55" t="s">
        <v>8</v>
      </c>
      <c r="C4" s="102"/>
      <c r="D4" s="102"/>
      <c r="E4" s="102"/>
      <c r="F4" s="102"/>
      <c r="G4" s="102"/>
      <c r="H4" s="102"/>
      <c r="I4" s="102"/>
      <c r="J4" s="102"/>
      <c r="K4" s="102"/>
      <c r="L4" s="102"/>
      <c r="M4" s="102"/>
      <c r="N4" s="102"/>
      <c r="O4" s="102"/>
      <c r="P4" s="102"/>
      <c r="Q4" s="102"/>
      <c r="R4" s="102"/>
      <c r="S4" s="102"/>
      <c r="T4" s="55" t="s">
        <v>174</v>
      </c>
      <c r="U4" s="102"/>
      <c r="V4" s="102"/>
      <c r="W4" s="102"/>
      <c r="X4" s="102"/>
      <c r="Y4" s="102"/>
      <c r="Z4" s="102"/>
      <c r="AA4" s="102"/>
      <c r="AB4" s="102"/>
      <c r="AC4" s="102"/>
      <c r="AD4" s="102"/>
      <c r="AL4" s="55" t="s">
        <v>175</v>
      </c>
      <c r="BD4" s="55" t="s">
        <v>176</v>
      </c>
      <c r="BV4" s="55" t="s">
        <v>177</v>
      </c>
      <c r="CN4" s="55" t="s">
        <v>178</v>
      </c>
      <c r="DF4" s="55" t="s">
        <v>179</v>
      </c>
    </row>
    <row r="5" spans="2:110" s="54" customFormat="1" ht="12.75">
      <c r="B5" s="55" t="s">
        <v>155</v>
      </c>
      <c r="C5" s="102"/>
      <c r="D5" s="102"/>
      <c r="E5" s="102"/>
      <c r="F5" s="102"/>
      <c r="G5" s="102"/>
      <c r="H5" s="102"/>
      <c r="I5" s="102"/>
      <c r="J5" s="102"/>
      <c r="K5" s="102"/>
      <c r="L5" s="102"/>
      <c r="M5" s="102"/>
      <c r="N5" s="102"/>
      <c r="O5" s="102"/>
      <c r="P5" s="102"/>
      <c r="Q5" s="102"/>
      <c r="R5" s="102"/>
      <c r="S5" s="102"/>
      <c r="T5" s="55" t="s">
        <v>155</v>
      </c>
      <c r="U5" s="102"/>
      <c r="V5" s="102"/>
      <c r="W5" s="102"/>
      <c r="X5" s="102"/>
      <c r="Y5" s="102"/>
      <c r="Z5" s="102"/>
      <c r="AA5" s="102"/>
      <c r="AB5" s="102"/>
      <c r="AC5" s="102"/>
      <c r="AD5" s="102"/>
      <c r="AL5" s="55" t="s">
        <v>155</v>
      </c>
      <c r="BD5" s="55" t="s">
        <v>155</v>
      </c>
      <c r="BV5" s="55" t="s">
        <v>155</v>
      </c>
      <c r="CN5" s="55" t="s">
        <v>155</v>
      </c>
      <c r="DF5" s="55" t="s">
        <v>155</v>
      </c>
    </row>
    <row r="6" spans="2:126" s="54" customFormat="1" ht="12.75">
      <c r="B6" s="159" t="s">
        <v>140</v>
      </c>
      <c r="C6" s="160"/>
      <c r="D6" s="160"/>
      <c r="E6" s="160"/>
      <c r="F6" s="160"/>
      <c r="G6" s="160"/>
      <c r="H6" s="160"/>
      <c r="I6" s="160"/>
      <c r="J6" s="160"/>
      <c r="K6" s="160"/>
      <c r="L6" s="160"/>
      <c r="M6" s="160"/>
      <c r="N6" s="160"/>
      <c r="O6" s="160"/>
      <c r="P6" s="160"/>
      <c r="Q6" s="160"/>
      <c r="R6" s="160"/>
      <c r="S6" s="55"/>
      <c r="T6" s="55" t="s">
        <v>63</v>
      </c>
      <c r="U6" s="160"/>
      <c r="V6" s="160"/>
      <c r="W6" s="160"/>
      <c r="X6" s="160"/>
      <c r="Y6" s="160"/>
      <c r="Z6" s="160"/>
      <c r="AA6" s="160"/>
      <c r="AB6" s="160"/>
      <c r="AC6" s="160"/>
      <c r="AD6" s="160"/>
      <c r="AE6" s="160"/>
      <c r="AF6" s="160"/>
      <c r="AG6" s="160"/>
      <c r="AH6" s="160"/>
      <c r="AI6" s="160"/>
      <c r="AJ6" s="160"/>
      <c r="AK6" s="102"/>
      <c r="AL6" s="55" t="s">
        <v>64</v>
      </c>
      <c r="AM6" s="102"/>
      <c r="AN6" s="102"/>
      <c r="AO6" s="102"/>
      <c r="AP6" s="102"/>
      <c r="AQ6" s="102"/>
      <c r="AR6" s="102"/>
      <c r="AS6" s="102"/>
      <c r="AT6" s="102"/>
      <c r="AU6" s="102"/>
      <c r="AV6" s="102"/>
      <c r="AW6" s="102"/>
      <c r="AX6" s="102"/>
      <c r="AY6" s="102"/>
      <c r="AZ6" s="102"/>
      <c r="BA6" s="102"/>
      <c r="BB6" s="102"/>
      <c r="BD6" s="55" t="s">
        <v>65</v>
      </c>
      <c r="BE6" s="102"/>
      <c r="BF6" s="102"/>
      <c r="BG6" s="102"/>
      <c r="BH6" s="102"/>
      <c r="BI6" s="102"/>
      <c r="BJ6" s="102"/>
      <c r="BK6" s="102"/>
      <c r="BL6" s="102"/>
      <c r="BM6" s="102"/>
      <c r="BN6" s="102"/>
      <c r="BO6" s="102"/>
      <c r="BP6" s="102"/>
      <c r="BQ6" s="102"/>
      <c r="BR6" s="102"/>
      <c r="BS6" s="102"/>
      <c r="BT6" s="102"/>
      <c r="BV6" s="55" t="s">
        <v>66</v>
      </c>
      <c r="BW6" s="102"/>
      <c r="BX6" s="102"/>
      <c r="BY6" s="102"/>
      <c r="BZ6" s="102"/>
      <c r="CA6" s="102"/>
      <c r="CB6" s="102"/>
      <c r="CC6" s="102"/>
      <c r="CD6" s="102"/>
      <c r="CE6" s="102"/>
      <c r="CF6" s="102"/>
      <c r="CG6" s="102"/>
      <c r="CH6" s="102"/>
      <c r="CI6" s="102"/>
      <c r="CJ6" s="102"/>
      <c r="CK6" s="102"/>
      <c r="CL6" s="102"/>
      <c r="CN6" s="55" t="s">
        <v>67</v>
      </c>
      <c r="CO6" s="102"/>
      <c r="CP6" s="102"/>
      <c r="CQ6" s="102"/>
      <c r="CR6" s="102"/>
      <c r="CS6" s="102"/>
      <c r="CT6" s="102"/>
      <c r="CU6" s="102"/>
      <c r="CV6" s="102"/>
      <c r="CW6" s="102"/>
      <c r="CX6" s="102"/>
      <c r="CY6" s="102"/>
      <c r="CZ6" s="102"/>
      <c r="DA6" s="102"/>
      <c r="DB6" s="102"/>
      <c r="DC6" s="102"/>
      <c r="DD6" s="102"/>
      <c r="DF6" s="55" t="s">
        <v>132</v>
      </c>
      <c r="DG6" s="102"/>
      <c r="DH6" s="102"/>
      <c r="DI6" s="102"/>
      <c r="DJ6" s="102"/>
      <c r="DK6" s="102"/>
      <c r="DL6" s="102"/>
      <c r="DM6" s="102"/>
      <c r="DN6" s="102"/>
      <c r="DO6" s="102"/>
      <c r="DP6" s="102"/>
      <c r="DQ6" s="102"/>
      <c r="DR6" s="102"/>
      <c r="DS6" s="102"/>
      <c r="DT6" s="102"/>
      <c r="DU6" s="102"/>
      <c r="DV6" s="102"/>
    </row>
    <row r="7" spans="2:126" s="163" customFormat="1" ht="30" customHeight="1">
      <c r="B7" s="161" t="s">
        <v>68</v>
      </c>
      <c r="C7" s="207" t="s">
        <v>69</v>
      </c>
      <c r="D7" s="207"/>
      <c r="E7" s="207"/>
      <c r="F7" s="207"/>
      <c r="G7" s="207"/>
      <c r="H7" s="207"/>
      <c r="I7" s="207"/>
      <c r="J7" s="207"/>
      <c r="K7" s="207"/>
      <c r="L7" s="207"/>
      <c r="M7" s="207"/>
      <c r="N7" s="207"/>
      <c r="O7" s="207"/>
      <c r="P7" s="161" t="s">
        <v>60</v>
      </c>
      <c r="Q7" s="162"/>
      <c r="R7" s="162"/>
      <c r="T7" s="161" t="s">
        <v>68</v>
      </c>
      <c r="U7" s="207" t="s">
        <v>69</v>
      </c>
      <c r="V7" s="207"/>
      <c r="W7" s="207"/>
      <c r="X7" s="207"/>
      <c r="Y7" s="207"/>
      <c r="Z7" s="207"/>
      <c r="AA7" s="207"/>
      <c r="AB7" s="207"/>
      <c r="AC7" s="207"/>
      <c r="AD7" s="207"/>
      <c r="AE7" s="207"/>
      <c r="AF7" s="207"/>
      <c r="AG7" s="207"/>
      <c r="AH7" s="161" t="s">
        <v>60</v>
      </c>
      <c r="AI7" s="162"/>
      <c r="AJ7" s="162"/>
      <c r="AK7" s="164"/>
      <c r="AL7" s="161" t="s">
        <v>68</v>
      </c>
      <c r="AM7" s="207" t="s">
        <v>69</v>
      </c>
      <c r="AN7" s="207"/>
      <c r="AO7" s="207"/>
      <c r="AP7" s="207"/>
      <c r="AQ7" s="207"/>
      <c r="AR7" s="207"/>
      <c r="AS7" s="207"/>
      <c r="AT7" s="207"/>
      <c r="AU7" s="207"/>
      <c r="AV7" s="207"/>
      <c r="AW7" s="207"/>
      <c r="AX7" s="207"/>
      <c r="AY7" s="207"/>
      <c r="AZ7" s="161" t="s">
        <v>60</v>
      </c>
      <c r="BA7" s="162"/>
      <c r="BB7" s="162"/>
      <c r="BD7" s="165" t="s">
        <v>133</v>
      </c>
      <c r="BE7" s="208" t="s">
        <v>69</v>
      </c>
      <c r="BF7" s="208"/>
      <c r="BG7" s="208"/>
      <c r="BH7" s="208"/>
      <c r="BI7" s="208"/>
      <c r="BJ7" s="208"/>
      <c r="BK7" s="208"/>
      <c r="BL7" s="208"/>
      <c r="BM7" s="208"/>
      <c r="BN7" s="208"/>
      <c r="BO7" s="208"/>
      <c r="BP7" s="208"/>
      <c r="BQ7" s="208"/>
      <c r="BR7" s="166" t="s">
        <v>60</v>
      </c>
      <c r="BS7" s="167"/>
      <c r="BT7" s="167"/>
      <c r="BU7" s="107"/>
      <c r="BV7" s="161" t="s">
        <v>133</v>
      </c>
      <c r="BW7" s="207" t="s">
        <v>69</v>
      </c>
      <c r="BX7" s="207"/>
      <c r="BY7" s="207"/>
      <c r="BZ7" s="207"/>
      <c r="CA7" s="207"/>
      <c r="CB7" s="207"/>
      <c r="CC7" s="207"/>
      <c r="CD7" s="207"/>
      <c r="CE7" s="207"/>
      <c r="CF7" s="207"/>
      <c r="CG7" s="207"/>
      <c r="CH7" s="207"/>
      <c r="CI7" s="207"/>
      <c r="CJ7" s="161" t="s">
        <v>60</v>
      </c>
      <c r="CK7" s="162"/>
      <c r="CL7" s="162"/>
      <c r="CM7" s="107"/>
      <c r="CN7" s="161" t="s">
        <v>133</v>
      </c>
      <c r="CO7" s="207" t="s">
        <v>69</v>
      </c>
      <c r="CP7" s="207"/>
      <c r="CQ7" s="207"/>
      <c r="CR7" s="207"/>
      <c r="CS7" s="207"/>
      <c r="CT7" s="207"/>
      <c r="CU7" s="207"/>
      <c r="CV7" s="207"/>
      <c r="CW7" s="207"/>
      <c r="CX7" s="207"/>
      <c r="CY7" s="207"/>
      <c r="CZ7" s="207"/>
      <c r="DA7" s="207"/>
      <c r="DB7" s="161" t="s">
        <v>60</v>
      </c>
      <c r="DC7" s="162"/>
      <c r="DD7" s="162"/>
      <c r="DE7" s="107"/>
      <c r="DF7" s="161" t="s">
        <v>133</v>
      </c>
      <c r="DG7" s="207" t="s">
        <v>69</v>
      </c>
      <c r="DH7" s="207"/>
      <c r="DI7" s="207"/>
      <c r="DJ7" s="207"/>
      <c r="DK7" s="207"/>
      <c r="DL7" s="207"/>
      <c r="DM7" s="207"/>
      <c r="DN7" s="207"/>
      <c r="DO7" s="207"/>
      <c r="DP7" s="207"/>
      <c r="DQ7" s="207"/>
      <c r="DR7" s="207"/>
      <c r="DS7" s="207"/>
      <c r="DT7" s="161" t="s">
        <v>60</v>
      </c>
      <c r="DU7" s="162"/>
      <c r="DV7" s="162"/>
    </row>
    <row r="8" spans="2:126" s="168" customFormat="1" ht="22.5" customHeight="1">
      <c r="B8" s="161" t="s">
        <v>70</v>
      </c>
      <c r="C8" s="161" t="s">
        <v>71</v>
      </c>
      <c r="D8" s="161" t="s">
        <v>72</v>
      </c>
      <c r="E8" s="161" t="s">
        <v>73</v>
      </c>
      <c r="F8" s="161" t="s">
        <v>74</v>
      </c>
      <c r="G8" s="161" t="s">
        <v>75</v>
      </c>
      <c r="H8" s="161" t="s">
        <v>76</v>
      </c>
      <c r="I8" s="161" t="s">
        <v>77</v>
      </c>
      <c r="J8" s="161" t="s">
        <v>78</v>
      </c>
      <c r="K8" s="161" t="s">
        <v>79</v>
      </c>
      <c r="L8" s="161" t="s">
        <v>80</v>
      </c>
      <c r="M8" s="161" t="s">
        <v>81</v>
      </c>
      <c r="N8" s="161" t="s">
        <v>82</v>
      </c>
      <c r="O8" s="161" t="s">
        <v>83</v>
      </c>
      <c r="P8" s="161"/>
      <c r="Q8" s="161" t="s">
        <v>84</v>
      </c>
      <c r="R8" s="161" t="s">
        <v>85</v>
      </c>
      <c r="T8" s="161" t="s">
        <v>70</v>
      </c>
      <c r="U8" s="161" t="s">
        <v>71</v>
      </c>
      <c r="V8" s="161" t="s">
        <v>72</v>
      </c>
      <c r="W8" s="161" t="s">
        <v>73</v>
      </c>
      <c r="X8" s="161" t="s">
        <v>74</v>
      </c>
      <c r="Y8" s="161" t="s">
        <v>75</v>
      </c>
      <c r="Z8" s="161" t="s">
        <v>76</v>
      </c>
      <c r="AA8" s="161" t="s">
        <v>77</v>
      </c>
      <c r="AB8" s="161" t="s">
        <v>78</v>
      </c>
      <c r="AC8" s="161" t="s">
        <v>79</v>
      </c>
      <c r="AD8" s="161" t="s">
        <v>80</v>
      </c>
      <c r="AE8" s="161" t="s">
        <v>81</v>
      </c>
      <c r="AF8" s="161" t="s">
        <v>82</v>
      </c>
      <c r="AG8" s="161" t="s">
        <v>83</v>
      </c>
      <c r="AH8" s="161"/>
      <c r="AI8" s="161" t="s">
        <v>84</v>
      </c>
      <c r="AJ8" s="161" t="s">
        <v>85</v>
      </c>
      <c r="AK8" s="169"/>
      <c r="AL8" s="161" t="s">
        <v>70</v>
      </c>
      <c r="AM8" s="161" t="s">
        <v>71</v>
      </c>
      <c r="AN8" s="161" t="s">
        <v>72</v>
      </c>
      <c r="AO8" s="161" t="s">
        <v>73</v>
      </c>
      <c r="AP8" s="161" t="s">
        <v>74</v>
      </c>
      <c r="AQ8" s="161" t="s">
        <v>75</v>
      </c>
      <c r="AR8" s="161" t="s">
        <v>76</v>
      </c>
      <c r="AS8" s="161" t="s">
        <v>77</v>
      </c>
      <c r="AT8" s="161" t="s">
        <v>78</v>
      </c>
      <c r="AU8" s="161" t="s">
        <v>79</v>
      </c>
      <c r="AV8" s="161" t="s">
        <v>80</v>
      </c>
      <c r="AW8" s="161" t="s">
        <v>81</v>
      </c>
      <c r="AX8" s="161" t="s">
        <v>82</v>
      </c>
      <c r="AY8" s="161" t="s">
        <v>83</v>
      </c>
      <c r="AZ8" s="161"/>
      <c r="BA8" s="161" t="s">
        <v>84</v>
      </c>
      <c r="BB8" s="161" t="s">
        <v>85</v>
      </c>
      <c r="BD8" s="161" t="s">
        <v>70</v>
      </c>
      <c r="BE8" s="161" t="s">
        <v>71</v>
      </c>
      <c r="BF8" s="161" t="s">
        <v>72</v>
      </c>
      <c r="BG8" s="161" t="s">
        <v>73</v>
      </c>
      <c r="BH8" s="161" t="s">
        <v>74</v>
      </c>
      <c r="BI8" s="161" t="s">
        <v>75</v>
      </c>
      <c r="BJ8" s="161" t="s">
        <v>76</v>
      </c>
      <c r="BK8" s="161" t="s">
        <v>77</v>
      </c>
      <c r="BL8" s="161" t="s">
        <v>78</v>
      </c>
      <c r="BM8" s="161" t="s">
        <v>79</v>
      </c>
      <c r="BN8" s="161" t="s">
        <v>80</v>
      </c>
      <c r="BO8" s="161" t="s">
        <v>81</v>
      </c>
      <c r="BP8" s="161" t="s">
        <v>82</v>
      </c>
      <c r="BQ8" s="161" t="s">
        <v>83</v>
      </c>
      <c r="BR8" s="161"/>
      <c r="BS8" s="161" t="s">
        <v>84</v>
      </c>
      <c r="BT8" s="161" t="s">
        <v>85</v>
      </c>
      <c r="BU8" s="163"/>
      <c r="BV8" s="161" t="s">
        <v>70</v>
      </c>
      <c r="BW8" s="161" t="s">
        <v>71</v>
      </c>
      <c r="BX8" s="161" t="s">
        <v>72</v>
      </c>
      <c r="BY8" s="161" t="s">
        <v>73</v>
      </c>
      <c r="BZ8" s="161" t="s">
        <v>74</v>
      </c>
      <c r="CA8" s="161" t="s">
        <v>75</v>
      </c>
      <c r="CB8" s="161" t="s">
        <v>76</v>
      </c>
      <c r="CC8" s="161" t="s">
        <v>77</v>
      </c>
      <c r="CD8" s="161" t="s">
        <v>78</v>
      </c>
      <c r="CE8" s="161" t="s">
        <v>79</v>
      </c>
      <c r="CF8" s="161" t="s">
        <v>80</v>
      </c>
      <c r="CG8" s="161" t="s">
        <v>81</v>
      </c>
      <c r="CH8" s="161" t="s">
        <v>82</v>
      </c>
      <c r="CI8" s="161" t="s">
        <v>83</v>
      </c>
      <c r="CJ8" s="161"/>
      <c r="CK8" s="161" t="s">
        <v>84</v>
      </c>
      <c r="CL8" s="161" t="s">
        <v>85</v>
      </c>
      <c r="CM8" s="163"/>
      <c r="CN8" s="161" t="s">
        <v>70</v>
      </c>
      <c r="CO8" s="161" t="s">
        <v>71</v>
      </c>
      <c r="CP8" s="161" t="s">
        <v>72</v>
      </c>
      <c r="CQ8" s="161" t="s">
        <v>73</v>
      </c>
      <c r="CR8" s="161" t="s">
        <v>74</v>
      </c>
      <c r="CS8" s="161" t="s">
        <v>75</v>
      </c>
      <c r="CT8" s="161" t="s">
        <v>76</v>
      </c>
      <c r="CU8" s="161" t="s">
        <v>77</v>
      </c>
      <c r="CV8" s="161" t="s">
        <v>78</v>
      </c>
      <c r="CW8" s="161" t="s">
        <v>79</v>
      </c>
      <c r="CX8" s="161" t="s">
        <v>80</v>
      </c>
      <c r="CY8" s="161" t="s">
        <v>81</v>
      </c>
      <c r="CZ8" s="161" t="s">
        <v>82</v>
      </c>
      <c r="DA8" s="161" t="s">
        <v>83</v>
      </c>
      <c r="DB8" s="161"/>
      <c r="DC8" s="161" t="s">
        <v>84</v>
      </c>
      <c r="DD8" s="161" t="s">
        <v>85</v>
      </c>
      <c r="DE8" s="163"/>
      <c r="DF8" s="161" t="s">
        <v>70</v>
      </c>
      <c r="DG8" s="161" t="s">
        <v>71</v>
      </c>
      <c r="DH8" s="161" t="s">
        <v>72</v>
      </c>
      <c r="DI8" s="161" t="s">
        <v>73</v>
      </c>
      <c r="DJ8" s="161" t="s">
        <v>74</v>
      </c>
      <c r="DK8" s="161" t="s">
        <v>75</v>
      </c>
      <c r="DL8" s="161" t="s">
        <v>76</v>
      </c>
      <c r="DM8" s="161" t="s">
        <v>77</v>
      </c>
      <c r="DN8" s="161" t="s">
        <v>78</v>
      </c>
      <c r="DO8" s="161" t="s">
        <v>79</v>
      </c>
      <c r="DP8" s="161" t="s">
        <v>80</v>
      </c>
      <c r="DQ8" s="161" t="s">
        <v>81</v>
      </c>
      <c r="DR8" s="161" t="s">
        <v>82</v>
      </c>
      <c r="DS8" s="161" t="s">
        <v>83</v>
      </c>
      <c r="DT8" s="161"/>
      <c r="DU8" s="161" t="s">
        <v>84</v>
      </c>
      <c r="DV8" s="161" t="s">
        <v>85</v>
      </c>
    </row>
    <row r="9" spans="2:126" ht="11.25">
      <c r="B9" s="170" t="s">
        <v>86</v>
      </c>
      <c r="C9" s="171">
        <v>151</v>
      </c>
      <c r="D9" s="171">
        <v>2432</v>
      </c>
      <c r="E9" s="171">
        <v>10333</v>
      </c>
      <c r="F9" s="171">
        <v>19110</v>
      </c>
      <c r="G9" s="171">
        <v>17318</v>
      </c>
      <c r="H9" s="171">
        <v>14918</v>
      </c>
      <c r="I9" s="171">
        <v>12468</v>
      </c>
      <c r="J9" s="171">
        <v>12010</v>
      </c>
      <c r="K9" s="171">
        <v>11983</v>
      </c>
      <c r="L9" s="171">
        <v>7986</v>
      </c>
      <c r="M9" s="171">
        <v>4153</v>
      </c>
      <c r="N9" s="171">
        <v>2661</v>
      </c>
      <c r="O9" s="171">
        <v>3</v>
      </c>
      <c r="P9" s="171">
        <v>115526</v>
      </c>
      <c r="Q9" s="171">
        <v>78276</v>
      </c>
      <c r="R9" s="171">
        <v>37249</v>
      </c>
      <c r="S9" s="107"/>
      <c r="T9" s="170" t="s">
        <v>86</v>
      </c>
      <c r="U9" s="171">
        <v>151</v>
      </c>
      <c r="V9" s="171">
        <v>2432</v>
      </c>
      <c r="W9" s="171">
        <v>10333</v>
      </c>
      <c r="X9" s="171">
        <v>19110</v>
      </c>
      <c r="Y9" s="171">
        <v>17318</v>
      </c>
      <c r="Z9" s="171">
        <v>14918</v>
      </c>
      <c r="AA9" s="171">
        <v>12468</v>
      </c>
      <c r="AB9" s="171">
        <v>12010</v>
      </c>
      <c r="AC9" s="171">
        <v>11983</v>
      </c>
      <c r="AD9" s="171">
        <v>7986</v>
      </c>
      <c r="AE9" s="171">
        <v>4153</v>
      </c>
      <c r="AF9" s="171">
        <v>2661</v>
      </c>
      <c r="AG9" s="171">
        <v>3</v>
      </c>
      <c r="AH9" s="171">
        <v>115526</v>
      </c>
      <c r="AI9" s="171">
        <v>78276</v>
      </c>
      <c r="AJ9" s="171">
        <v>37249</v>
      </c>
      <c r="AK9" s="106"/>
      <c r="AL9" s="170"/>
      <c r="AM9" s="171"/>
      <c r="AN9" s="171"/>
      <c r="AO9" s="171"/>
      <c r="AP9" s="171"/>
      <c r="AQ9" s="171"/>
      <c r="AR9" s="171"/>
      <c r="AS9" s="171"/>
      <c r="AT9" s="171"/>
      <c r="AU9" s="171"/>
      <c r="AV9" s="171"/>
      <c r="AW9" s="171"/>
      <c r="AX9" s="171"/>
      <c r="AY9" s="171"/>
      <c r="AZ9" s="171"/>
      <c r="BA9" s="171"/>
      <c r="BB9" s="171"/>
      <c r="BD9" s="165"/>
      <c r="BE9" s="165"/>
      <c r="BF9" s="165"/>
      <c r="BG9" s="165"/>
      <c r="BH9" s="165"/>
      <c r="BI9" s="165"/>
      <c r="BJ9" s="165"/>
      <c r="BK9" s="165"/>
      <c r="BL9" s="165"/>
      <c r="BM9" s="165"/>
      <c r="BN9" s="165"/>
      <c r="BO9" s="165"/>
      <c r="BP9" s="165"/>
      <c r="BQ9" s="165"/>
      <c r="BR9" s="166"/>
      <c r="BS9" s="166"/>
      <c r="BT9" s="172"/>
      <c r="BV9" s="170"/>
      <c r="BW9" s="171"/>
      <c r="BX9" s="171"/>
      <c r="BY9" s="171"/>
      <c r="BZ9" s="171"/>
      <c r="CA9" s="171"/>
      <c r="CB9" s="171"/>
      <c r="CC9" s="171"/>
      <c r="CD9" s="171"/>
      <c r="CE9" s="171"/>
      <c r="CF9" s="171"/>
      <c r="CG9" s="171"/>
      <c r="CH9" s="171"/>
      <c r="CI9" s="171"/>
      <c r="CJ9" s="171"/>
      <c r="CK9" s="171"/>
      <c r="CL9" s="171"/>
      <c r="CN9" s="170"/>
      <c r="CO9" s="171"/>
      <c r="CP9" s="171"/>
      <c r="CQ9" s="171"/>
      <c r="CR9" s="171"/>
      <c r="CS9" s="171"/>
      <c r="CT9" s="171"/>
      <c r="CU9" s="171"/>
      <c r="CV9" s="171"/>
      <c r="CW9" s="171"/>
      <c r="CX9" s="171"/>
      <c r="CY9" s="171"/>
      <c r="CZ9" s="171"/>
      <c r="DA9" s="171"/>
      <c r="DB9" s="171"/>
      <c r="DC9" s="171"/>
      <c r="DD9" s="171"/>
      <c r="DF9" s="170"/>
      <c r="DG9" s="171"/>
      <c r="DH9" s="171"/>
      <c r="DI9" s="171"/>
      <c r="DJ9" s="171"/>
      <c r="DK9" s="171"/>
      <c r="DL9" s="171"/>
      <c r="DM9" s="171"/>
      <c r="DN9" s="171"/>
      <c r="DO9" s="171"/>
      <c r="DP9" s="171"/>
      <c r="DQ9" s="171"/>
      <c r="DR9" s="171"/>
      <c r="DS9" s="171"/>
      <c r="DT9" s="171"/>
      <c r="DU9" s="171"/>
      <c r="DV9" s="171"/>
    </row>
    <row r="10" spans="2:126" ht="12.75">
      <c r="B10" s="170" t="s">
        <v>87</v>
      </c>
      <c r="C10" s="171">
        <v>66</v>
      </c>
      <c r="D10" s="171">
        <v>414</v>
      </c>
      <c r="E10" s="171">
        <v>1196</v>
      </c>
      <c r="F10" s="171">
        <v>2198</v>
      </c>
      <c r="G10" s="171">
        <v>3040</v>
      </c>
      <c r="H10" s="171">
        <v>3258</v>
      </c>
      <c r="I10" s="171">
        <v>2823</v>
      </c>
      <c r="J10" s="171">
        <v>2157</v>
      </c>
      <c r="K10" s="171">
        <v>1332</v>
      </c>
      <c r="L10" s="171">
        <v>753</v>
      </c>
      <c r="M10" s="171">
        <v>354</v>
      </c>
      <c r="N10" s="171">
        <v>236</v>
      </c>
      <c r="O10" s="171">
        <v>8</v>
      </c>
      <c r="P10" s="171">
        <v>16202</v>
      </c>
      <c r="Q10" s="171">
        <v>12525</v>
      </c>
      <c r="R10" s="171">
        <v>5306</v>
      </c>
      <c r="S10" s="107"/>
      <c r="T10" s="170" t="s">
        <v>87</v>
      </c>
      <c r="U10" s="171">
        <v>56</v>
      </c>
      <c r="V10" s="171">
        <v>353</v>
      </c>
      <c r="W10" s="171">
        <v>694</v>
      </c>
      <c r="X10" s="171">
        <v>1016</v>
      </c>
      <c r="Y10" s="171">
        <v>1304</v>
      </c>
      <c r="Z10" s="171">
        <v>1198</v>
      </c>
      <c r="AA10" s="171">
        <v>1039</v>
      </c>
      <c r="AB10" s="171">
        <v>1016</v>
      </c>
      <c r="AC10" s="171">
        <v>825</v>
      </c>
      <c r="AD10" s="171">
        <v>598</v>
      </c>
      <c r="AE10" s="171">
        <v>335</v>
      </c>
      <c r="AF10" s="171">
        <v>227</v>
      </c>
      <c r="AG10" s="171">
        <v>5</v>
      </c>
      <c r="AH10" s="171">
        <v>8666</v>
      </c>
      <c r="AI10" s="171">
        <v>5601</v>
      </c>
      <c r="AJ10" s="171">
        <v>3061</v>
      </c>
      <c r="AK10" s="106"/>
      <c r="AL10" s="170" t="s">
        <v>88</v>
      </c>
      <c r="AM10" s="173">
        <v>4</v>
      </c>
      <c r="AN10" s="173">
        <v>30</v>
      </c>
      <c r="AO10" s="173">
        <v>193</v>
      </c>
      <c r="AP10" s="173">
        <v>282</v>
      </c>
      <c r="AQ10" s="173">
        <v>329</v>
      </c>
      <c r="AR10" s="173">
        <v>304</v>
      </c>
      <c r="AS10" s="173">
        <v>211</v>
      </c>
      <c r="AT10" s="173">
        <v>155</v>
      </c>
      <c r="AU10" s="173">
        <v>72</v>
      </c>
      <c r="AV10" s="173">
        <v>33</v>
      </c>
      <c r="AW10" s="173">
        <v>11</v>
      </c>
      <c r="AX10" s="173">
        <v>9</v>
      </c>
      <c r="AY10" s="173">
        <v>0</v>
      </c>
      <c r="AZ10" s="173">
        <v>1633</v>
      </c>
      <c r="BA10" s="173">
        <v>1155</v>
      </c>
      <c r="BB10" s="173">
        <v>478</v>
      </c>
      <c r="BC10" s="106"/>
      <c r="BD10" s="170" t="s">
        <v>88</v>
      </c>
      <c r="BE10" s="171">
        <v>0</v>
      </c>
      <c r="BF10" s="171">
        <v>0</v>
      </c>
      <c r="BG10" s="171">
        <v>5</v>
      </c>
      <c r="BH10" s="171">
        <v>13</v>
      </c>
      <c r="BI10" s="171">
        <v>18</v>
      </c>
      <c r="BJ10" s="171">
        <v>21</v>
      </c>
      <c r="BK10" s="171">
        <v>15</v>
      </c>
      <c r="BL10" s="171">
        <v>6</v>
      </c>
      <c r="BM10" s="171">
        <v>2</v>
      </c>
      <c r="BN10" s="171">
        <v>3</v>
      </c>
      <c r="BO10" s="171">
        <v>0</v>
      </c>
      <c r="BP10" s="171">
        <v>0</v>
      </c>
      <c r="BQ10" s="171">
        <v>3</v>
      </c>
      <c r="BR10" s="171">
        <v>86</v>
      </c>
      <c r="BS10" s="171">
        <v>63</v>
      </c>
      <c r="BT10" s="171">
        <v>23</v>
      </c>
      <c r="BV10" s="170" t="s">
        <v>88</v>
      </c>
      <c r="BW10" s="171">
        <v>0</v>
      </c>
      <c r="BX10" s="171">
        <v>0</v>
      </c>
      <c r="BY10" s="171">
        <v>2</v>
      </c>
      <c r="BZ10" s="171">
        <v>1</v>
      </c>
      <c r="CA10" s="171">
        <v>0</v>
      </c>
      <c r="CB10" s="171">
        <v>3</v>
      </c>
      <c r="CC10" s="171">
        <v>0</v>
      </c>
      <c r="CD10" s="171">
        <v>0</v>
      </c>
      <c r="CE10" s="171">
        <v>0</v>
      </c>
      <c r="CF10" s="171">
        <v>1</v>
      </c>
      <c r="CG10" s="171">
        <v>0</v>
      </c>
      <c r="CH10" s="171">
        <v>0</v>
      </c>
      <c r="CI10" s="171">
        <v>0</v>
      </c>
      <c r="CJ10" s="171">
        <v>7</v>
      </c>
      <c r="CK10" s="171">
        <v>5</v>
      </c>
      <c r="CL10" s="171">
        <v>2</v>
      </c>
      <c r="CN10" s="170" t="s">
        <v>88</v>
      </c>
      <c r="CO10" s="171">
        <v>0</v>
      </c>
      <c r="CP10" s="171">
        <v>0</v>
      </c>
      <c r="CQ10" s="171">
        <v>0</v>
      </c>
      <c r="CR10" s="171">
        <v>0</v>
      </c>
      <c r="CS10" s="171">
        <v>0</v>
      </c>
      <c r="CT10" s="171">
        <v>0</v>
      </c>
      <c r="CU10" s="171">
        <v>0</v>
      </c>
      <c r="CV10" s="171">
        <v>0</v>
      </c>
      <c r="CW10" s="171">
        <v>0</v>
      </c>
      <c r="CX10" s="171">
        <v>0</v>
      </c>
      <c r="CY10" s="171">
        <v>0</v>
      </c>
      <c r="CZ10" s="171">
        <v>0</v>
      </c>
      <c r="DA10" s="171">
        <v>0</v>
      </c>
      <c r="DB10" s="171">
        <v>0</v>
      </c>
      <c r="DC10" s="171">
        <v>0</v>
      </c>
      <c r="DD10" s="171">
        <v>0</v>
      </c>
      <c r="DF10" s="170" t="s">
        <v>88</v>
      </c>
      <c r="DG10" s="171">
        <v>6</v>
      </c>
      <c r="DH10" s="171">
        <v>31</v>
      </c>
      <c r="DI10" s="171">
        <v>302</v>
      </c>
      <c r="DJ10" s="171">
        <v>886</v>
      </c>
      <c r="DK10" s="171">
        <v>1389</v>
      </c>
      <c r="DL10" s="171">
        <v>1732</v>
      </c>
      <c r="DM10" s="171">
        <v>1558</v>
      </c>
      <c r="DN10" s="171">
        <v>980</v>
      </c>
      <c r="DO10" s="171">
        <v>433</v>
      </c>
      <c r="DP10" s="171">
        <v>118</v>
      </c>
      <c r="DQ10" s="171">
        <v>8</v>
      </c>
      <c r="DR10" s="171">
        <v>0</v>
      </c>
      <c r="DS10" s="171">
        <v>0</v>
      </c>
      <c r="DT10" s="171">
        <v>7443</v>
      </c>
      <c r="DU10" s="171">
        <v>5701</v>
      </c>
      <c r="DV10" s="171">
        <v>1742</v>
      </c>
    </row>
    <row r="11" spans="2:126" ht="12.75">
      <c r="B11" s="170" t="s">
        <v>89</v>
      </c>
      <c r="C11" s="171">
        <v>15</v>
      </c>
      <c r="D11" s="171">
        <v>236</v>
      </c>
      <c r="E11" s="171">
        <v>637</v>
      </c>
      <c r="F11" s="171">
        <v>964</v>
      </c>
      <c r="G11" s="171">
        <v>974</v>
      </c>
      <c r="H11" s="171">
        <v>850</v>
      </c>
      <c r="I11" s="171">
        <v>676</v>
      </c>
      <c r="J11" s="171">
        <v>536</v>
      </c>
      <c r="K11" s="171">
        <v>449</v>
      </c>
      <c r="L11" s="171">
        <v>360</v>
      </c>
      <c r="M11" s="171">
        <v>218</v>
      </c>
      <c r="N11" s="171">
        <v>278</v>
      </c>
      <c r="O11" s="171">
        <v>2</v>
      </c>
      <c r="P11" s="171">
        <v>6170</v>
      </c>
      <c r="Q11" s="171">
        <v>3809</v>
      </c>
      <c r="R11" s="171">
        <v>2385</v>
      </c>
      <c r="S11" s="107"/>
      <c r="T11" s="170" t="s">
        <v>89</v>
      </c>
      <c r="U11" s="171">
        <v>15</v>
      </c>
      <c r="V11" s="171">
        <v>233</v>
      </c>
      <c r="W11" s="171">
        <v>602</v>
      </c>
      <c r="X11" s="171">
        <v>916</v>
      </c>
      <c r="Y11" s="171">
        <v>941</v>
      </c>
      <c r="Z11" s="171">
        <v>812</v>
      </c>
      <c r="AA11" s="171">
        <v>646</v>
      </c>
      <c r="AB11" s="171">
        <v>522</v>
      </c>
      <c r="AC11" s="171">
        <v>444</v>
      </c>
      <c r="AD11" s="171">
        <v>359</v>
      </c>
      <c r="AE11" s="171">
        <v>218</v>
      </c>
      <c r="AF11" s="171">
        <v>278</v>
      </c>
      <c r="AG11" s="171">
        <v>2</v>
      </c>
      <c r="AH11" s="171">
        <v>5988</v>
      </c>
      <c r="AI11" s="171">
        <v>3670</v>
      </c>
      <c r="AJ11" s="171">
        <v>2317</v>
      </c>
      <c r="AK11" s="106"/>
      <c r="AL11" s="170" t="s">
        <v>90</v>
      </c>
      <c r="AM11" s="173">
        <v>0</v>
      </c>
      <c r="AN11" s="173">
        <v>0</v>
      </c>
      <c r="AO11" s="173">
        <v>2</v>
      </c>
      <c r="AP11" s="173">
        <v>4</v>
      </c>
      <c r="AQ11" s="173">
        <v>8</v>
      </c>
      <c r="AR11" s="173">
        <v>4</v>
      </c>
      <c r="AS11" s="173">
        <v>4</v>
      </c>
      <c r="AT11" s="173">
        <v>2</v>
      </c>
      <c r="AU11" s="173">
        <v>1</v>
      </c>
      <c r="AV11" s="173">
        <v>0</v>
      </c>
      <c r="AW11" s="173">
        <v>0</v>
      </c>
      <c r="AX11" s="173">
        <v>0</v>
      </c>
      <c r="AY11" s="173">
        <v>0</v>
      </c>
      <c r="AZ11" s="173">
        <v>25</v>
      </c>
      <c r="BA11" s="173">
        <v>18</v>
      </c>
      <c r="BB11" s="173">
        <v>7</v>
      </c>
      <c r="BC11" s="106"/>
      <c r="BD11" s="170" t="s">
        <v>90</v>
      </c>
      <c r="BE11" s="171">
        <v>0</v>
      </c>
      <c r="BF11" s="171">
        <v>0</v>
      </c>
      <c r="BG11" s="171">
        <v>0</v>
      </c>
      <c r="BH11" s="171">
        <v>2</v>
      </c>
      <c r="BI11" s="171">
        <v>0</v>
      </c>
      <c r="BJ11" s="171">
        <v>1</v>
      </c>
      <c r="BK11" s="171">
        <v>1</v>
      </c>
      <c r="BL11" s="171">
        <v>1</v>
      </c>
      <c r="BM11" s="171">
        <v>0</v>
      </c>
      <c r="BN11" s="171">
        <v>0</v>
      </c>
      <c r="BO11" s="171">
        <v>0</v>
      </c>
      <c r="BP11" s="171">
        <v>0</v>
      </c>
      <c r="BQ11" s="171">
        <v>0</v>
      </c>
      <c r="BR11" s="171">
        <v>5</v>
      </c>
      <c r="BS11" s="171">
        <v>3</v>
      </c>
      <c r="BT11" s="171">
        <v>2</v>
      </c>
      <c r="BV11" s="170" t="s">
        <v>90</v>
      </c>
      <c r="BW11" s="171">
        <v>0</v>
      </c>
      <c r="BX11" s="171">
        <v>0</v>
      </c>
      <c r="BY11" s="171">
        <v>3</v>
      </c>
      <c r="BZ11" s="171">
        <v>4</v>
      </c>
      <c r="CA11" s="171">
        <v>2</v>
      </c>
      <c r="CB11" s="171">
        <v>0</v>
      </c>
      <c r="CC11" s="171">
        <v>2</v>
      </c>
      <c r="CD11" s="171">
        <v>0</v>
      </c>
      <c r="CE11" s="171">
        <v>0</v>
      </c>
      <c r="CF11" s="171">
        <v>1</v>
      </c>
      <c r="CG11" s="171">
        <v>0</v>
      </c>
      <c r="CH11" s="171">
        <v>0</v>
      </c>
      <c r="CI11" s="171">
        <v>0</v>
      </c>
      <c r="CJ11" s="171">
        <v>12</v>
      </c>
      <c r="CK11" s="171">
        <v>9</v>
      </c>
      <c r="CL11" s="171">
        <v>3</v>
      </c>
      <c r="CN11" s="170" t="s">
        <v>90</v>
      </c>
      <c r="CO11" s="171">
        <v>0</v>
      </c>
      <c r="CP11" s="171">
        <v>0</v>
      </c>
      <c r="CQ11" s="171">
        <v>2</v>
      </c>
      <c r="CR11" s="171">
        <v>0</v>
      </c>
      <c r="CS11" s="171">
        <v>0</v>
      </c>
      <c r="CT11" s="171">
        <v>0</v>
      </c>
      <c r="CU11" s="171">
        <v>0</v>
      </c>
      <c r="CV11" s="171">
        <v>0</v>
      </c>
      <c r="CW11" s="171">
        <v>0</v>
      </c>
      <c r="CX11" s="171">
        <v>0</v>
      </c>
      <c r="CY11" s="171">
        <v>0</v>
      </c>
      <c r="CZ11" s="171">
        <v>0</v>
      </c>
      <c r="DA11" s="171">
        <v>0</v>
      </c>
      <c r="DB11" s="171">
        <v>2</v>
      </c>
      <c r="DC11" s="171">
        <v>2</v>
      </c>
      <c r="DD11" s="171">
        <v>0</v>
      </c>
      <c r="DF11" s="170" t="s">
        <v>90</v>
      </c>
      <c r="DG11" s="171">
        <v>0</v>
      </c>
      <c r="DH11" s="171">
        <v>3</v>
      </c>
      <c r="DI11" s="171">
        <v>28</v>
      </c>
      <c r="DJ11" s="171">
        <v>38</v>
      </c>
      <c r="DK11" s="171">
        <v>23</v>
      </c>
      <c r="DL11" s="171">
        <v>33</v>
      </c>
      <c r="DM11" s="171">
        <v>23</v>
      </c>
      <c r="DN11" s="171">
        <v>11</v>
      </c>
      <c r="DO11" s="171">
        <v>4</v>
      </c>
      <c r="DP11" s="171">
        <v>0</v>
      </c>
      <c r="DQ11" s="171">
        <v>0</v>
      </c>
      <c r="DR11" s="171">
        <v>0</v>
      </c>
      <c r="DS11" s="171">
        <v>0</v>
      </c>
      <c r="DT11" s="171">
        <v>163</v>
      </c>
      <c r="DU11" s="171">
        <v>107</v>
      </c>
      <c r="DV11" s="171">
        <v>56</v>
      </c>
    </row>
    <row r="12" spans="2:126" ht="12.75">
      <c r="B12" s="170" t="s">
        <v>91</v>
      </c>
      <c r="C12" s="171">
        <v>25</v>
      </c>
      <c r="D12" s="171">
        <v>346</v>
      </c>
      <c r="E12" s="171">
        <v>1272</v>
      </c>
      <c r="F12" s="171">
        <v>2252</v>
      </c>
      <c r="G12" s="171">
        <v>2280</v>
      </c>
      <c r="H12" s="171">
        <v>1928</v>
      </c>
      <c r="I12" s="171">
        <v>1480</v>
      </c>
      <c r="J12" s="171">
        <v>1156</v>
      </c>
      <c r="K12" s="171">
        <v>919</v>
      </c>
      <c r="L12" s="171">
        <v>563</v>
      </c>
      <c r="M12" s="171">
        <v>370</v>
      </c>
      <c r="N12" s="171">
        <v>330</v>
      </c>
      <c r="O12" s="171">
        <v>3</v>
      </c>
      <c r="P12" s="171">
        <v>12892</v>
      </c>
      <c r="Q12" s="171">
        <v>8242</v>
      </c>
      <c r="R12" s="171">
        <v>4682</v>
      </c>
      <c r="S12" s="107"/>
      <c r="T12" s="170" t="s">
        <v>91</v>
      </c>
      <c r="U12" s="171">
        <v>25</v>
      </c>
      <c r="V12" s="171">
        <v>336</v>
      </c>
      <c r="W12" s="171">
        <v>1206</v>
      </c>
      <c r="X12" s="171">
        <v>2129</v>
      </c>
      <c r="Y12" s="171">
        <v>2163</v>
      </c>
      <c r="Z12" s="171">
        <v>1809</v>
      </c>
      <c r="AA12" s="171">
        <v>1391</v>
      </c>
      <c r="AB12" s="171">
        <v>1099</v>
      </c>
      <c r="AC12" s="171">
        <v>901</v>
      </c>
      <c r="AD12" s="171">
        <v>558</v>
      </c>
      <c r="AE12" s="171">
        <v>369</v>
      </c>
      <c r="AF12" s="171">
        <v>330</v>
      </c>
      <c r="AG12" s="171">
        <v>0</v>
      </c>
      <c r="AH12" s="171">
        <v>12316</v>
      </c>
      <c r="AI12" s="171">
        <v>7843</v>
      </c>
      <c r="AJ12" s="171">
        <v>4473</v>
      </c>
      <c r="AK12" s="106"/>
      <c r="AL12" s="170" t="s">
        <v>92</v>
      </c>
      <c r="AM12" s="173">
        <v>0</v>
      </c>
      <c r="AN12" s="173">
        <v>0</v>
      </c>
      <c r="AO12" s="173">
        <v>6</v>
      </c>
      <c r="AP12" s="173">
        <v>3</v>
      </c>
      <c r="AQ12" s="173">
        <v>5</v>
      </c>
      <c r="AR12" s="173">
        <v>10</v>
      </c>
      <c r="AS12" s="173">
        <v>4</v>
      </c>
      <c r="AT12" s="173">
        <v>4</v>
      </c>
      <c r="AU12" s="173">
        <v>0</v>
      </c>
      <c r="AV12" s="173">
        <v>0</v>
      </c>
      <c r="AW12" s="173">
        <v>0</v>
      </c>
      <c r="AX12" s="173">
        <v>0</v>
      </c>
      <c r="AY12" s="173">
        <v>0</v>
      </c>
      <c r="AZ12" s="173">
        <v>32</v>
      </c>
      <c r="BA12" s="173">
        <v>20</v>
      </c>
      <c r="BB12" s="173">
        <v>12</v>
      </c>
      <c r="BC12" s="106"/>
      <c r="BD12" s="170" t="s">
        <v>92</v>
      </c>
      <c r="BE12" s="171">
        <v>0</v>
      </c>
      <c r="BF12" s="171">
        <v>3</v>
      </c>
      <c r="BG12" s="171">
        <v>6</v>
      </c>
      <c r="BH12" s="171">
        <v>13</v>
      </c>
      <c r="BI12" s="171">
        <v>9</v>
      </c>
      <c r="BJ12" s="171">
        <v>8</v>
      </c>
      <c r="BK12" s="171">
        <v>8</v>
      </c>
      <c r="BL12" s="171">
        <v>7</v>
      </c>
      <c r="BM12" s="171">
        <v>4</v>
      </c>
      <c r="BN12" s="171">
        <v>1</v>
      </c>
      <c r="BO12" s="171">
        <v>0</v>
      </c>
      <c r="BP12" s="171">
        <v>0</v>
      </c>
      <c r="BQ12" s="171">
        <v>3</v>
      </c>
      <c r="BR12" s="171">
        <v>62</v>
      </c>
      <c r="BS12" s="171">
        <v>29</v>
      </c>
      <c r="BT12" s="171">
        <v>33</v>
      </c>
      <c r="BV12" s="170" t="s">
        <v>92</v>
      </c>
      <c r="BW12" s="171">
        <v>0</v>
      </c>
      <c r="BX12" s="171">
        <v>1</v>
      </c>
      <c r="BY12" s="171">
        <v>1</v>
      </c>
      <c r="BZ12" s="171">
        <v>2</v>
      </c>
      <c r="CA12" s="171">
        <v>0</v>
      </c>
      <c r="CB12" s="171">
        <v>1</v>
      </c>
      <c r="CC12" s="171">
        <v>2</v>
      </c>
      <c r="CD12" s="171">
        <v>0</v>
      </c>
      <c r="CE12" s="171">
        <v>0</v>
      </c>
      <c r="CF12" s="171">
        <v>0</v>
      </c>
      <c r="CG12" s="171">
        <v>0</v>
      </c>
      <c r="CH12" s="171">
        <v>0</v>
      </c>
      <c r="CI12" s="171">
        <v>0</v>
      </c>
      <c r="CJ12" s="171">
        <v>7</v>
      </c>
      <c r="CK12" s="171">
        <v>5</v>
      </c>
      <c r="CL12" s="171">
        <v>2</v>
      </c>
      <c r="CN12" s="170" t="s">
        <v>92</v>
      </c>
      <c r="CO12" s="171">
        <v>0</v>
      </c>
      <c r="CP12" s="171">
        <v>0</v>
      </c>
      <c r="CQ12" s="171">
        <v>0</v>
      </c>
      <c r="CR12" s="171">
        <v>1</v>
      </c>
      <c r="CS12" s="171">
        <v>0</v>
      </c>
      <c r="CT12" s="171">
        <v>0</v>
      </c>
      <c r="CU12" s="171">
        <v>0</v>
      </c>
      <c r="CV12" s="171">
        <v>0</v>
      </c>
      <c r="CW12" s="171">
        <v>0</v>
      </c>
      <c r="CX12" s="171">
        <v>0</v>
      </c>
      <c r="CY12" s="171">
        <v>0</v>
      </c>
      <c r="CZ12" s="171">
        <v>0</v>
      </c>
      <c r="DA12" s="171">
        <v>0</v>
      </c>
      <c r="DB12" s="171">
        <v>1</v>
      </c>
      <c r="DC12" s="171">
        <v>0</v>
      </c>
      <c r="DD12" s="171">
        <v>1</v>
      </c>
      <c r="DF12" s="170" t="s">
        <v>92</v>
      </c>
      <c r="DG12" s="171">
        <v>0</v>
      </c>
      <c r="DH12" s="171">
        <v>6</v>
      </c>
      <c r="DI12" s="171">
        <v>53</v>
      </c>
      <c r="DJ12" s="171">
        <v>104</v>
      </c>
      <c r="DK12" s="171">
        <v>103</v>
      </c>
      <c r="DL12" s="171">
        <v>100</v>
      </c>
      <c r="DM12" s="171">
        <v>75</v>
      </c>
      <c r="DN12" s="171">
        <v>46</v>
      </c>
      <c r="DO12" s="171">
        <v>14</v>
      </c>
      <c r="DP12" s="171">
        <v>4</v>
      </c>
      <c r="DQ12" s="171">
        <v>1</v>
      </c>
      <c r="DR12" s="171">
        <v>0</v>
      </c>
      <c r="DS12" s="171">
        <v>0</v>
      </c>
      <c r="DT12" s="171">
        <v>506</v>
      </c>
      <c r="DU12" s="171">
        <v>345</v>
      </c>
      <c r="DV12" s="171">
        <v>161</v>
      </c>
    </row>
    <row r="13" spans="2:126" ht="12.75">
      <c r="B13" s="170" t="s">
        <v>93</v>
      </c>
      <c r="C13" s="171">
        <v>18</v>
      </c>
      <c r="D13" s="171">
        <v>508</v>
      </c>
      <c r="E13" s="171">
        <v>2653</v>
      </c>
      <c r="F13" s="171">
        <v>5453</v>
      </c>
      <c r="G13" s="171">
        <v>7142</v>
      </c>
      <c r="H13" s="171">
        <v>7803</v>
      </c>
      <c r="I13" s="171">
        <v>6418</v>
      </c>
      <c r="J13" s="171">
        <v>4417</v>
      </c>
      <c r="K13" s="171">
        <v>2980</v>
      </c>
      <c r="L13" s="171">
        <v>1441</v>
      </c>
      <c r="M13" s="171">
        <v>639</v>
      </c>
      <c r="N13" s="171">
        <v>556</v>
      </c>
      <c r="O13" s="171">
        <v>8</v>
      </c>
      <c r="P13" s="171">
        <v>39747</v>
      </c>
      <c r="Q13" s="171">
        <v>26956</v>
      </c>
      <c r="R13" s="171">
        <v>13079</v>
      </c>
      <c r="S13" s="107"/>
      <c r="T13" s="170" t="s">
        <v>93</v>
      </c>
      <c r="U13" s="171">
        <v>18</v>
      </c>
      <c r="V13" s="171">
        <v>470</v>
      </c>
      <c r="W13" s="171">
        <v>2461</v>
      </c>
      <c r="X13" s="171">
        <v>5120</v>
      </c>
      <c r="Y13" s="171">
        <v>6760</v>
      </c>
      <c r="Z13" s="171">
        <v>7436</v>
      </c>
      <c r="AA13" s="171">
        <v>6117</v>
      </c>
      <c r="AB13" s="171">
        <v>4227</v>
      </c>
      <c r="AC13" s="171">
        <v>2897</v>
      </c>
      <c r="AD13" s="171">
        <v>1409</v>
      </c>
      <c r="AE13" s="171">
        <v>636</v>
      </c>
      <c r="AF13" s="171">
        <v>548</v>
      </c>
      <c r="AG13" s="171">
        <v>2</v>
      </c>
      <c r="AH13" s="171">
        <v>38101</v>
      </c>
      <c r="AI13" s="171">
        <v>25635</v>
      </c>
      <c r="AJ13" s="171">
        <v>12465</v>
      </c>
      <c r="AK13" s="106"/>
      <c r="AL13" s="170" t="s">
        <v>94</v>
      </c>
      <c r="AM13" s="173">
        <v>0</v>
      </c>
      <c r="AN13" s="173">
        <v>10</v>
      </c>
      <c r="AO13" s="173">
        <v>26</v>
      </c>
      <c r="AP13" s="173">
        <v>44</v>
      </c>
      <c r="AQ13" s="173">
        <v>69</v>
      </c>
      <c r="AR13" s="173">
        <v>55</v>
      </c>
      <c r="AS13" s="173">
        <v>37</v>
      </c>
      <c r="AT13" s="173">
        <v>27</v>
      </c>
      <c r="AU13" s="173">
        <v>11</v>
      </c>
      <c r="AV13" s="173">
        <v>6</v>
      </c>
      <c r="AW13" s="173">
        <v>1</v>
      </c>
      <c r="AX13" s="173">
        <v>3</v>
      </c>
      <c r="AY13" s="173">
        <v>0</v>
      </c>
      <c r="AZ13" s="173">
        <v>289</v>
      </c>
      <c r="BA13" s="173">
        <v>209</v>
      </c>
      <c r="BB13" s="173">
        <v>80</v>
      </c>
      <c r="BC13" s="106"/>
      <c r="BD13" s="170" t="s">
        <v>94</v>
      </c>
      <c r="BE13" s="171">
        <v>0</v>
      </c>
      <c r="BF13" s="171">
        <v>10</v>
      </c>
      <c r="BG13" s="171">
        <v>42</v>
      </c>
      <c r="BH13" s="171">
        <v>65</v>
      </c>
      <c r="BI13" s="171">
        <v>66</v>
      </c>
      <c r="BJ13" s="171">
        <v>55</v>
      </c>
      <c r="BK13" s="171">
        <v>48</v>
      </c>
      <c r="BL13" s="171">
        <v>30</v>
      </c>
      <c r="BM13" s="171">
        <v>16</v>
      </c>
      <c r="BN13" s="171">
        <v>7</v>
      </c>
      <c r="BO13" s="171">
        <v>0</v>
      </c>
      <c r="BP13" s="171">
        <v>4</v>
      </c>
      <c r="BQ13" s="171">
        <v>6</v>
      </c>
      <c r="BR13" s="171">
        <v>349</v>
      </c>
      <c r="BS13" s="171">
        <v>231</v>
      </c>
      <c r="BT13" s="171">
        <v>118</v>
      </c>
      <c r="BV13" s="170" t="s">
        <v>94</v>
      </c>
      <c r="BW13" s="171">
        <v>0</v>
      </c>
      <c r="BX13" s="171">
        <v>0</v>
      </c>
      <c r="BY13" s="171">
        <v>0</v>
      </c>
      <c r="BZ13" s="171">
        <v>2</v>
      </c>
      <c r="CA13" s="171">
        <v>0</v>
      </c>
      <c r="CB13" s="171">
        <v>4</v>
      </c>
      <c r="CC13" s="171">
        <v>1</v>
      </c>
      <c r="CD13" s="171">
        <v>1</v>
      </c>
      <c r="CE13" s="171">
        <v>0</v>
      </c>
      <c r="CF13" s="171">
        <v>0</v>
      </c>
      <c r="CG13" s="171">
        <v>0</v>
      </c>
      <c r="CH13" s="171">
        <v>1</v>
      </c>
      <c r="CI13" s="171">
        <v>0</v>
      </c>
      <c r="CJ13" s="171">
        <v>9</v>
      </c>
      <c r="CK13" s="171">
        <v>6</v>
      </c>
      <c r="CL13" s="171">
        <v>3</v>
      </c>
      <c r="CN13" s="170" t="s">
        <v>94</v>
      </c>
      <c r="CO13" s="171">
        <v>0</v>
      </c>
      <c r="CP13" s="171">
        <v>0</v>
      </c>
      <c r="CQ13" s="171">
        <v>1</v>
      </c>
      <c r="CR13" s="171">
        <v>0</v>
      </c>
      <c r="CS13" s="171">
        <v>0</v>
      </c>
      <c r="CT13" s="171">
        <v>0</v>
      </c>
      <c r="CU13" s="171">
        <v>0</v>
      </c>
      <c r="CV13" s="171">
        <v>0</v>
      </c>
      <c r="CW13" s="171">
        <v>0</v>
      </c>
      <c r="CX13" s="171">
        <v>0</v>
      </c>
      <c r="CY13" s="171">
        <v>0</v>
      </c>
      <c r="CZ13" s="171">
        <v>0</v>
      </c>
      <c r="DA13" s="171">
        <v>0</v>
      </c>
      <c r="DB13" s="171">
        <v>1</v>
      </c>
      <c r="DC13" s="171">
        <v>1</v>
      </c>
      <c r="DD13" s="171">
        <v>0</v>
      </c>
      <c r="DF13" s="170" t="s">
        <v>94</v>
      </c>
      <c r="DG13" s="171">
        <v>0</v>
      </c>
      <c r="DH13" s="171">
        <v>18</v>
      </c>
      <c r="DI13" s="171">
        <v>123</v>
      </c>
      <c r="DJ13" s="171">
        <v>222</v>
      </c>
      <c r="DK13" s="171">
        <v>247</v>
      </c>
      <c r="DL13" s="171">
        <v>253</v>
      </c>
      <c r="DM13" s="171">
        <v>215</v>
      </c>
      <c r="DN13" s="171">
        <v>132</v>
      </c>
      <c r="DO13" s="171">
        <v>56</v>
      </c>
      <c r="DP13" s="171">
        <v>19</v>
      </c>
      <c r="DQ13" s="171">
        <v>2</v>
      </c>
      <c r="DR13" s="171">
        <v>0</v>
      </c>
      <c r="DS13" s="171">
        <v>0</v>
      </c>
      <c r="DT13" s="171">
        <v>1287</v>
      </c>
      <c r="DU13" s="171">
        <v>874</v>
      </c>
      <c r="DV13" s="171">
        <v>413</v>
      </c>
    </row>
    <row r="14" spans="2:126" ht="12.75">
      <c r="B14" s="170" t="s">
        <v>95</v>
      </c>
      <c r="C14" s="171">
        <v>14</v>
      </c>
      <c r="D14" s="171">
        <v>251</v>
      </c>
      <c r="E14" s="171">
        <v>1505</v>
      </c>
      <c r="F14" s="171">
        <v>3152</v>
      </c>
      <c r="G14" s="171">
        <v>4270</v>
      </c>
      <c r="H14" s="171">
        <v>4935</v>
      </c>
      <c r="I14" s="171">
        <v>4454</v>
      </c>
      <c r="J14" s="171">
        <v>3203</v>
      </c>
      <c r="K14" s="171">
        <v>2059</v>
      </c>
      <c r="L14" s="171">
        <v>1129</v>
      </c>
      <c r="M14" s="171">
        <v>446</v>
      </c>
      <c r="N14" s="171">
        <v>288</v>
      </c>
      <c r="O14" s="171">
        <v>13</v>
      </c>
      <c r="P14" s="171">
        <v>25453</v>
      </c>
      <c r="Q14" s="171">
        <v>17537</v>
      </c>
      <c r="R14" s="171">
        <v>8182</v>
      </c>
      <c r="S14" s="107"/>
      <c r="T14" s="170" t="s">
        <v>95</v>
      </c>
      <c r="U14" s="171">
        <v>13</v>
      </c>
      <c r="V14" s="171">
        <v>230</v>
      </c>
      <c r="W14" s="171">
        <v>1338</v>
      </c>
      <c r="X14" s="171">
        <v>2791</v>
      </c>
      <c r="Y14" s="171">
        <v>3877</v>
      </c>
      <c r="Z14" s="171">
        <v>4541</v>
      </c>
      <c r="AA14" s="171">
        <v>4128</v>
      </c>
      <c r="AB14" s="171">
        <v>2997</v>
      </c>
      <c r="AC14" s="171">
        <v>1973</v>
      </c>
      <c r="AD14" s="171">
        <v>1082</v>
      </c>
      <c r="AE14" s="171">
        <v>439</v>
      </c>
      <c r="AF14" s="171">
        <v>286</v>
      </c>
      <c r="AG14" s="171">
        <v>1</v>
      </c>
      <c r="AH14" s="171">
        <v>23696</v>
      </c>
      <c r="AI14" s="171">
        <v>16172</v>
      </c>
      <c r="AJ14" s="171">
        <v>7524</v>
      </c>
      <c r="AK14" s="106"/>
      <c r="AL14" s="170" t="s">
        <v>96</v>
      </c>
      <c r="AM14" s="173">
        <v>0</v>
      </c>
      <c r="AN14" s="173">
        <v>3</v>
      </c>
      <c r="AO14" s="173">
        <v>28</v>
      </c>
      <c r="AP14" s="173">
        <v>46</v>
      </c>
      <c r="AQ14" s="173">
        <v>47</v>
      </c>
      <c r="AR14" s="173">
        <v>55</v>
      </c>
      <c r="AS14" s="173">
        <v>37</v>
      </c>
      <c r="AT14" s="173">
        <v>33</v>
      </c>
      <c r="AU14" s="173">
        <v>12</v>
      </c>
      <c r="AV14" s="173">
        <v>5</v>
      </c>
      <c r="AW14" s="173">
        <v>0</v>
      </c>
      <c r="AX14" s="173">
        <v>0</v>
      </c>
      <c r="AY14" s="173">
        <v>0</v>
      </c>
      <c r="AZ14" s="173">
        <v>266</v>
      </c>
      <c r="BA14" s="173">
        <v>190</v>
      </c>
      <c r="BB14" s="173">
        <v>76</v>
      </c>
      <c r="BC14" s="106"/>
      <c r="BD14" s="170" t="s">
        <v>96</v>
      </c>
      <c r="BE14" s="171">
        <v>0</v>
      </c>
      <c r="BF14" s="171">
        <v>5</v>
      </c>
      <c r="BG14" s="171">
        <v>36</v>
      </c>
      <c r="BH14" s="171">
        <v>45</v>
      </c>
      <c r="BI14" s="171">
        <v>43</v>
      </c>
      <c r="BJ14" s="171">
        <v>52</v>
      </c>
      <c r="BK14" s="171">
        <v>34</v>
      </c>
      <c r="BL14" s="171">
        <v>19</v>
      </c>
      <c r="BM14" s="171">
        <v>4</v>
      </c>
      <c r="BN14" s="171">
        <v>2</v>
      </c>
      <c r="BO14" s="171">
        <v>2</v>
      </c>
      <c r="BP14" s="171">
        <v>2</v>
      </c>
      <c r="BQ14" s="171">
        <v>12</v>
      </c>
      <c r="BR14" s="171">
        <v>256</v>
      </c>
      <c r="BS14" s="171">
        <v>145</v>
      </c>
      <c r="BT14" s="171">
        <v>111</v>
      </c>
      <c r="BV14" s="170" t="s">
        <v>96</v>
      </c>
      <c r="BW14" s="171">
        <v>0</v>
      </c>
      <c r="BX14" s="171">
        <v>0</v>
      </c>
      <c r="BY14" s="171">
        <v>0</v>
      </c>
      <c r="BZ14" s="171">
        <v>2</v>
      </c>
      <c r="CA14" s="171">
        <v>2</v>
      </c>
      <c r="CB14" s="171">
        <v>1</v>
      </c>
      <c r="CC14" s="171">
        <v>1</v>
      </c>
      <c r="CD14" s="171">
        <v>3</v>
      </c>
      <c r="CE14" s="171">
        <v>1</v>
      </c>
      <c r="CF14" s="171">
        <v>0</v>
      </c>
      <c r="CG14" s="171">
        <v>0</v>
      </c>
      <c r="CH14" s="171">
        <v>0</v>
      </c>
      <c r="CI14" s="171">
        <v>0</v>
      </c>
      <c r="CJ14" s="171">
        <v>10</v>
      </c>
      <c r="CK14" s="171">
        <v>4</v>
      </c>
      <c r="CL14" s="171">
        <v>6</v>
      </c>
      <c r="CN14" s="170" t="s">
        <v>96</v>
      </c>
      <c r="CO14" s="171">
        <v>0</v>
      </c>
      <c r="CP14" s="171">
        <v>0</v>
      </c>
      <c r="CQ14" s="171">
        <v>0</v>
      </c>
      <c r="CR14" s="171">
        <v>1</v>
      </c>
      <c r="CS14" s="171">
        <v>0</v>
      </c>
      <c r="CT14" s="171">
        <v>0</v>
      </c>
      <c r="CU14" s="171">
        <v>0</v>
      </c>
      <c r="CV14" s="171">
        <v>0</v>
      </c>
      <c r="CW14" s="171">
        <v>0</v>
      </c>
      <c r="CX14" s="171">
        <v>0</v>
      </c>
      <c r="CY14" s="171">
        <v>0</v>
      </c>
      <c r="CZ14" s="171">
        <v>0</v>
      </c>
      <c r="DA14" s="171">
        <v>0</v>
      </c>
      <c r="DB14" s="171">
        <v>1</v>
      </c>
      <c r="DC14" s="171">
        <v>1</v>
      </c>
      <c r="DD14" s="171">
        <v>0</v>
      </c>
      <c r="DF14" s="170" t="s">
        <v>96</v>
      </c>
      <c r="DG14" s="171">
        <v>1</v>
      </c>
      <c r="DH14" s="171">
        <v>13</v>
      </c>
      <c r="DI14" s="171">
        <v>103</v>
      </c>
      <c r="DJ14" s="171">
        <v>267</v>
      </c>
      <c r="DK14" s="171">
        <v>301</v>
      </c>
      <c r="DL14" s="171">
        <v>286</v>
      </c>
      <c r="DM14" s="171">
        <v>254</v>
      </c>
      <c r="DN14" s="171">
        <v>151</v>
      </c>
      <c r="DO14" s="171">
        <v>69</v>
      </c>
      <c r="DP14" s="171">
        <v>40</v>
      </c>
      <c r="DQ14" s="171">
        <v>5</v>
      </c>
      <c r="DR14" s="171">
        <v>0</v>
      </c>
      <c r="DS14" s="171">
        <v>0</v>
      </c>
      <c r="DT14" s="171">
        <v>1490</v>
      </c>
      <c r="DU14" s="171">
        <v>1025</v>
      </c>
      <c r="DV14" s="171">
        <v>465</v>
      </c>
    </row>
    <row r="15" spans="2:126" ht="12.75">
      <c r="B15" s="170" t="s">
        <v>97</v>
      </c>
      <c r="C15" s="171">
        <v>4</v>
      </c>
      <c r="D15" s="171">
        <v>128</v>
      </c>
      <c r="E15" s="171">
        <v>1190</v>
      </c>
      <c r="F15" s="171">
        <v>2718</v>
      </c>
      <c r="G15" s="171">
        <v>3583</v>
      </c>
      <c r="H15" s="171">
        <v>4127</v>
      </c>
      <c r="I15" s="171">
        <v>3903</v>
      </c>
      <c r="J15" s="171">
        <v>2996</v>
      </c>
      <c r="K15" s="171">
        <v>2016</v>
      </c>
      <c r="L15" s="171">
        <v>925</v>
      </c>
      <c r="M15" s="171">
        <v>328</v>
      </c>
      <c r="N15" s="171">
        <v>209</v>
      </c>
      <c r="O15" s="171">
        <v>15</v>
      </c>
      <c r="P15" s="171">
        <v>21819</v>
      </c>
      <c r="Q15" s="171">
        <v>14985</v>
      </c>
      <c r="R15" s="171">
        <v>7157</v>
      </c>
      <c r="S15" s="107"/>
      <c r="T15" s="170" t="s">
        <v>97</v>
      </c>
      <c r="U15" s="171">
        <v>3</v>
      </c>
      <c r="V15" s="171">
        <v>112</v>
      </c>
      <c r="W15" s="171">
        <v>961</v>
      </c>
      <c r="X15" s="171">
        <v>2177</v>
      </c>
      <c r="Y15" s="171">
        <v>2957</v>
      </c>
      <c r="Z15" s="171">
        <v>3453</v>
      </c>
      <c r="AA15" s="171">
        <v>3381</v>
      </c>
      <c r="AB15" s="171">
        <v>2633</v>
      </c>
      <c r="AC15" s="171">
        <v>1837</v>
      </c>
      <c r="AD15" s="171">
        <v>894</v>
      </c>
      <c r="AE15" s="171">
        <v>325</v>
      </c>
      <c r="AF15" s="171">
        <v>205</v>
      </c>
      <c r="AG15" s="171">
        <v>1</v>
      </c>
      <c r="AH15" s="171">
        <v>18939</v>
      </c>
      <c r="AI15" s="171">
        <v>12804</v>
      </c>
      <c r="AJ15" s="171">
        <v>6135</v>
      </c>
      <c r="AK15" s="106"/>
      <c r="AL15" s="170" t="s">
        <v>98</v>
      </c>
      <c r="AM15" s="173">
        <v>0</v>
      </c>
      <c r="AN15" s="173">
        <v>4</v>
      </c>
      <c r="AO15" s="173">
        <v>27</v>
      </c>
      <c r="AP15" s="173">
        <v>49</v>
      </c>
      <c r="AQ15" s="173">
        <v>58</v>
      </c>
      <c r="AR15" s="173">
        <v>54</v>
      </c>
      <c r="AS15" s="173">
        <v>58</v>
      </c>
      <c r="AT15" s="173">
        <v>43</v>
      </c>
      <c r="AU15" s="173">
        <v>24</v>
      </c>
      <c r="AV15" s="173">
        <v>5</v>
      </c>
      <c r="AW15" s="173">
        <v>0</v>
      </c>
      <c r="AX15" s="173">
        <v>1</v>
      </c>
      <c r="AY15" s="173">
        <v>0</v>
      </c>
      <c r="AZ15" s="173">
        <v>323</v>
      </c>
      <c r="BA15" s="173">
        <v>217</v>
      </c>
      <c r="BB15" s="173">
        <v>106</v>
      </c>
      <c r="BC15" s="106"/>
      <c r="BD15" s="170" t="s">
        <v>98</v>
      </c>
      <c r="BE15" s="171">
        <v>1</v>
      </c>
      <c r="BF15" s="171">
        <v>5</v>
      </c>
      <c r="BG15" s="171">
        <v>32</v>
      </c>
      <c r="BH15" s="171">
        <v>62</v>
      </c>
      <c r="BI15" s="171">
        <v>57</v>
      </c>
      <c r="BJ15" s="171">
        <v>68</v>
      </c>
      <c r="BK15" s="171">
        <v>41</v>
      </c>
      <c r="BL15" s="171">
        <v>34</v>
      </c>
      <c r="BM15" s="171">
        <v>22</v>
      </c>
      <c r="BN15" s="171">
        <v>2</v>
      </c>
      <c r="BO15" s="171">
        <v>0</v>
      </c>
      <c r="BP15" s="171">
        <v>3</v>
      </c>
      <c r="BQ15" s="171">
        <v>14</v>
      </c>
      <c r="BR15" s="171">
        <v>341</v>
      </c>
      <c r="BS15" s="171">
        <v>211</v>
      </c>
      <c r="BT15" s="171">
        <v>130</v>
      </c>
      <c r="BV15" s="170" t="s">
        <v>98</v>
      </c>
      <c r="BW15" s="171">
        <v>0</v>
      </c>
      <c r="BX15" s="171">
        <v>0</v>
      </c>
      <c r="BY15" s="171">
        <v>0</v>
      </c>
      <c r="BZ15" s="171">
        <v>0</v>
      </c>
      <c r="CA15" s="171">
        <v>2</v>
      </c>
      <c r="CB15" s="171">
        <v>3</v>
      </c>
      <c r="CC15" s="171">
        <v>2</v>
      </c>
      <c r="CD15" s="171">
        <v>3</v>
      </c>
      <c r="CE15" s="171">
        <v>0</v>
      </c>
      <c r="CF15" s="171">
        <v>0</v>
      </c>
      <c r="CG15" s="171">
        <v>0</v>
      </c>
      <c r="CH15" s="171">
        <v>0</v>
      </c>
      <c r="CI15" s="171">
        <v>0</v>
      </c>
      <c r="CJ15" s="171">
        <v>10</v>
      </c>
      <c r="CK15" s="171">
        <v>5</v>
      </c>
      <c r="CL15" s="171">
        <v>5</v>
      </c>
      <c r="CN15" s="170" t="s">
        <v>98</v>
      </c>
      <c r="CO15" s="171">
        <v>0</v>
      </c>
      <c r="CP15" s="171">
        <v>0</v>
      </c>
      <c r="CQ15" s="171">
        <v>0</v>
      </c>
      <c r="CR15" s="171">
        <v>2</v>
      </c>
      <c r="CS15" s="171">
        <v>1</v>
      </c>
      <c r="CT15" s="171">
        <v>0</v>
      </c>
      <c r="CU15" s="171">
        <v>1</v>
      </c>
      <c r="CV15" s="171">
        <v>1</v>
      </c>
      <c r="CW15" s="171">
        <v>0</v>
      </c>
      <c r="CX15" s="171">
        <v>0</v>
      </c>
      <c r="CY15" s="171">
        <v>0</v>
      </c>
      <c r="CZ15" s="171">
        <v>0</v>
      </c>
      <c r="DA15" s="171">
        <v>0</v>
      </c>
      <c r="DB15" s="171">
        <v>5</v>
      </c>
      <c r="DC15" s="171">
        <v>2</v>
      </c>
      <c r="DD15" s="171">
        <v>3</v>
      </c>
      <c r="DF15" s="170" t="s">
        <v>98</v>
      </c>
      <c r="DG15" s="171">
        <v>0</v>
      </c>
      <c r="DH15" s="171">
        <v>7</v>
      </c>
      <c r="DI15" s="171">
        <v>170</v>
      </c>
      <c r="DJ15" s="171">
        <v>428</v>
      </c>
      <c r="DK15" s="171">
        <v>508</v>
      </c>
      <c r="DL15" s="171">
        <v>549</v>
      </c>
      <c r="DM15" s="171">
        <v>420</v>
      </c>
      <c r="DN15" s="171">
        <v>282</v>
      </c>
      <c r="DO15" s="171">
        <v>133</v>
      </c>
      <c r="DP15" s="171">
        <v>24</v>
      </c>
      <c r="DQ15" s="171">
        <v>3</v>
      </c>
      <c r="DR15" s="171">
        <v>0</v>
      </c>
      <c r="DS15" s="171">
        <v>0</v>
      </c>
      <c r="DT15" s="171">
        <v>2524</v>
      </c>
      <c r="DU15" s="171">
        <v>1746</v>
      </c>
      <c r="DV15" s="171">
        <v>778</v>
      </c>
    </row>
    <row r="16" spans="2:126" ht="12.75">
      <c r="B16" s="170" t="s">
        <v>99</v>
      </c>
      <c r="C16" s="171">
        <v>3</v>
      </c>
      <c r="D16" s="171">
        <v>67</v>
      </c>
      <c r="E16" s="171">
        <v>1068</v>
      </c>
      <c r="F16" s="171">
        <v>2783</v>
      </c>
      <c r="G16" s="171">
        <v>3797</v>
      </c>
      <c r="H16" s="171">
        <v>4347</v>
      </c>
      <c r="I16" s="171">
        <v>4305</v>
      </c>
      <c r="J16" s="171">
        <v>3281</v>
      </c>
      <c r="K16" s="171">
        <v>2137</v>
      </c>
      <c r="L16" s="171">
        <v>927</v>
      </c>
      <c r="M16" s="171">
        <v>309</v>
      </c>
      <c r="N16" s="171">
        <v>188</v>
      </c>
      <c r="O16" s="171">
        <v>13</v>
      </c>
      <c r="P16" s="171">
        <v>22662</v>
      </c>
      <c r="Q16" s="171">
        <v>15956</v>
      </c>
      <c r="R16" s="171">
        <v>7267</v>
      </c>
      <c r="S16" s="107"/>
      <c r="T16" s="170" t="s">
        <v>99</v>
      </c>
      <c r="U16" s="171">
        <v>2</v>
      </c>
      <c r="V16" s="171">
        <v>51</v>
      </c>
      <c r="W16" s="171">
        <v>753</v>
      </c>
      <c r="X16" s="171">
        <v>1905</v>
      </c>
      <c r="Y16" s="171">
        <v>2630</v>
      </c>
      <c r="Z16" s="171">
        <v>3097</v>
      </c>
      <c r="AA16" s="171">
        <v>3277</v>
      </c>
      <c r="AB16" s="171">
        <v>2582</v>
      </c>
      <c r="AC16" s="171">
        <v>1775</v>
      </c>
      <c r="AD16" s="171">
        <v>836</v>
      </c>
      <c r="AE16" s="171">
        <v>298</v>
      </c>
      <c r="AF16" s="171">
        <v>172</v>
      </c>
      <c r="AG16" s="171">
        <v>1</v>
      </c>
      <c r="AH16" s="171">
        <v>17379</v>
      </c>
      <c r="AI16" s="171">
        <v>11927</v>
      </c>
      <c r="AJ16" s="171">
        <v>5450</v>
      </c>
      <c r="AK16" s="106"/>
      <c r="AL16" s="170" t="s">
        <v>100</v>
      </c>
      <c r="AM16" s="173">
        <v>0</v>
      </c>
      <c r="AN16" s="173">
        <v>2</v>
      </c>
      <c r="AO16" s="173">
        <v>32</v>
      </c>
      <c r="AP16" s="173">
        <v>68</v>
      </c>
      <c r="AQ16" s="173">
        <v>103</v>
      </c>
      <c r="AR16" s="173">
        <v>107</v>
      </c>
      <c r="AS16" s="173">
        <v>112</v>
      </c>
      <c r="AT16" s="173">
        <v>66</v>
      </c>
      <c r="AU16" s="173">
        <v>49</v>
      </c>
      <c r="AV16" s="173">
        <v>18</v>
      </c>
      <c r="AW16" s="173">
        <v>1</v>
      </c>
      <c r="AX16" s="173">
        <v>5</v>
      </c>
      <c r="AY16" s="173">
        <v>0</v>
      </c>
      <c r="AZ16" s="173">
        <v>563</v>
      </c>
      <c r="BA16" s="173">
        <v>381</v>
      </c>
      <c r="BB16" s="173">
        <v>182</v>
      </c>
      <c r="BC16" s="106"/>
      <c r="BD16" s="170" t="s">
        <v>100</v>
      </c>
      <c r="BE16" s="171">
        <v>0</v>
      </c>
      <c r="BF16" s="171">
        <v>1</v>
      </c>
      <c r="BG16" s="171">
        <v>45</v>
      </c>
      <c r="BH16" s="171">
        <v>73</v>
      </c>
      <c r="BI16" s="171">
        <v>104</v>
      </c>
      <c r="BJ16" s="171">
        <v>87</v>
      </c>
      <c r="BK16" s="171">
        <v>75</v>
      </c>
      <c r="BL16" s="171">
        <v>61</v>
      </c>
      <c r="BM16" s="171">
        <v>35</v>
      </c>
      <c r="BN16" s="171">
        <v>16</v>
      </c>
      <c r="BO16" s="171">
        <v>1</v>
      </c>
      <c r="BP16" s="171">
        <v>11</v>
      </c>
      <c r="BQ16" s="171">
        <v>12</v>
      </c>
      <c r="BR16" s="171">
        <v>521</v>
      </c>
      <c r="BS16" s="171">
        <v>317</v>
      </c>
      <c r="BT16" s="171">
        <v>204</v>
      </c>
      <c r="BV16" s="170" t="s">
        <v>100</v>
      </c>
      <c r="BW16" s="171">
        <v>0</v>
      </c>
      <c r="BX16" s="171">
        <v>0</v>
      </c>
      <c r="BY16" s="171">
        <v>1</v>
      </c>
      <c r="BZ16" s="171">
        <v>0</v>
      </c>
      <c r="CA16" s="171">
        <v>3</v>
      </c>
      <c r="CB16" s="171">
        <v>1</v>
      </c>
      <c r="CC16" s="171">
        <v>4</v>
      </c>
      <c r="CD16" s="171">
        <v>2</v>
      </c>
      <c r="CE16" s="171">
        <v>1</v>
      </c>
      <c r="CF16" s="171">
        <v>0</v>
      </c>
      <c r="CG16" s="171">
        <v>0</v>
      </c>
      <c r="CH16" s="171">
        <v>0</v>
      </c>
      <c r="CI16" s="171">
        <v>0</v>
      </c>
      <c r="CJ16" s="171">
        <v>12</v>
      </c>
      <c r="CK16" s="171">
        <v>9</v>
      </c>
      <c r="CL16" s="171">
        <v>3</v>
      </c>
      <c r="CN16" s="170" t="s">
        <v>100</v>
      </c>
      <c r="CO16" s="171">
        <v>0</v>
      </c>
      <c r="CP16" s="171">
        <v>0</v>
      </c>
      <c r="CQ16" s="171">
        <v>2</v>
      </c>
      <c r="CR16" s="171">
        <v>1</v>
      </c>
      <c r="CS16" s="171">
        <v>5</v>
      </c>
      <c r="CT16" s="171">
        <v>2</v>
      </c>
      <c r="CU16" s="171">
        <v>4</v>
      </c>
      <c r="CV16" s="171">
        <v>0</v>
      </c>
      <c r="CW16" s="171">
        <v>1</v>
      </c>
      <c r="CX16" s="171">
        <v>0</v>
      </c>
      <c r="CY16" s="171">
        <v>0</v>
      </c>
      <c r="CZ16" s="171">
        <v>0</v>
      </c>
      <c r="DA16" s="171">
        <v>0</v>
      </c>
      <c r="DB16" s="171">
        <v>15</v>
      </c>
      <c r="DC16" s="171">
        <v>10</v>
      </c>
      <c r="DD16" s="171">
        <v>5</v>
      </c>
      <c r="DF16" s="170" t="s">
        <v>100</v>
      </c>
      <c r="DG16" s="171">
        <v>1</v>
      </c>
      <c r="DH16" s="171">
        <v>13</v>
      </c>
      <c r="DI16" s="171">
        <v>235</v>
      </c>
      <c r="DJ16" s="171">
        <v>736</v>
      </c>
      <c r="DK16" s="171">
        <v>952</v>
      </c>
      <c r="DL16" s="171">
        <v>1053</v>
      </c>
      <c r="DM16" s="171">
        <v>833</v>
      </c>
      <c r="DN16" s="171">
        <v>570</v>
      </c>
      <c r="DO16" s="171">
        <v>276</v>
      </c>
      <c r="DP16" s="171">
        <v>57</v>
      </c>
      <c r="DQ16" s="171">
        <v>9</v>
      </c>
      <c r="DR16" s="171">
        <v>0</v>
      </c>
      <c r="DS16" s="171">
        <v>0</v>
      </c>
      <c r="DT16" s="171">
        <v>4735</v>
      </c>
      <c r="DU16" s="171">
        <v>3312</v>
      </c>
      <c r="DV16" s="171">
        <v>1423</v>
      </c>
    </row>
    <row r="17" spans="2:126" ht="12.75">
      <c r="B17" s="170" t="s">
        <v>101</v>
      </c>
      <c r="C17" s="171">
        <v>1</v>
      </c>
      <c r="D17" s="171">
        <v>22</v>
      </c>
      <c r="E17" s="171">
        <v>395</v>
      </c>
      <c r="F17" s="171">
        <v>1236</v>
      </c>
      <c r="G17" s="171">
        <v>2002</v>
      </c>
      <c r="H17" s="171">
        <v>2432</v>
      </c>
      <c r="I17" s="171">
        <v>2467</v>
      </c>
      <c r="J17" s="171">
        <v>2072</v>
      </c>
      <c r="K17" s="171">
        <v>1392</v>
      </c>
      <c r="L17" s="171">
        <v>544</v>
      </c>
      <c r="M17" s="171">
        <v>152</v>
      </c>
      <c r="N17" s="171">
        <v>92</v>
      </c>
      <c r="O17" s="171">
        <v>13</v>
      </c>
      <c r="P17" s="171">
        <v>12521</v>
      </c>
      <c r="Q17" s="171">
        <v>9173</v>
      </c>
      <c r="R17" s="171">
        <v>3646</v>
      </c>
      <c r="S17" s="107"/>
      <c r="T17" s="170" t="s">
        <v>101</v>
      </c>
      <c r="U17" s="171">
        <v>1</v>
      </c>
      <c r="V17" s="171">
        <v>18</v>
      </c>
      <c r="W17" s="171">
        <v>259</v>
      </c>
      <c r="X17" s="171">
        <v>833</v>
      </c>
      <c r="Y17" s="171">
        <v>1389</v>
      </c>
      <c r="Z17" s="171">
        <v>1726</v>
      </c>
      <c r="AA17" s="171">
        <v>1752</v>
      </c>
      <c r="AB17" s="171">
        <v>1566</v>
      </c>
      <c r="AC17" s="171">
        <v>1092</v>
      </c>
      <c r="AD17" s="171">
        <v>448</v>
      </c>
      <c r="AE17" s="171">
        <v>146</v>
      </c>
      <c r="AF17" s="171">
        <v>85</v>
      </c>
      <c r="AG17" s="171">
        <v>0</v>
      </c>
      <c r="AH17" s="171">
        <v>9315</v>
      </c>
      <c r="AI17" s="171">
        <v>6690</v>
      </c>
      <c r="AJ17" s="171">
        <v>2624</v>
      </c>
      <c r="AK17" s="106"/>
      <c r="AL17" s="170" t="s">
        <v>102</v>
      </c>
      <c r="AM17" s="173">
        <v>0</v>
      </c>
      <c r="AN17" s="173">
        <v>0</v>
      </c>
      <c r="AO17" s="173">
        <v>10</v>
      </c>
      <c r="AP17" s="173">
        <v>35</v>
      </c>
      <c r="AQ17" s="173">
        <v>52</v>
      </c>
      <c r="AR17" s="173">
        <v>48</v>
      </c>
      <c r="AS17" s="173">
        <v>60</v>
      </c>
      <c r="AT17" s="173">
        <v>47</v>
      </c>
      <c r="AU17" s="173">
        <v>27</v>
      </c>
      <c r="AV17" s="173">
        <v>15</v>
      </c>
      <c r="AW17" s="173">
        <v>1</v>
      </c>
      <c r="AX17" s="173">
        <v>4</v>
      </c>
      <c r="AY17" s="173">
        <v>0</v>
      </c>
      <c r="AZ17" s="173">
        <v>299</v>
      </c>
      <c r="BA17" s="173">
        <v>181</v>
      </c>
      <c r="BB17" s="173">
        <v>118</v>
      </c>
      <c r="BC17" s="106"/>
      <c r="BD17" s="170" t="s">
        <v>102</v>
      </c>
      <c r="BE17" s="171">
        <v>0</v>
      </c>
      <c r="BF17" s="171">
        <v>1</v>
      </c>
      <c r="BG17" s="171">
        <v>35</v>
      </c>
      <c r="BH17" s="171">
        <v>62</v>
      </c>
      <c r="BI17" s="171">
        <v>77</v>
      </c>
      <c r="BJ17" s="171">
        <v>80</v>
      </c>
      <c r="BK17" s="171">
        <v>71</v>
      </c>
      <c r="BL17" s="171">
        <v>52</v>
      </c>
      <c r="BM17" s="171">
        <v>31</v>
      </c>
      <c r="BN17" s="171">
        <v>14</v>
      </c>
      <c r="BO17" s="171">
        <v>0</v>
      </c>
      <c r="BP17" s="171">
        <v>2</v>
      </c>
      <c r="BQ17" s="171">
        <v>13</v>
      </c>
      <c r="BR17" s="171">
        <v>438</v>
      </c>
      <c r="BS17" s="171">
        <v>293</v>
      </c>
      <c r="BT17" s="171">
        <v>145</v>
      </c>
      <c r="BV17" s="170" t="s">
        <v>102</v>
      </c>
      <c r="BW17" s="171">
        <v>0</v>
      </c>
      <c r="BX17" s="171">
        <v>0</v>
      </c>
      <c r="BY17" s="171">
        <v>0</v>
      </c>
      <c r="BZ17" s="171">
        <v>0</v>
      </c>
      <c r="CA17" s="171">
        <v>0</v>
      </c>
      <c r="CB17" s="171">
        <v>2</v>
      </c>
      <c r="CC17" s="171">
        <v>1</v>
      </c>
      <c r="CD17" s="171">
        <v>0</v>
      </c>
      <c r="CE17" s="171">
        <v>1</v>
      </c>
      <c r="CF17" s="171">
        <v>1</v>
      </c>
      <c r="CG17" s="171">
        <v>0</v>
      </c>
      <c r="CH17" s="171">
        <v>0</v>
      </c>
      <c r="CI17" s="171">
        <v>0</v>
      </c>
      <c r="CJ17" s="171">
        <v>5</v>
      </c>
      <c r="CK17" s="171">
        <v>2</v>
      </c>
      <c r="CL17" s="171">
        <v>3</v>
      </c>
      <c r="CN17" s="170" t="s">
        <v>102</v>
      </c>
      <c r="CO17" s="171">
        <v>0</v>
      </c>
      <c r="CP17" s="171">
        <v>0</v>
      </c>
      <c r="CQ17" s="171">
        <v>1</v>
      </c>
      <c r="CR17" s="171">
        <v>3</v>
      </c>
      <c r="CS17" s="171">
        <v>0</v>
      </c>
      <c r="CT17" s="171">
        <v>1</v>
      </c>
      <c r="CU17" s="171">
        <v>1</v>
      </c>
      <c r="CV17" s="171">
        <v>0</v>
      </c>
      <c r="CW17" s="171">
        <v>0</v>
      </c>
      <c r="CX17" s="171">
        <v>1</v>
      </c>
      <c r="CY17" s="171">
        <v>0</v>
      </c>
      <c r="CZ17" s="171">
        <v>1</v>
      </c>
      <c r="DA17" s="171">
        <v>0</v>
      </c>
      <c r="DB17" s="171">
        <v>8</v>
      </c>
      <c r="DC17" s="171">
        <v>7</v>
      </c>
      <c r="DD17" s="171">
        <v>1</v>
      </c>
      <c r="DF17" s="170" t="s">
        <v>102</v>
      </c>
      <c r="DG17" s="171">
        <v>0</v>
      </c>
      <c r="DH17" s="171">
        <v>3</v>
      </c>
      <c r="DI17" s="171">
        <v>90</v>
      </c>
      <c r="DJ17" s="171">
        <v>303</v>
      </c>
      <c r="DK17" s="171">
        <v>484</v>
      </c>
      <c r="DL17" s="171">
        <v>575</v>
      </c>
      <c r="DM17" s="171">
        <v>582</v>
      </c>
      <c r="DN17" s="171">
        <v>407</v>
      </c>
      <c r="DO17" s="171">
        <v>241</v>
      </c>
      <c r="DP17" s="171">
        <v>65</v>
      </c>
      <c r="DQ17" s="171">
        <v>5</v>
      </c>
      <c r="DR17" s="171">
        <v>0</v>
      </c>
      <c r="DS17" s="171">
        <v>0</v>
      </c>
      <c r="DT17" s="171">
        <v>2755</v>
      </c>
      <c r="DU17" s="171">
        <v>2000</v>
      </c>
      <c r="DV17" s="171">
        <v>755</v>
      </c>
    </row>
    <row r="18" spans="2:126" ht="12.75">
      <c r="B18" s="170" t="s">
        <v>103</v>
      </c>
      <c r="C18" s="171">
        <v>2</v>
      </c>
      <c r="D18" s="171">
        <v>10</v>
      </c>
      <c r="E18" s="171">
        <v>122</v>
      </c>
      <c r="F18" s="171">
        <v>692</v>
      </c>
      <c r="G18" s="171">
        <v>1258</v>
      </c>
      <c r="H18" s="171">
        <v>1712</v>
      </c>
      <c r="I18" s="171">
        <v>1912</v>
      </c>
      <c r="J18" s="171">
        <v>1566</v>
      </c>
      <c r="K18" s="171">
        <v>1202</v>
      </c>
      <c r="L18" s="171">
        <v>490</v>
      </c>
      <c r="M18" s="171">
        <v>117</v>
      </c>
      <c r="N18" s="171">
        <v>68</v>
      </c>
      <c r="O18" s="171">
        <v>9</v>
      </c>
      <c r="P18" s="171">
        <v>9064</v>
      </c>
      <c r="Q18" s="171">
        <v>6868</v>
      </c>
      <c r="R18" s="171">
        <v>2291</v>
      </c>
      <c r="S18" s="107"/>
      <c r="T18" s="170" t="s">
        <v>103</v>
      </c>
      <c r="U18" s="171">
        <v>2</v>
      </c>
      <c r="V18" s="171">
        <v>7</v>
      </c>
      <c r="W18" s="171">
        <v>85</v>
      </c>
      <c r="X18" s="171">
        <v>490</v>
      </c>
      <c r="Y18" s="171">
        <v>876</v>
      </c>
      <c r="Z18" s="171">
        <v>1193</v>
      </c>
      <c r="AA18" s="171">
        <v>1411</v>
      </c>
      <c r="AB18" s="171">
        <v>1160</v>
      </c>
      <c r="AC18" s="171">
        <v>911</v>
      </c>
      <c r="AD18" s="171">
        <v>384</v>
      </c>
      <c r="AE18" s="171">
        <v>103</v>
      </c>
      <c r="AF18" s="171">
        <v>62</v>
      </c>
      <c r="AG18" s="171">
        <v>0</v>
      </c>
      <c r="AH18" s="171">
        <v>6684</v>
      </c>
      <c r="AI18" s="171">
        <v>4953</v>
      </c>
      <c r="AJ18" s="171">
        <v>1730</v>
      </c>
      <c r="AK18" s="106"/>
      <c r="AL18" s="170" t="s">
        <v>104</v>
      </c>
      <c r="AM18" s="173">
        <v>0</v>
      </c>
      <c r="AN18" s="173">
        <v>0</v>
      </c>
      <c r="AO18" s="173">
        <v>1</v>
      </c>
      <c r="AP18" s="173">
        <v>6</v>
      </c>
      <c r="AQ18" s="173">
        <v>11</v>
      </c>
      <c r="AR18" s="173">
        <v>13</v>
      </c>
      <c r="AS18" s="173">
        <v>16</v>
      </c>
      <c r="AT18" s="173">
        <v>17</v>
      </c>
      <c r="AU18" s="173">
        <v>22</v>
      </c>
      <c r="AV18" s="173">
        <v>10</v>
      </c>
      <c r="AW18" s="173">
        <v>0</v>
      </c>
      <c r="AX18" s="173">
        <v>0</v>
      </c>
      <c r="AY18" s="173">
        <v>0</v>
      </c>
      <c r="AZ18" s="173">
        <v>96</v>
      </c>
      <c r="BA18" s="173">
        <v>55</v>
      </c>
      <c r="BB18" s="173">
        <v>41</v>
      </c>
      <c r="BC18" s="106"/>
      <c r="BD18" s="170" t="s">
        <v>104</v>
      </c>
      <c r="BE18" s="171">
        <v>0</v>
      </c>
      <c r="BF18" s="171">
        <v>2</v>
      </c>
      <c r="BG18" s="171">
        <v>14</v>
      </c>
      <c r="BH18" s="171">
        <v>49</v>
      </c>
      <c r="BI18" s="171">
        <v>77</v>
      </c>
      <c r="BJ18" s="171">
        <v>93</v>
      </c>
      <c r="BK18" s="171">
        <v>59</v>
      </c>
      <c r="BL18" s="171">
        <v>44</v>
      </c>
      <c r="BM18" s="171">
        <v>47</v>
      </c>
      <c r="BN18" s="171">
        <v>22</v>
      </c>
      <c r="BO18" s="171">
        <v>3</v>
      </c>
      <c r="BP18" s="171">
        <v>5</v>
      </c>
      <c r="BQ18" s="171">
        <v>9</v>
      </c>
      <c r="BR18" s="171">
        <v>424</v>
      </c>
      <c r="BS18" s="171">
        <v>332</v>
      </c>
      <c r="BT18" s="171">
        <v>92</v>
      </c>
      <c r="BV18" s="170" t="s">
        <v>104</v>
      </c>
      <c r="BW18" s="171">
        <v>0</v>
      </c>
      <c r="BX18" s="171">
        <v>0</v>
      </c>
      <c r="BY18" s="171">
        <v>0</v>
      </c>
      <c r="BZ18" s="171">
        <v>0</v>
      </c>
      <c r="CA18" s="171">
        <v>0</v>
      </c>
      <c r="CB18" s="171">
        <v>1</v>
      </c>
      <c r="CC18" s="171">
        <v>2</v>
      </c>
      <c r="CD18" s="171">
        <v>1</v>
      </c>
      <c r="CE18" s="171">
        <v>1</v>
      </c>
      <c r="CF18" s="171">
        <v>1</v>
      </c>
      <c r="CG18" s="171">
        <v>1</v>
      </c>
      <c r="CH18" s="171">
        <v>0</v>
      </c>
      <c r="CI18" s="171">
        <v>0</v>
      </c>
      <c r="CJ18" s="171">
        <v>7</v>
      </c>
      <c r="CK18" s="171">
        <v>4</v>
      </c>
      <c r="CL18" s="171">
        <v>3</v>
      </c>
      <c r="CN18" s="170" t="s">
        <v>104</v>
      </c>
      <c r="CO18" s="171">
        <v>0</v>
      </c>
      <c r="CP18" s="171">
        <v>0</v>
      </c>
      <c r="CQ18" s="171">
        <v>0</v>
      </c>
      <c r="CR18" s="171">
        <v>2</v>
      </c>
      <c r="CS18" s="171">
        <v>4</v>
      </c>
      <c r="CT18" s="171">
        <v>1</v>
      </c>
      <c r="CU18" s="171">
        <v>2</v>
      </c>
      <c r="CV18" s="171">
        <v>1</v>
      </c>
      <c r="CW18" s="171">
        <v>0</v>
      </c>
      <c r="CX18" s="171">
        <v>0</v>
      </c>
      <c r="CY18" s="171">
        <v>0</v>
      </c>
      <c r="CZ18" s="171">
        <v>0</v>
      </c>
      <c r="DA18" s="171">
        <v>0</v>
      </c>
      <c r="DB18" s="171">
        <v>10</v>
      </c>
      <c r="DC18" s="171">
        <v>8</v>
      </c>
      <c r="DD18" s="171">
        <v>2</v>
      </c>
      <c r="DF18" s="170" t="s">
        <v>104</v>
      </c>
      <c r="DG18" s="171">
        <v>0</v>
      </c>
      <c r="DH18" s="171">
        <v>1</v>
      </c>
      <c r="DI18" s="171">
        <v>22</v>
      </c>
      <c r="DJ18" s="171">
        <v>145</v>
      </c>
      <c r="DK18" s="171">
        <v>290</v>
      </c>
      <c r="DL18" s="171">
        <v>411</v>
      </c>
      <c r="DM18" s="171">
        <v>422</v>
      </c>
      <c r="DN18" s="171">
        <v>343</v>
      </c>
      <c r="DO18" s="171">
        <v>221</v>
      </c>
      <c r="DP18" s="171">
        <v>73</v>
      </c>
      <c r="DQ18" s="171">
        <v>10</v>
      </c>
      <c r="DR18" s="171">
        <v>1</v>
      </c>
      <c r="DS18" s="171">
        <v>0</v>
      </c>
      <c r="DT18" s="171">
        <v>1939</v>
      </c>
      <c r="DU18" s="171">
        <v>1516</v>
      </c>
      <c r="DV18" s="171">
        <v>423</v>
      </c>
    </row>
    <row r="19" spans="2:126" ht="12.75">
      <c r="B19" s="170" t="s">
        <v>105</v>
      </c>
      <c r="C19" s="171">
        <v>1</v>
      </c>
      <c r="D19" s="171">
        <v>1</v>
      </c>
      <c r="E19" s="171">
        <v>51</v>
      </c>
      <c r="F19" s="171">
        <v>261</v>
      </c>
      <c r="G19" s="171">
        <v>514</v>
      </c>
      <c r="H19" s="171">
        <v>757</v>
      </c>
      <c r="I19" s="171">
        <v>879</v>
      </c>
      <c r="J19" s="171">
        <v>879</v>
      </c>
      <c r="K19" s="171">
        <v>661</v>
      </c>
      <c r="L19" s="171">
        <v>289</v>
      </c>
      <c r="M19" s="171">
        <v>63</v>
      </c>
      <c r="N19" s="171">
        <v>37</v>
      </c>
      <c r="O19" s="171">
        <v>12</v>
      </c>
      <c r="P19" s="171">
        <v>4369</v>
      </c>
      <c r="Q19" s="171">
        <v>3422</v>
      </c>
      <c r="R19" s="171">
        <v>983</v>
      </c>
      <c r="S19" s="107"/>
      <c r="T19" s="170" t="s">
        <v>105</v>
      </c>
      <c r="U19" s="171">
        <v>1</v>
      </c>
      <c r="V19" s="171">
        <v>0</v>
      </c>
      <c r="W19" s="171">
        <v>38</v>
      </c>
      <c r="X19" s="171">
        <v>185</v>
      </c>
      <c r="Y19" s="171">
        <v>376</v>
      </c>
      <c r="Z19" s="171">
        <v>558</v>
      </c>
      <c r="AA19" s="171">
        <v>689</v>
      </c>
      <c r="AB19" s="171">
        <v>678</v>
      </c>
      <c r="AC19" s="171">
        <v>522</v>
      </c>
      <c r="AD19" s="171">
        <v>235</v>
      </c>
      <c r="AE19" s="171">
        <v>55</v>
      </c>
      <c r="AF19" s="171">
        <v>32</v>
      </c>
      <c r="AG19" s="171">
        <v>0</v>
      </c>
      <c r="AH19" s="171">
        <v>3369</v>
      </c>
      <c r="AI19" s="171">
        <v>2592</v>
      </c>
      <c r="AJ19" s="171">
        <v>777</v>
      </c>
      <c r="AK19" s="106"/>
      <c r="AL19" s="170" t="s">
        <v>106</v>
      </c>
      <c r="AM19" s="173">
        <v>0</v>
      </c>
      <c r="AN19" s="173">
        <v>0</v>
      </c>
      <c r="AO19" s="173">
        <v>0</v>
      </c>
      <c r="AP19" s="173">
        <v>1</v>
      </c>
      <c r="AQ19" s="173">
        <v>2</v>
      </c>
      <c r="AR19" s="173">
        <v>4</v>
      </c>
      <c r="AS19" s="173">
        <v>9</v>
      </c>
      <c r="AT19" s="173">
        <v>9</v>
      </c>
      <c r="AU19" s="173">
        <v>7</v>
      </c>
      <c r="AV19" s="173">
        <v>2</v>
      </c>
      <c r="AW19" s="173">
        <v>0</v>
      </c>
      <c r="AX19" s="173">
        <v>2</v>
      </c>
      <c r="AY19" s="173">
        <v>0</v>
      </c>
      <c r="AZ19" s="173">
        <v>36</v>
      </c>
      <c r="BA19" s="173">
        <v>26</v>
      </c>
      <c r="BB19" s="173">
        <v>10</v>
      </c>
      <c r="BC19" s="106"/>
      <c r="BD19" s="170" t="s">
        <v>106</v>
      </c>
      <c r="BE19" s="171">
        <v>0</v>
      </c>
      <c r="BF19" s="171">
        <v>1</v>
      </c>
      <c r="BG19" s="171">
        <v>5</v>
      </c>
      <c r="BH19" s="171">
        <v>27</v>
      </c>
      <c r="BI19" s="171">
        <v>33</v>
      </c>
      <c r="BJ19" s="171">
        <v>44</v>
      </c>
      <c r="BK19" s="171">
        <v>39</v>
      </c>
      <c r="BL19" s="171">
        <v>32</v>
      </c>
      <c r="BM19" s="171">
        <v>27</v>
      </c>
      <c r="BN19" s="171">
        <v>9</v>
      </c>
      <c r="BO19" s="171">
        <v>2</v>
      </c>
      <c r="BP19" s="171">
        <v>3</v>
      </c>
      <c r="BQ19" s="171">
        <v>12</v>
      </c>
      <c r="BR19" s="171">
        <v>234</v>
      </c>
      <c r="BS19" s="171">
        <v>177</v>
      </c>
      <c r="BT19" s="171">
        <v>57</v>
      </c>
      <c r="BV19" s="170" t="s">
        <v>106</v>
      </c>
      <c r="BW19" s="171">
        <v>0</v>
      </c>
      <c r="BX19" s="171">
        <v>0</v>
      </c>
      <c r="BY19" s="171">
        <v>0</v>
      </c>
      <c r="BZ19" s="171">
        <v>0</v>
      </c>
      <c r="CA19" s="171">
        <v>1</v>
      </c>
      <c r="CB19" s="171">
        <v>0</v>
      </c>
      <c r="CC19" s="171">
        <v>1</v>
      </c>
      <c r="CD19" s="171">
        <v>1</v>
      </c>
      <c r="CE19" s="171">
        <v>3</v>
      </c>
      <c r="CF19" s="171">
        <v>0</v>
      </c>
      <c r="CG19" s="171">
        <v>0</v>
      </c>
      <c r="CH19" s="171">
        <v>0</v>
      </c>
      <c r="CI19" s="171">
        <v>0</v>
      </c>
      <c r="CJ19" s="171">
        <v>6</v>
      </c>
      <c r="CK19" s="171">
        <v>3</v>
      </c>
      <c r="CL19" s="171">
        <v>3</v>
      </c>
      <c r="CN19" s="170" t="s">
        <v>106</v>
      </c>
      <c r="CO19" s="171">
        <v>0</v>
      </c>
      <c r="CP19" s="171">
        <v>0</v>
      </c>
      <c r="CQ19" s="171">
        <v>0</v>
      </c>
      <c r="CR19" s="171">
        <v>2</v>
      </c>
      <c r="CS19" s="171">
        <v>4</v>
      </c>
      <c r="CT19" s="171">
        <v>2</v>
      </c>
      <c r="CU19" s="171">
        <v>1</v>
      </c>
      <c r="CV19" s="171">
        <v>1</v>
      </c>
      <c r="CW19" s="171">
        <v>2</v>
      </c>
      <c r="CX19" s="171">
        <v>0</v>
      </c>
      <c r="CY19" s="171">
        <v>0</v>
      </c>
      <c r="CZ19" s="171">
        <v>0</v>
      </c>
      <c r="DA19" s="171">
        <v>0</v>
      </c>
      <c r="DB19" s="171">
        <v>12</v>
      </c>
      <c r="DC19" s="171">
        <v>11</v>
      </c>
      <c r="DD19" s="171">
        <v>1</v>
      </c>
      <c r="DF19" s="170" t="s">
        <v>106</v>
      </c>
      <c r="DG19" s="171">
        <v>0</v>
      </c>
      <c r="DH19" s="171">
        <v>0</v>
      </c>
      <c r="DI19" s="171">
        <v>8</v>
      </c>
      <c r="DJ19" s="171">
        <v>46</v>
      </c>
      <c r="DK19" s="171">
        <v>98</v>
      </c>
      <c r="DL19" s="171">
        <v>149</v>
      </c>
      <c r="DM19" s="171">
        <v>140</v>
      </c>
      <c r="DN19" s="171">
        <v>158</v>
      </c>
      <c r="DO19" s="171">
        <v>100</v>
      </c>
      <c r="DP19" s="171">
        <v>43</v>
      </c>
      <c r="DQ19" s="171">
        <v>6</v>
      </c>
      <c r="DR19" s="171">
        <v>0</v>
      </c>
      <c r="DS19" s="171">
        <v>0</v>
      </c>
      <c r="DT19" s="171">
        <v>748</v>
      </c>
      <c r="DU19" s="171">
        <v>613</v>
      </c>
      <c r="DV19" s="171">
        <v>135</v>
      </c>
    </row>
    <row r="20" spans="2:126" ht="12.75">
      <c r="B20" s="170" t="s">
        <v>107</v>
      </c>
      <c r="C20" s="171">
        <v>0</v>
      </c>
      <c r="D20" s="171">
        <v>1</v>
      </c>
      <c r="E20" s="171">
        <v>16</v>
      </c>
      <c r="F20" s="171">
        <v>113</v>
      </c>
      <c r="G20" s="171">
        <v>303</v>
      </c>
      <c r="H20" s="171">
        <v>398</v>
      </c>
      <c r="I20" s="171">
        <v>508</v>
      </c>
      <c r="J20" s="171">
        <v>608</v>
      </c>
      <c r="K20" s="171">
        <v>399</v>
      </c>
      <c r="L20" s="171">
        <v>177</v>
      </c>
      <c r="M20" s="171">
        <v>46</v>
      </c>
      <c r="N20" s="171">
        <v>20</v>
      </c>
      <c r="O20" s="171">
        <v>4</v>
      </c>
      <c r="P20" s="171">
        <v>2577</v>
      </c>
      <c r="Q20" s="171">
        <v>2075</v>
      </c>
      <c r="R20" s="171">
        <v>518</v>
      </c>
      <c r="S20" s="107"/>
      <c r="T20" s="170" t="s">
        <v>107</v>
      </c>
      <c r="U20" s="171">
        <v>0</v>
      </c>
      <c r="V20" s="171">
        <v>0</v>
      </c>
      <c r="W20" s="171">
        <v>14</v>
      </c>
      <c r="X20" s="171">
        <v>86</v>
      </c>
      <c r="Y20" s="171">
        <v>229</v>
      </c>
      <c r="Z20" s="171">
        <v>315</v>
      </c>
      <c r="AA20" s="171">
        <v>421</v>
      </c>
      <c r="AB20" s="171">
        <v>515</v>
      </c>
      <c r="AC20" s="171">
        <v>306</v>
      </c>
      <c r="AD20" s="171">
        <v>145</v>
      </c>
      <c r="AE20" s="171">
        <v>37</v>
      </c>
      <c r="AF20" s="171">
        <v>17</v>
      </c>
      <c r="AG20" s="171">
        <v>0</v>
      </c>
      <c r="AH20" s="171">
        <v>2085</v>
      </c>
      <c r="AI20" s="171">
        <v>1663</v>
      </c>
      <c r="AJ20" s="171">
        <v>422</v>
      </c>
      <c r="AK20" s="106"/>
      <c r="AL20" s="170" t="s">
        <v>108</v>
      </c>
      <c r="AM20" s="173">
        <v>0</v>
      </c>
      <c r="AN20" s="173">
        <v>0</v>
      </c>
      <c r="AO20" s="173">
        <v>0</v>
      </c>
      <c r="AP20" s="173">
        <v>0</v>
      </c>
      <c r="AQ20" s="173">
        <v>4</v>
      </c>
      <c r="AR20" s="173">
        <v>0</v>
      </c>
      <c r="AS20" s="173">
        <v>1</v>
      </c>
      <c r="AT20" s="173">
        <v>3</v>
      </c>
      <c r="AU20" s="173">
        <v>6</v>
      </c>
      <c r="AV20" s="173">
        <v>2</v>
      </c>
      <c r="AW20" s="173">
        <v>0</v>
      </c>
      <c r="AX20" s="173">
        <v>0</v>
      </c>
      <c r="AY20" s="173">
        <v>0</v>
      </c>
      <c r="AZ20" s="173">
        <v>16</v>
      </c>
      <c r="BA20" s="173">
        <v>12</v>
      </c>
      <c r="BB20" s="173">
        <v>4</v>
      </c>
      <c r="BC20" s="106"/>
      <c r="BD20" s="170" t="s">
        <v>108</v>
      </c>
      <c r="BE20" s="171">
        <v>0</v>
      </c>
      <c r="BF20" s="171">
        <v>1</v>
      </c>
      <c r="BG20" s="171">
        <v>1</v>
      </c>
      <c r="BH20" s="171">
        <v>6</v>
      </c>
      <c r="BI20" s="171">
        <v>25</v>
      </c>
      <c r="BJ20" s="171">
        <v>28</v>
      </c>
      <c r="BK20" s="171">
        <v>21</v>
      </c>
      <c r="BL20" s="171">
        <v>31</v>
      </c>
      <c r="BM20" s="171">
        <v>23</v>
      </c>
      <c r="BN20" s="171">
        <v>8</v>
      </c>
      <c r="BO20" s="171">
        <v>6</v>
      </c>
      <c r="BP20" s="171">
        <v>3</v>
      </c>
      <c r="BQ20" s="171">
        <v>4</v>
      </c>
      <c r="BR20" s="171">
        <v>157</v>
      </c>
      <c r="BS20" s="171">
        <v>127</v>
      </c>
      <c r="BT20" s="171">
        <v>30</v>
      </c>
      <c r="BV20" s="170" t="s">
        <v>108</v>
      </c>
      <c r="BW20" s="171">
        <v>0</v>
      </c>
      <c r="BX20" s="171">
        <v>0</v>
      </c>
      <c r="BY20" s="171">
        <v>0</v>
      </c>
      <c r="BZ20" s="171">
        <v>0</v>
      </c>
      <c r="CA20" s="171">
        <v>0</v>
      </c>
      <c r="CB20" s="171">
        <v>0</v>
      </c>
      <c r="CC20" s="171">
        <v>0</v>
      </c>
      <c r="CD20" s="171">
        <v>0</v>
      </c>
      <c r="CE20" s="171">
        <v>2</v>
      </c>
      <c r="CF20" s="171">
        <v>0</v>
      </c>
      <c r="CG20" s="171">
        <v>1</v>
      </c>
      <c r="CH20" s="171">
        <v>0</v>
      </c>
      <c r="CI20" s="171">
        <v>0</v>
      </c>
      <c r="CJ20" s="171">
        <v>3</v>
      </c>
      <c r="CK20" s="171">
        <v>3</v>
      </c>
      <c r="CL20" s="171">
        <v>0</v>
      </c>
      <c r="CN20" s="170" t="s">
        <v>108</v>
      </c>
      <c r="CO20" s="171">
        <v>0</v>
      </c>
      <c r="CP20" s="171">
        <v>0</v>
      </c>
      <c r="CQ20" s="171">
        <v>0</v>
      </c>
      <c r="CR20" s="171">
        <v>2</v>
      </c>
      <c r="CS20" s="171">
        <v>3</v>
      </c>
      <c r="CT20" s="171">
        <v>1</v>
      </c>
      <c r="CU20" s="171">
        <v>2</v>
      </c>
      <c r="CV20" s="171">
        <v>1</v>
      </c>
      <c r="CW20" s="171">
        <v>1</v>
      </c>
      <c r="CX20" s="171">
        <v>1</v>
      </c>
      <c r="CY20" s="171">
        <v>0</v>
      </c>
      <c r="CZ20" s="171">
        <v>0</v>
      </c>
      <c r="DA20" s="171">
        <v>0</v>
      </c>
      <c r="DB20" s="171">
        <v>11</v>
      </c>
      <c r="DC20" s="171">
        <v>7</v>
      </c>
      <c r="DD20" s="171">
        <v>4</v>
      </c>
      <c r="DF20" s="170" t="s">
        <v>108</v>
      </c>
      <c r="DG20" s="171">
        <v>0</v>
      </c>
      <c r="DH20" s="171">
        <v>0</v>
      </c>
      <c r="DI20" s="171">
        <v>1</v>
      </c>
      <c r="DJ20" s="171">
        <v>19</v>
      </c>
      <c r="DK20" s="171">
        <v>42</v>
      </c>
      <c r="DL20" s="171">
        <v>54</v>
      </c>
      <c r="DM20" s="171">
        <v>63</v>
      </c>
      <c r="DN20" s="171">
        <v>58</v>
      </c>
      <c r="DO20" s="171">
        <v>61</v>
      </c>
      <c r="DP20" s="171">
        <v>21</v>
      </c>
      <c r="DQ20" s="171">
        <v>2</v>
      </c>
      <c r="DR20" s="171">
        <v>0</v>
      </c>
      <c r="DS20" s="171">
        <v>0</v>
      </c>
      <c r="DT20" s="171">
        <v>321</v>
      </c>
      <c r="DU20" s="171">
        <v>263</v>
      </c>
      <c r="DV20" s="171">
        <v>58</v>
      </c>
    </row>
    <row r="21" spans="2:126" ht="12.75">
      <c r="B21" s="170" t="s">
        <v>109</v>
      </c>
      <c r="C21" s="171">
        <v>0</v>
      </c>
      <c r="D21" s="171">
        <v>1</v>
      </c>
      <c r="E21" s="171">
        <v>18</v>
      </c>
      <c r="F21" s="171">
        <v>69</v>
      </c>
      <c r="G21" s="171">
        <v>194</v>
      </c>
      <c r="H21" s="171">
        <v>321</v>
      </c>
      <c r="I21" s="171">
        <v>346</v>
      </c>
      <c r="J21" s="171">
        <v>392</v>
      </c>
      <c r="K21" s="171">
        <v>292</v>
      </c>
      <c r="L21" s="171">
        <v>153</v>
      </c>
      <c r="M21" s="171">
        <v>35</v>
      </c>
      <c r="N21" s="171">
        <v>16</v>
      </c>
      <c r="O21" s="171">
        <v>2</v>
      </c>
      <c r="P21" s="171">
        <v>1827</v>
      </c>
      <c r="Q21" s="171">
        <v>1480</v>
      </c>
      <c r="R21" s="171">
        <v>359</v>
      </c>
      <c r="S21" s="107"/>
      <c r="T21" s="170" t="s">
        <v>109</v>
      </c>
      <c r="U21" s="171">
        <v>0</v>
      </c>
      <c r="V21" s="171">
        <v>1</v>
      </c>
      <c r="W21" s="171">
        <v>14</v>
      </c>
      <c r="X21" s="171">
        <v>55</v>
      </c>
      <c r="Y21" s="171">
        <v>149</v>
      </c>
      <c r="Z21" s="171">
        <v>258</v>
      </c>
      <c r="AA21" s="171">
        <v>279</v>
      </c>
      <c r="AB21" s="171">
        <v>345</v>
      </c>
      <c r="AC21" s="171">
        <v>249</v>
      </c>
      <c r="AD21" s="171">
        <v>130</v>
      </c>
      <c r="AE21" s="171">
        <v>31</v>
      </c>
      <c r="AF21" s="171">
        <v>13</v>
      </c>
      <c r="AG21" s="171">
        <v>0</v>
      </c>
      <c r="AH21" s="171">
        <v>1524</v>
      </c>
      <c r="AI21" s="171">
        <v>1229</v>
      </c>
      <c r="AJ21" s="171">
        <v>295</v>
      </c>
      <c r="AK21" s="106"/>
      <c r="AL21" s="170" t="s">
        <v>110</v>
      </c>
      <c r="AM21" s="173">
        <v>0</v>
      </c>
      <c r="AN21" s="173">
        <v>0</v>
      </c>
      <c r="AO21" s="173">
        <v>0</v>
      </c>
      <c r="AP21" s="173">
        <v>0</v>
      </c>
      <c r="AQ21" s="173">
        <v>0</v>
      </c>
      <c r="AR21" s="173">
        <v>3</v>
      </c>
      <c r="AS21" s="173">
        <v>2</v>
      </c>
      <c r="AT21" s="173">
        <v>2</v>
      </c>
      <c r="AU21" s="173">
        <v>2</v>
      </c>
      <c r="AV21" s="173">
        <v>2</v>
      </c>
      <c r="AW21" s="173">
        <v>1</v>
      </c>
      <c r="AX21" s="173">
        <v>0</v>
      </c>
      <c r="AY21" s="173">
        <v>0</v>
      </c>
      <c r="AZ21" s="173">
        <v>12</v>
      </c>
      <c r="BA21" s="173">
        <v>4</v>
      </c>
      <c r="BB21" s="173">
        <v>8</v>
      </c>
      <c r="BC21" s="106"/>
      <c r="BD21" s="170" t="s">
        <v>110</v>
      </c>
      <c r="BE21" s="171">
        <v>0</v>
      </c>
      <c r="BF21" s="171">
        <v>0</v>
      </c>
      <c r="BG21" s="171">
        <v>2</v>
      </c>
      <c r="BH21" s="171">
        <v>6</v>
      </c>
      <c r="BI21" s="171">
        <v>18</v>
      </c>
      <c r="BJ21" s="171">
        <v>23</v>
      </c>
      <c r="BK21" s="171">
        <v>18</v>
      </c>
      <c r="BL21" s="171">
        <v>16</v>
      </c>
      <c r="BM21" s="171">
        <v>19</v>
      </c>
      <c r="BN21" s="171">
        <v>6</v>
      </c>
      <c r="BO21" s="171">
        <v>2</v>
      </c>
      <c r="BP21" s="171">
        <v>3</v>
      </c>
      <c r="BQ21" s="171">
        <v>2</v>
      </c>
      <c r="BR21" s="171">
        <v>115</v>
      </c>
      <c r="BS21" s="171">
        <v>89</v>
      </c>
      <c r="BT21" s="171">
        <v>26</v>
      </c>
      <c r="BV21" s="170" t="s">
        <v>110</v>
      </c>
      <c r="BW21" s="171">
        <v>0</v>
      </c>
      <c r="BX21" s="171">
        <v>0</v>
      </c>
      <c r="BY21" s="171">
        <v>0</v>
      </c>
      <c r="BZ21" s="171">
        <v>0</v>
      </c>
      <c r="CA21" s="171">
        <v>0</v>
      </c>
      <c r="CB21" s="171">
        <v>0</v>
      </c>
      <c r="CC21" s="171">
        <v>1</v>
      </c>
      <c r="CD21" s="171">
        <v>0</v>
      </c>
      <c r="CE21" s="171">
        <v>0</v>
      </c>
      <c r="CF21" s="171">
        <v>0</v>
      </c>
      <c r="CG21" s="171">
        <v>0</v>
      </c>
      <c r="CH21" s="171">
        <v>0</v>
      </c>
      <c r="CI21" s="171">
        <v>0</v>
      </c>
      <c r="CJ21" s="171">
        <v>1</v>
      </c>
      <c r="CK21" s="171">
        <v>1</v>
      </c>
      <c r="CL21" s="171">
        <v>0</v>
      </c>
      <c r="CN21" s="170" t="s">
        <v>110</v>
      </c>
      <c r="CO21" s="171">
        <v>0</v>
      </c>
      <c r="CP21" s="171">
        <v>0</v>
      </c>
      <c r="CQ21" s="171">
        <v>0</v>
      </c>
      <c r="CR21" s="171">
        <v>0</v>
      </c>
      <c r="CS21" s="171">
        <v>1</v>
      </c>
      <c r="CT21" s="171">
        <v>2</v>
      </c>
      <c r="CU21" s="171">
        <v>2</v>
      </c>
      <c r="CV21" s="171">
        <v>1</v>
      </c>
      <c r="CW21" s="171">
        <v>0</v>
      </c>
      <c r="CX21" s="171">
        <v>1</v>
      </c>
      <c r="CY21" s="171">
        <v>0</v>
      </c>
      <c r="CZ21" s="171">
        <v>0</v>
      </c>
      <c r="DA21" s="171">
        <v>0</v>
      </c>
      <c r="DB21" s="171">
        <v>7</v>
      </c>
      <c r="DC21" s="171">
        <v>5</v>
      </c>
      <c r="DD21" s="171">
        <v>2</v>
      </c>
      <c r="DF21" s="170" t="s">
        <v>110</v>
      </c>
      <c r="DG21" s="171">
        <v>0</v>
      </c>
      <c r="DH21" s="171">
        <v>0</v>
      </c>
      <c r="DI21" s="171">
        <v>2</v>
      </c>
      <c r="DJ21" s="171">
        <v>8</v>
      </c>
      <c r="DK21" s="171">
        <v>26</v>
      </c>
      <c r="DL21" s="171">
        <v>35</v>
      </c>
      <c r="DM21" s="171">
        <v>44</v>
      </c>
      <c r="DN21" s="171">
        <v>28</v>
      </c>
      <c r="DO21" s="171">
        <v>22</v>
      </c>
      <c r="DP21" s="171">
        <v>14</v>
      </c>
      <c r="DQ21" s="171">
        <v>1</v>
      </c>
      <c r="DR21" s="171">
        <v>0</v>
      </c>
      <c r="DS21" s="171">
        <v>0</v>
      </c>
      <c r="DT21" s="171">
        <v>180</v>
      </c>
      <c r="DU21" s="171">
        <v>152</v>
      </c>
      <c r="DV21" s="171">
        <v>28</v>
      </c>
    </row>
    <row r="22" spans="2:126" ht="12.75">
      <c r="B22" s="170" t="s">
        <v>111</v>
      </c>
      <c r="C22" s="171">
        <v>0</v>
      </c>
      <c r="D22" s="171">
        <v>1</v>
      </c>
      <c r="E22" s="171">
        <v>15</v>
      </c>
      <c r="F22" s="171">
        <v>93</v>
      </c>
      <c r="G22" s="171">
        <v>246</v>
      </c>
      <c r="H22" s="171">
        <v>399</v>
      </c>
      <c r="I22" s="171">
        <v>473</v>
      </c>
      <c r="J22" s="171">
        <v>499</v>
      </c>
      <c r="K22" s="171">
        <v>502</v>
      </c>
      <c r="L22" s="171">
        <v>178</v>
      </c>
      <c r="M22" s="171">
        <v>51</v>
      </c>
      <c r="N22" s="171">
        <v>21</v>
      </c>
      <c r="O22" s="171">
        <v>1</v>
      </c>
      <c r="P22" s="171">
        <v>2464</v>
      </c>
      <c r="Q22" s="171">
        <v>2033</v>
      </c>
      <c r="R22" s="171">
        <v>446</v>
      </c>
      <c r="S22" s="107"/>
      <c r="T22" s="170" t="s">
        <v>111</v>
      </c>
      <c r="U22" s="171">
        <v>0</v>
      </c>
      <c r="V22" s="171">
        <v>1</v>
      </c>
      <c r="W22" s="171">
        <v>12</v>
      </c>
      <c r="X22" s="171">
        <v>74</v>
      </c>
      <c r="Y22" s="171">
        <v>190</v>
      </c>
      <c r="Z22" s="171">
        <v>303</v>
      </c>
      <c r="AA22" s="171">
        <v>393</v>
      </c>
      <c r="AB22" s="171">
        <v>420</v>
      </c>
      <c r="AC22" s="171">
        <v>423</v>
      </c>
      <c r="AD22" s="171">
        <v>148</v>
      </c>
      <c r="AE22" s="171">
        <v>41</v>
      </c>
      <c r="AF22" s="171">
        <v>17</v>
      </c>
      <c r="AG22" s="171">
        <v>0</v>
      </c>
      <c r="AH22" s="171">
        <v>2022</v>
      </c>
      <c r="AI22" s="171">
        <v>1656</v>
      </c>
      <c r="AJ22" s="171">
        <v>366</v>
      </c>
      <c r="AK22" s="106"/>
      <c r="AL22" s="170" t="s">
        <v>112</v>
      </c>
      <c r="AM22" s="173">
        <v>0</v>
      </c>
      <c r="AN22" s="173">
        <v>0</v>
      </c>
      <c r="AO22" s="173">
        <v>0</v>
      </c>
      <c r="AP22" s="173">
        <v>1</v>
      </c>
      <c r="AQ22" s="173">
        <v>2</v>
      </c>
      <c r="AR22" s="173">
        <v>2</v>
      </c>
      <c r="AS22" s="173">
        <v>2</v>
      </c>
      <c r="AT22" s="173">
        <v>2</v>
      </c>
      <c r="AU22" s="173">
        <v>4</v>
      </c>
      <c r="AV22" s="173">
        <v>1</v>
      </c>
      <c r="AW22" s="173">
        <v>1</v>
      </c>
      <c r="AX22" s="173">
        <v>0</v>
      </c>
      <c r="AY22" s="173">
        <v>0</v>
      </c>
      <c r="AZ22" s="173">
        <v>15</v>
      </c>
      <c r="BA22" s="173">
        <v>8</v>
      </c>
      <c r="BB22" s="173">
        <v>7</v>
      </c>
      <c r="BC22" s="106"/>
      <c r="BD22" s="170" t="s">
        <v>112</v>
      </c>
      <c r="BE22" s="171">
        <v>0</v>
      </c>
      <c r="BF22" s="171">
        <v>0</v>
      </c>
      <c r="BG22" s="171">
        <v>0</v>
      </c>
      <c r="BH22" s="171">
        <v>5</v>
      </c>
      <c r="BI22" s="171">
        <v>27</v>
      </c>
      <c r="BJ22" s="171">
        <v>42</v>
      </c>
      <c r="BK22" s="171">
        <v>31</v>
      </c>
      <c r="BL22" s="171">
        <v>34</v>
      </c>
      <c r="BM22" s="171">
        <v>27</v>
      </c>
      <c r="BN22" s="171">
        <v>17</v>
      </c>
      <c r="BO22" s="171">
        <v>4</v>
      </c>
      <c r="BP22" s="171">
        <v>3</v>
      </c>
      <c r="BQ22" s="171">
        <v>1</v>
      </c>
      <c r="BR22" s="171">
        <v>191</v>
      </c>
      <c r="BS22" s="171">
        <v>162</v>
      </c>
      <c r="BT22" s="171">
        <v>29</v>
      </c>
      <c r="BV22" s="170" t="s">
        <v>112</v>
      </c>
      <c r="BW22" s="171">
        <v>0</v>
      </c>
      <c r="BX22" s="171">
        <v>0</v>
      </c>
      <c r="BY22" s="171">
        <v>0</v>
      </c>
      <c r="BZ22" s="171">
        <v>0</v>
      </c>
      <c r="CA22" s="171">
        <v>0</v>
      </c>
      <c r="CB22" s="171">
        <v>0</v>
      </c>
      <c r="CC22" s="171">
        <v>0</v>
      </c>
      <c r="CD22" s="171">
        <v>1</v>
      </c>
      <c r="CE22" s="171">
        <v>1</v>
      </c>
      <c r="CF22" s="171">
        <v>1</v>
      </c>
      <c r="CG22" s="171">
        <v>0</v>
      </c>
      <c r="CH22" s="171">
        <v>0</v>
      </c>
      <c r="CI22" s="171">
        <v>0</v>
      </c>
      <c r="CJ22" s="171">
        <v>3</v>
      </c>
      <c r="CK22" s="171">
        <v>3</v>
      </c>
      <c r="CL22" s="171">
        <v>0</v>
      </c>
      <c r="CN22" s="170" t="s">
        <v>112</v>
      </c>
      <c r="CO22" s="171">
        <v>0</v>
      </c>
      <c r="CP22" s="171">
        <v>0</v>
      </c>
      <c r="CQ22" s="171">
        <v>0</v>
      </c>
      <c r="CR22" s="171">
        <v>1</v>
      </c>
      <c r="CS22" s="171">
        <v>2</v>
      </c>
      <c r="CT22" s="171">
        <v>1</v>
      </c>
      <c r="CU22" s="171">
        <v>1</v>
      </c>
      <c r="CV22" s="171">
        <v>2</v>
      </c>
      <c r="CW22" s="171">
        <v>1</v>
      </c>
      <c r="CX22" s="171">
        <v>1</v>
      </c>
      <c r="CY22" s="171">
        <v>0</v>
      </c>
      <c r="CZ22" s="171">
        <v>0</v>
      </c>
      <c r="DA22" s="171">
        <v>0</v>
      </c>
      <c r="DB22" s="171">
        <v>9</v>
      </c>
      <c r="DC22" s="171">
        <v>6</v>
      </c>
      <c r="DD22" s="171">
        <v>3</v>
      </c>
      <c r="DF22" s="170" t="s">
        <v>112</v>
      </c>
      <c r="DG22" s="171">
        <v>0</v>
      </c>
      <c r="DH22" s="171">
        <v>0</v>
      </c>
      <c r="DI22" s="171">
        <v>3</v>
      </c>
      <c r="DJ22" s="171">
        <v>12</v>
      </c>
      <c r="DK22" s="171">
        <v>25</v>
      </c>
      <c r="DL22" s="171">
        <v>51</v>
      </c>
      <c r="DM22" s="171">
        <v>46</v>
      </c>
      <c r="DN22" s="171">
        <v>40</v>
      </c>
      <c r="DO22" s="171">
        <v>46</v>
      </c>
      <c r="DP22" s="171">
        <v>10</v>
      </c>
      <c r="DQ22" s="171">
        <v>5</v>
      </c>
      <c r="DR22" s="171">
        <v>1</v>
      </c>
      <c r="DS22" s="171">
        <v>0</v>
      </c>
      <c r="DT22" s="171">
        <v>239</v>
      </c>
      <c r="DU22" s="171">
        <v>198</v>
      </c>
      <c r="DV22" s="171">
        <v>41</v>
      </c>
    </row>
    <row r="23" spans="2:126" ht="12.75">
      <c r="B23" s="170" t="s">
        <v>113</v>
      </c>
      <c r="C23" s="171">
        <v>0</v>
      </c>
      <c r="D23" s="171">
        <v>3</v>
      </c>
      <c r="E23" s="171">
        <v>5</v>
      </c>
      <c r="F23" s="171">
        <v>81</v>
      </c>
      <c r="G23" s="171">
        <v>219</v>
      </c>
      <c r="H23" s="171">
        <v>338</v>
      </c>
      <c r="I23" s="171">
        <v>416</v>
      </c>
      <c r="J23" s="171">
        <v>463</v>
      </c>
      <c r="K23" s="171">
        <v>405</v>
      </c>
      <c r="L23" s="171">
        <v>214</v>
      </c>
      <c r="M23" s="171">
        <v>45</v>
      </c>
      <c r="N23" s="171">
        <v>22</v>
      </c>
      <c r="O23" s="171">
        <v>4</v>
      </c>
      <c r="P23" s="171">
        <v>2199</v>
      </c>
      <c r="Q23" s="171">
        <v>1880</v>
      </c>
      <c r="R23" s="171">
        <v>335</v>
      </c>
      <c r="S23" s="107"/>
      <c r="T23" s="170" t="s">
        <v>113</v>
      </c>
      <c r="U23" s="171">
        <v>0</v>
      </c>
      <c r="V23" s="171">
        <v>2</v>
      </c>
      <c r="W23" s="171">
        <v>2</v>
      </c>
      <c r="X23" s="171">
        <v>59</v>
      </c>
      <c r="Y23" s="171">
        <v>184</v>
      </c>
      <c r="Z23" s="171">
        <v>263</v>
      </c>
      <c r="AA23" s="171">
        <v>327</v>
      </c>
      <c r="AB23" s="171">
        <v>390</v>
      </c>
      <c r="AC23" s="171">
        <v>336</v>
      </c>
      <c r="AD23" s="171">
        <v>178</v>
      </c>
      <c r="AE23" s="171">
        <v>36</v>
      </c>
      <c r="AF23" s="171">
        <v>19</v>
      </c>
      <c r="AG23" s="171">
        <v>0</v>
      </c>
      <c r="AH23" s="171">
        <v>1796</v>
      </c>
      <c r="AI23" s="171">
        <v>1526</v>
      </c>
      <c r="AJ23" s="171">
        <v>270</v>
      </c>
      <c r="AK23" s="106"/>
      <c r="AL23" s="170" t="s">
        <v>114</v>
      </c>
      <c r="AM23" s="173">
        <v>0</v>
      </c>
      <c r="AN23" s="173">
        <v>0</v>
      </c>
      <c r="AO23" s="173">
        <v>0</v>
      </c>
      <c r="AP23" s="173">
        <v>1</v>
      </c>
      <c r="AQ23" s="173">
        <v>1</v>
      </c>
      <c r="AR23" s="173">
        <v>1</v>
      </c>
      <c r="AS23" s="173">
        <v>1</v>
      </c>
      <c r="AT23" s="173">
        <v>5</v>
      </c>
      <c r="AU23" s="173">
        <v>4</v>
      </c>
      <c r="AV23" s="173">
        <v>2</v>
      </c>
      <c r="AW23" s="173">
        <v>1</v>
      </c>
      <c r="AX23" s="173">
        <v>0</v>
      </c>
      <c r="AY23" s="173">
        <v>0</v>
      </c>
      <c r="AZ23" s="173">
        <v>16</v>
      </c>
      <c r="BA23" s="173">
        <v>14</v>
      </c>
      <c r="BB23" s="173">
        <v>2</v>
      </c>
      <c r="BC23" s="106"/>
      <c r="BD23" s="170" t="s">
        <v>114</v>
      </c>
      <c r="BE23" s="171">
        <v>0</v>
      </c>
      <c r="BF23" s="171">
        <v>1</v>
      </c>
      <c r="BG23" s="171">
        <v>0</v>
      </c>
      <c r="BH23" s="171">
        <v>5</v>
      </c>
      <c r="BI23" s="171">
        <v>19</v>
      </c>
      <c r="BJ23" s="171">
        <v>34</v>
      </c>
      <c r="BK23" s="171">
        <v>36</v>
      </c>
      <c r="BL23" s="171">
        <v>30</v>
      </c>
      <c r="BM23" s="171">
        <v>35</v>
      </c>
      <c r="BN23" s="171">
        <v>14</v>
      </c>
      <c r="BO23" s="171">
        <v>6</v>
      </c>
      <c r="BP23" s="171">
        <v>3</v>
      </c>
      <c r="BQ23" s="171">
        <v>4</v>
      </c>
      <c r="BR23" s="171">
        <v>187</v>
      </c>
      <c r="BS23" s="171">
        <v>153</v>
      </c>
      <c r="BT23" s="171">
        <v>34</v>
      </c>
      <c r="BV23" s="170" t="s">
        <v>114</v>
      </c>
      <c r="BW23" s="171">
        <v>0</v>
      </c>
      <c r="BX23" s="171">
        <v>0</v>
      </c>
      <c r="BY23" s="171">
        <v>0</v>
      </c>
      <c r="BZ23" s="171">
        <v>0</v>
      </c>
      <c r="CA23" s="171">
        <v>0</v>
      </c>
      <c r="CB23" s="171">
        <v>0</v>
      </c>
      <c r="CC23" s="171">
        <v>1</v>
      </c>
      <c r="CD23" s="171">
        <v>0</v>
      </c>
      <c r="CE23" s="171">
        <v>1</v>
      </c>
      <c r="CF23" s="171">
        <v>0</v>
      </c>
      <c r="CG23" s="171">
        <v>0</v>
      </c>
      <c r="CH23" s="171">
        <v>0</v>
      </c>
      <c r="CI23" s="171">
        <v>0</v>
      </c>
      <c r="CJ23" s="171">
        <v>2</v>
      </c>
      <c r="CK23" s="171">
        <v>2</v>
      </c>
      <c r="CL23" s="171">
        <v>0</v>
      </c>
      <c r="CN23" s="170" t="s">
        <v>114</v>
      </c>
      <c r="CO23" s="171">
        <v>0</v>
      </c>
      <c r="CP23" s="171">
        <v>0</v>
      </c>
      <c r="CQ23" s="171">
        <v>0</v>
      </c>
      <c r="CR23" s="171">
        <v>1</v>
      </c>
      <c r="CS23" s="171">
        <v>2</v>
      </c>
      <c r="CT23" s="171">
        <v>5</v>
      </c>
      <c r="CU23" s="171">
        <v>0</v>
      </c>
      <c r="CV23" s="171">
        <v>1</v>
      </c>
      <c r="CW23" s="171">
        <v>1</v>
      </c>
      <c r="CX23" s="171">
        <v>1</v>
      </c>
      <c r="CY23" s="171">
        <v>0</v>
      </c>
      <c r="CZ23" s="171">
        <v>0</v>
      </c>
      <c r="DA23" s="171">
        <v>0</v>
      </c>
      <c r="DB23" s="171">
        <v>11</v>
      </c>
      <c r="DC23" s="171">
        <v>9</v>
      </c>
      <c r="DD23" s="171">
        <v>2</v>
      </c>
      <c r="DF23" s="170" t="s">
        <v>114</v>
      </c>
      <c r="DG23" s="171">
        <v>0</v>
      </c>
      <c r="DH23" s="171">
        <v>0</v>
      </c>
      <c r="DI23" s="171">
        <v>3</v>
      </c>
      <c r="DJ23" s="171">
        <v>15</v>
      </c>
      <c r="DK23" s="171">
        <v>13</v>
      </c>
      <c r="DL23" s="171">
        <v>35</v>
      </c>
      <c r="DM23" s="171">
        <v>51</v>
      </c>
      <c r="DN23" s="171">
        <v>37</v>
      </c>
      <c r="DO23" s="171">
        <v>28</v>
      </c>
      <c r="DP23" s="171">
        <v>19</v>
      </c>
      <c r="DQ23" s="171">
        <v>2</v>
      </c>
      <c r="DR23" s="171">
        <v>0</v>
      </c>
      <c r="DS23" s="171">
        <v>0</v>
      </c>
      <c r="DT23" s="171">
        <v>203</v>
      </c>
      <c r="DU23" s="171">
        <v>176</v>
      </c>
      <c r="DV23" s="171">
        <v>27</v>
      </c>
    </row>
    <row r="24" spans="2:126" ht="12.75">
      <c r="B24" s="170" t="s">
        <v>115</v>
      </c>
      <c r="C24" s="171">
        <v>1</v>
      </c>
      <c r="D24" s="171">
        <v>2</v>
      </c>
      <c r="E24" s="171">
        <v>11</v>
      </c>
      <c r="F24" s="171">
        <v>81</v>
      </c>
      <c r="G24" s="171">
        <v>197</v>
      </c>
      <c r="H24" s="171">
        <v>335</v>
      </c>
      <c r="I24" s="171">
        <v>431</v>
      </c>
      <c r="J24" s="171">
        <v>416</v>
      </c>
      <c r="K24" s="171">
        <v>389</v>
      </c>
      <c r="L24" s="171">
        <v>235</v>
      </c>
      <c r="M24" s="171">
        <v>81</v>
      </c>
      <c r="N24" s="171">
        <v>24</v>
      </c>
      <c r="O24" s="171">
        <v>10</v>
      </c>
      <c r="P24" s="171">
        <v>2190</v>
      </c>
      <c r="Q24" s="171">
        <v>1910</v>
      </c>
      <c r="R24" s="171">
        <v>303</v>
      </c>
      <c r="S24" s="107"/>
      <c r="T24" s="170" t="s">
        <v>115</v>
      </c>
      <c r="U24" s="171">
        <v>1</v>
      </c>
      <c r="V24" s="171">
        <v>0</v>
      </c>
      <c r="W24" s="171">
        <v>6</v>
      </c>
      <c r="X24" s="171">
        <v>59</v>
      </c>
      <c r="Y24" s="171">
        <v>147</v>
      </c>
      <c r="Z24" s="171">
        <v>268</v>
      </c>
      <c r="AA24" s="171">
        <v>344</v>
      </c>
      <c r="AB24" s="171">
        <v>329</v>
      </c>
      <c r="AC24" s="171">
        <v>317</v>
      </c>
      <c r="AD24" s="171">
        <v>190</v>
      </c>
      <c r="AE24" s="171">
        <v>65</v>
      </c>
      <c r="AF24" s="171">
        <v>19</v>
      </c>
      <c r="AG24" s="171">
        <v>0</v>
      </c>
      <c r="AH24" s="171">
        <v>1745</v>
      </c>
      <c r="AI24" s="171">
        <v>1524</v>
      </c>
      <c r="AJ24" s="171">
        <v>221</v>
      </c>
      <c r="AK24" s="106"/>
      <c r="AL24" s="170" t="s">
        <v>116</v>
      </c>
      <c r="AM24" s="173">
        <v>0</v>
      </c>
      <c r="AN24" s="173">
        <v>0</v>
      </c>
      <c r="AO24" s="173">
        <v>0</v>
      </c>
      <c r="AP24" s="173">
        <v>0</v>
      </c>
      <c r="AQ24" s="173">
        <v>3</v>
      </c>
      <c r="AR24" s="173">
        <v>1</v>
      </c>
      <c r="AS24" s="173">
        <v>3</v>
      </c>
      <c r="AT24" s="173">
        <v>3</v>
      </c>
      <c r="AU24" s="173">
        <v>4</v>
      </c>
      <c r="AV24" s="173">
        <v>5</v>
      </c>
      <c r="AW24" s="173">
        <v>2</v>
      </c>
      <c r="AX24" s="173">
        <v>2</v>
      </c>
      <c r="AY24" s="173">
        <v>0</v>
      </c>
      <c r="AZ24" s="173">
        <v>23</v>
      </c>
      <c r="BA24" s="173">
        <v>18</v>
      </c>
      <c r="BB24" s="173">
        <v>5</v>
      </c>
      <c r="BC24" s="106"/>
      <c r="BD24" s="170" t="s">
        <v>116</v>
      </c>
      <c r="BE24" s="171">
        <v>0</v>
      </c>
      <c r="BF24" s="171">
        <v>1</v>
      </c>
      <c r="BG24" s="171">
        <v>3</v>
      </c>
      <c r="BH24" s="171">
        <v>6</v>
      </c>
      <c r="BI24" s="171">
        <v>20</v>
      </c>
      <c r="BJ24" s="171">
        <v>33</v>
      </c>
      <c r="BK24" s="171">
        <v>43</v>
      </c>
      <c r="BL24" s="171">
        <v>45</v>
      </c>
      <c r="BM24" s="171">
        <v>38</v>
      </c>
      <c r="BN24" s="171">
        <v>23</v>
      </c>
      <c r="BO24" s="171">
        <v>11</v>
      </c>
      <c r="BP24" s="171">
        <v>3</v>
      </c>
      <c r="BQ24" s="171">
        <v>10</v>
      </c>
      <c r="BR24" s="171">
        <v>236</v>
      </c>
      <c r="BS24" s="171">
        <v>196</v>
      </c>
      <c r="BT24" s="171">
        <v>40</v>
      </c>
      <c r="BV24" s="170" t="s">
        <v>116</v>
      </c>
      <c r="BW24" s="171">
        <v>0</v>
      </c>
      <c r="BX24" s="171">
        <v>0</v>
      </c>
      <c r="BY24" s="171">
        <v>0</v>
      </c>
      <c r="BZ24" s="171">
        <v>0</v>
      </c>
      <c r="CA24" s="171">
        <v>0</v>
      </c>
      <c r="CB24" s="171">
        <v>0</v>
      </c>
      <c r="CC24" s="171">
        <v>1</v>
      </c>
      <c r="CD24" s="171">
        <v>1</v>
      </c>
      <c r="CE24" s="171">
        <v>1</v>
      </c>
      <c r="CF24" s="171">
        <v>0</v>
      </c>
      <c r="CG24" s="171">
        <v>0</v>
      </c>
      <c r="CH24" s="171">
        <v>0</v>
      </c>
      <c r="CI24" s="171">
        <v>0</v>
      </c>
      <c r="CJ24" s="171">
        <v>3</v>
      </c>
      <c r="CK24" s="171">
        <v>2</v>
      </c>
      <c r="CL24" s="171">
        <v>1</v>
      </c>
      <c r="CN24" s="170" t="s">
        <v>116</v>
      </c>
      <c r="CO24" s="171">
        <v>0</v>
      </c>
      <c r="CP24" s="171">
        <v>0</v>
      </c>
      <c r="CQ24" s="171">
        <v>0</v>
      </c>
      <c r="CR24" s="171">
        <v>0</v>
      </c>
      <c r="CS24" s="171">
        <v>2</v>
      </c>
      <c r="CT24" s="171">
        <v>4</v>
      </c>
      <c r="CU24" s="171">
        <v>1</v>
      </c>
      <c r="CV24" s="171">
        <v>0</v>
      </c>
      <c r="CW24" s="171">
        <v>0</v>
      </c>
      <c r="CX24" s="171">
        <v>2</v>
      </c>
      <c r="CY24" s="171">
        <v>0</v>
      </c>
      <c r="CZ24" s="171">
        <v>0</v>
      </c>
      <c r="DA24" s="171">
        <v>0</v>
      </c>
      <c r="DB24" s="171">
        <v>9</v>
      </c>
      <c r="DC24" s="171">
        <v>9</v>
      </c>
      <c r="DD24" s="171">
        <v>0</v>
      </c>
      <c r="DF24" s="170" t="s">
        <v>116</v>
      </c>
      <c r="DG24" s="171">
        <v>0</v>
      </c>
      <c r="DH24" s="171">
        <v>1</v>
      </c>
      <c r="DI24" s="171">
        <v>2</v>
      </c>
      <c r="DJ24" s="171">
        <v>16</v>
      </c>
      <c r="DK24" s="171">
        <v>25</v>
      </c>
      <c r="DL24" s="171">
        <v>29</v>
      </c>
      <c r="DM24" s="171">
        <v>39</v>
      </c>
      <c r="DN24" s="171">
        <v>38</v>
      </c>
      <c r="DO24" s="171">
        <v>29</v>
      </c>
      <c r="DP24" s="171">
        <v>15</v>
      </c>
      <c r="DQ24" s="171">
        <v>3</v>
      </c>
      <c r="DR24" s="171">
        <v>0</v>
      </c>
      <c r="DS24" s="171">
        <v>0</v>
      </c>
      <c r="DT24" s="171">
        <v>197</v>
      </c>
      <c r="DU24" s="171">
        <v>161</v>
      </c>
      <c r="DV24" s="171">
        <v>36</v>
      </c>
    </row>
    <row r="25" spans="2:126" ht="12.75">
      <c r="B25" s="170" t="s">
        <v>117</v>
      </c>
      <c r="C25" s="171">
        <v>1</v>
      </c>
      <c r="D25" s="171">
        <v>3</v>
      </c>
      <c r="E25" s="171">
        <v>6</v>
      </c>
      <c r="F25" s="171">
        <v>38</v>
      </c>
      <c r="G25" s="171">
        <v>117</v>
      </c>
      <c r="H25" s="171">
        <v>208</v>
      </c>
      <c r="I25" s="171">
        <v>234</v>
      </c>
      <c r="J25" s="171">
        <v>267</v>
      </c>
      <c r="K25" s="171">
        <v>227</v>
      </c>
      <c r="L25" s="171">
        <v>114</v>
      </c>
      <c r="M25" s="171">
        <v>47</v>
      </c>
      <c r="N25" s="171">
        <v>16</v>
      </c>
      <c r="O25" s="171">
        <v>1</v>
      </c>
      <c r="P25" s="171">
        <v>1273</v>
      </c>
      <c r="Q25" s="171">
        <v>1142</v>
      </c>
      <c r="R25" s="171">
        <v>137</v>
      </c>
      <c r="S25" s="107"/>
      <c r="T25" s="170" t="s">
        <v>117</v>
      </c>
      <c r="U25" s="171">
        <v>0</v>
      </c>
      <c r="V25" s="171">
        <v>0</v>
      </c>
      <c r="W25" s="171">
        <v>3</v>
      </c>
      <c r="X25" s="171">
        <v>24</v>
      </c>
      <c r="Y25" s="171">
        <v>75</v>
      </c>
      <c r="Z25" s="171">
        <v>178</v>
      </c>
      <c r="AA25" s="171">
        <v>194</v>
      </c>
      <c r="AB25" s="171">
        <v>221</v>
      </c>
      <c r="AC25" s="171">
        <v>196</v>
      </c>
      <c r="AD25" s="171">
        <v>97</v>
      </c>
      <c r="AE25" s="171">
        <v>41</v>
      </c>
      <c r="AF25" s="171">
        <v>15</v>
      </c>
      <c r="AG25" s="171">
        <v>0</v>
      </c>
      <c r="AH25" s="171">
        <v>1044</v>
      </c>
      <c r="AI25" s="171">
        <v>937</v>
      </c>
      <c r="AJ25" s="171">
        <v>107</v>
      </c>
      <c r="AK25" s="106"/>
      <c r="AL25" s="170" t="s">
        <v>118</v>
      </c>
      <c r="AM25" s="173">
        <v>0</v>
      </c>
      <c r="AN25" s="173">
        <v>0</v>
      </c>
      <c r="AO25" s="173">
        <v>0</v>
      </c>
      <c r="AP25" s="173">
        <v>0</v>
      </c>
      <c r="AQ25" s="173">
        <v>0</v>
      </c>
      <c r="AR25" s="173">
        <v>1</v>
      </c>
      <c r="AS25" s="173">
        <v>1</v>
      </c>
      <c r="AT25" s="173">
        <v>2</v>
      </c>
      <c r="AU25" s="173">
        <v>1</v>
      </c>
      <c r="AV25" s="173">
        <v>1</v>
      </c>
      <c r="AW25" s="173">
        <v>0</v>
      </c>
      <c r="AX25" s="173">
        <v>0</v>
      </c>
      <c r="AY25" s="173">
        <v>0</v>
      </c>
      <c r="AZ25" s="173">
        <v>6</v>
      </c>
      <c r="BA25" s="173">
        <v>3</v>
      </c>
      <c r="BB25" s="173">
        <v>3</v>
      </c>
      <c r="BC25" s="106"/>
      <c r="BD25" s="170" t="s">
        <v>118</v>
      </c>
      <c r="BE25" s="171">
        <v>1</v>
      </c>
      <c r="BF25" s="171">
        <v>3</v>
      </c>
      <c r="BG25" s="171">
        <v>0</v>
      </c>
      <c r="BH25" s="171">
        <v>8</v>
      </c>
      <c r="BI25" s="171">
        <v>30</v>
      </c>
      <c r="BJ25" s="171">
        <v>17</v>
      </c>
      <c r="BK25" s="171">
        <v>27</v>
      </c>
      <c r="BL25" s="171">
        <v>24</v>
      </c>
      <c r="BM25" s="171">
        <v>15</v>
      </c>
      <c r="BN25" s="171">
        <v>5</v>
      </c>
      <c r="BO25" s="171">
        <v>6</v>
      </c>
      <c r="BP25" s="171">
        <v>1</v>
      </c>
      <c r="BQ25" s="171">
        <v>1</v>
      </c>
      <c r="BR25" s="171">
        <v>138</v>
      </c>
      <c r="BS25" s="171">
        <v>122</v>
      </c>
      <c r="BT25" s="171">
        <v>16</v>
      </c>
      <c r="BV25" s="170" t="s">
        <v>118</v>
      </c>
      <c r="BW25" s="171">
        <v>0</v>
      </c>
      <c r="BX25" s="171">
        <v>0</v>
      </c>
      <c r="BY25" s="171">
        <v>0</v>
      </c>
      <c r="BZ25" s="171">
        <v>0</v>
      </c>
      <c r="CA25" s="171">
        <v>0</v>
      </c>
      <c r="CB25" s="171">
        <v>0</v>
      </c>
      <c r="CC25" s="171">
        <v>0</v>
      </c>
      <c r="CD25" s="171">
        <v>0</v>
      </c>
      <c r="CE25" s="171">
        <v>0</v>
      </c>
      <c r="CF25" s="171">
        <v>0</v>
      </c>
      <c r="CG25" s="171">
        <v>0</v>
      </c>
      <c r="CH25" s="171">
        <v>0</v>
      </c>
      <c r="CI25" s="171">
        <v>0</v>
      </c>
      <c r="CJ25" s="171">
        <v>0</v>
      </c>
      <c r="CK25" s="171">
        <v>0</v>
      </c>
      <c r="CL25" s="171">
        <v>0</v>
      </c>
      <c r="CN25" s="170" t="s">
        <v>118</v>
      </c>
      <c r="CO25" s="171">
        <v>0</v>
      </c>
      <c r="CP25" s="171">
        <v>0</v>
      </c>
      <c r="CQ25" s="171">
        <v>0</v>
      </c>
      <c r="CR25" s="171">
        <v>0</v>
      </c>
      <c r="CS25" s="171">
        <v>0</v>
      </c>
      <c r="CT25" s="171">
        <v>1</v>
      </c>
      <c r="CU25" s="171">
        <v>1</v>
      </c>
      <c r="CV25" s="171">
        <v>2</v>
      </c>
      <c r="CW25" s="171">
        <v>2</v>
      </c>
      <c r="CX25" s="171">
        <v>1</v>
      </c>
      <c r="CY25" s="171">
        <v>0</v>
      </c>
      <c r="CZ25" s="171">
        <v>0</v>
      </c>
      <c r="DA25" s="171">
        <v>0</v>
      </c>
      <c r="DB25" s="171">
        <v>7</v>
      </c>
      <c r="DC25" s="171">
        <v>7</v>
      </c>
      <c r="DD25" s="171">
        <v>0</v>
      </c>
      <c r="DF25" s="170" t="s">
        <v>118</v>
      </c>
      <c r="DG25" s="171">
        <v>0</v>
      </c>
      <c r="DH25" s="171">
        <v>0</v>
      </c>
      <c r="DI25" s="171">
        <v>3</v>
      </c>
      <c r="DJ25" s="171">
        <v>6</v>
      </c>
      <c r="DK25" s="171">
        <v>12</v>
      </c>
      <c r="DL25" s="171">
        <v>11</v>
      </c>
      <c r="DM25" s="171">
        <v>11</v>
      </c>
      <c r="DN25" s="171">
        <v>18</v>
      </c>
      <c r="DO25" s="171">
        <v>13</v>
      </c>
      <c r="DP25" s="171">
        <v>10</v>
      </c>
      <c r="DQ25" s="171">
        <v>0</v>
      </c>
      <c r="DR25" s="171">
        <v>0</v>
      </c>
      <c r="DS25" s="171">
        <v>0</v>
      </c>
      <c r="DT25" s="171">
        <v>84</v>
      </c>
      <c r="DU25" s="171">
        <v>73</v>
      </c>
      <c r="DV25" s="171">
        <v>11</v>
      </c>
    </row>
    <row r="26" spans="2:126" ht="12.75">
      <c r="B26" s="170" t="s">
        <v>119</v>
      </c>
      <c r="C26" s="171">
        <v>0</v>
      </c>
      <c r="D26" s="171">
        <v>3</v>
      </c>
      <c r="E26" s="171">
        <v>10</v>
      </c>
      <c r="F26" s="171">
        <v>32</v>
      </c>
      <c r="G26" s="171">
        <v>97</v>
      </c>
      <c r="H26" s="171">
        <v>221</v>
      </c>
      <c r="I26" s="171">
        <v>256</v>
      </c>
      <c r="J26" s="171">
        <v>283</v>
      </c>
      <c r="K26" s="171">
        <v>222</v>
      </c>
      <c r="L26" s="171">
        <v>133</v>
      </c>
      <c r="M26" s="171">
        <v>43</v>
      </c>
      <c r="N26" s="171">
        <v>19</v>
      </c>
      <c r="O26" s="171">
        <v>0</v>
      </c>
      <c r="P26" s="171">
        <v>1315</v>
      </c>
      <c r="Q26" s="171">
        <v>1192</v>
      </c>
      <c r="R26" s="171">
        <v>127</v>
      </c>
      <c r="S26" s="107"/>
      <c r="T26" s="170" t="s">
        <v>119</v>
      </c>
      <c r="U26" s="171">
        <v>0</v>
      </c>
      <c r="V26" s="171">
        <v>2</v>
      </c>
      <c r="W26" s="171">
        <v>2</v>
      </c>
      <c r="X26" s="171">
        <v>19</v>
      </c>
      <c r="Y26" s="171">
        <v>76</v>
      </c>
      <c r="Z26" s="171">
        <v>177</v>
      </c>
      <c r="AA26" s="171">
        <v>215</v>
      </c>
      <c r="AB26" s="171">
        <v>263</v>
      </c>
      <c r="AC26" s="171">
        <v>205</v>
      </c>
      <c r="AD26" s="171">
        <v>119</v>
      </c>
      <c r="AE26" s="171">
        <v>41</v>
      </c>
      <c r="AF26" s="171">
        <v>19</v>
      </c>
      <c r="AG26" s="171">
        <v>0</v>
      </c>
      <c r="AH26" s="171">
        <v>1138</v>
      </c>
      <c r="AI26" s="171">
        <v>1033</v>
      </c>
      <c r="AJ26" s="171">
        <v>105</v>
      </c>
      <c r="AK26" s="106"/>
      <c r="AL26" s="170" t="s">
        <v>120</v>
      </c>
      <c r="AM26" s="173">
        <v>0</v>
      </c>
      <c r="AN26" s="173">
        <v>0</v>
      </c>
      <c r="AO26" s="173">
        <v>0</v>
      </c>
      <c r="AP26" s="173">
        <v>0</v>
      </c>
      <c r="AQ26" s="173">
        <v>1</v>
      </c>
      <c r="AR26" s="173">
        <v>1</v>
      </c>
      <c r="AS26" s="173">
        <v>0</v>
      </c>
      <c r="AT26" s="173">
        <v>0</v>
      </c>
      <c r="AU26" s="173">
        <v>1</v>
      </c>
      <c r="AV26" s="173">
        <v>0</v>
      </c>
      <c r="AW26" s="173">
        <v>1</v>
      </c>
      <c r="AX26" s="173">
        <v>0</v>
      </c>
      <c r="AY26" s="173">
        <v>0</v>
      </c>
      <c r="AZ26" s="173">
        <v>4</v>
      </c>
      <c r="BA26" s="173">
        <v>4</v>
      </c>
      <c r="BB26" s="173">
        <v>0</v>
      </c>
      <c r="BC26" s="106"/>
      <c r="BD26" s="170" t="s">
        <v>120</v>
      </c>
      <c r="BE26" s="171">
        <v>0</v>
      </c>
      <c r="BF26" s="171">
        <v>0</v>
      </c>
      <c r="BG26" s="171">
        <v>0</v>
      </c>
      <c r="BH26" s="171">
        <v>2</v>
      </c>
      <c r="BI26" s="171">
        <v>3</v>
      </c>
      <c r="BJ26" s="171">
        <v>21</v>
      </c>
      <c r="BK26" s="171">
        <v>18</v>
      </c>
      <c r="BL26" s="171">
        <v>9</v>
      </c>
      <c r="BM26" s="171">
        <v>11</v>
      </c>
      <c r="BN26" s="171">
        <v>11</v>
      </c>
      <c r="BO26" s="171">
        <v>0</v>
      </c>
      <c r="BP26" s="171">
        <v>0</v>
      </c>
      <c r="BQ26" s="171">
        <v>0</v>
      </c>
      <c r="BR26" s="171">
        <v>75</v>
      </c>
      <c r="BS26" s="171">
        <v>72</v>
      </c>
      <c r="BT26" s="171">
        <v>3</v>
      </c>
      <c r="BV26" s="170" t="s">
        <v>120</v>
      </c>
      <c r="BW26" s="171">
        <v>0</v>
      </c>
      <c r="BX26" s="171">
        <v>0</v>
      </c>
      <c r="BY26" s="171">
        <v>0</v>
      </c>
      <c r="BZ26" s="171">
        <v>0</v>
      </c>
      <c r="CA26" s="171">
        <v>0</v>
      </c>
      <c r="CB26" s="171">
        <v>0</v>
      </c>
      <c r="CC26" s="171">
        <v>0</v>
      </c>
      <c r="CD26" s="171">
        <v>0</v>
      </c>
      <c r="CE26" s="171">
        <v>0</v>
      </c>
      <c r="CF26" s="171">
        <v>0</v>
      </c>
      <c r="CG26" s="171">
        <v>0</v>
      </c>
      <c r="CH26" s="171">
        <v>0</v>
      </c>
      <c r="CI26" s="171">
        <v>0</v>
      </c>
      <c r="CJ26" s="171">
        <v>0</v>
      </c>
      <c r="CK26" s="171">
        <v>0</v>
      </c>
      <c r="CL26" s="171">
        <v>0</v>
      </c>
      <c r="CN26" s="170" t="s">
        <v>120</v>
      </c>
      <c r="CO26" s="171">
        <v>0</v>
      </c>
      <c r="CP26" s="171">
        <v>0</v>
      </c>
      <c r="CQ26" s="171">
        <v>0</v>
      </c>
      <c r="CR26" s="171">
        <v>0</v>
      </c>
      <c r="CS26" s="171">
        <v>1</v>
      </c>
      <c r="CT26" s="171">
        <v>1</v>
      </c>
      <c r="CU26" s="171">
        <v>3</v>
      </c>
      <c r="CV26" s="171">
        <v>2</v>
      </c>
      <c r="CW26" s="171">
        <v>0</v>
      </c>
      <c r="CX26" s="171">
        <v>1</v>
      </c>
      <c r="CY26" s="171">
        <v>0</v>
      </c>
      <c r="CZ26" s="171">
        <v>0</v>
      </c>
      <c r="DA26" s="171">
        <v>0</v>
      </c>
      <c r="DB26" s="171">
        <v>8</v>
      </c>
      <c r="DC26" s="171">
        <v>8</v>
      </c>
      <c r="DD26" s="171">
        <v>0</v>
      </c>
      <c r="DF26" s="170" t="s">
        <v>120</v>
      </c>
      <c r="DG26" s="171">
        <v>0</v>
      </c>
      <c r="DH26" s="171">
        <v>1</v>
      </c>
      <c r="DI26" s="171">
        <v>8</v>
      </c>
      <c r="DJ26" s="171">
        <v>11</v>
      </c>
      <c r="DK26" s="171">
        <v>16</v>
      </c>
      <c r="DL26" s="171">
        <v>21</v>
      </c>
      <c r="DM26" s="171">
        <v>20</v>
      </c>
      <c r="DN26" s="171">
        <v>9</v>
      </c>
      <c r="DO26" s="171">
        <v>5</v>
      </c>
      <c r="DP26" s="171">
        <v>2</v>
      </c>
      <c r="DQ26" s="171">
        <v>1</v>
      </c>
      <c r="DR26" s="171">
        <v>0</v>
      </c>
      <c r="DS26" s="171">
        <v>0</v>
      </c>
      <c r="DT26" s="171">
        <v>94</v>
      </c>
      <c r="DU26" s="171">
        <v>75</v>
      </c>
      <c r="DV26" s="171">
        <v>19</v>
      </c>
    </row>
    <row r="27" spans="2:126" ht="12.75">
      <c r="B27" s="170" t="s">
        <v>121</v>
      </c>
      <c r="C27" s="171">
        <v>0</v>
      </c>
      <c r="D27" s="171">
        <v>2</v>
      </c>
      <c r="E27" s="171">
        <v>6</v>
      </c>
      <c r="F27" s="171">
        <v>19</v>
      </c>
      <c r="G27" s="171">
        <v>56</v>
      </c>
      <c r="H27" s="171">
        <v>103</v>
      </c>
      <c r="I27" s="171">
        <v>182</v>
      </c>
      <c r="J27" s="171">
        <v>146</v>
      </c>
      <c r="K27" s="171">
        <v>135</v>
      </c>
      <c r="L27" s="171">
        <v>72</v>
      </c>
      <c r="M27" s="171">
        <v>19</v>
      </c>
      <c r="N27" s="171">
        <v>11</v>
      </c>
      <c r="O27" s="171">
        <v>0</v>
      </c>
      <c r="P27" s="171">
        <v>751</v>
      </c>
      <c r="Q27" s="171">
        <v>691</v>
      </c>
      <c r="R27" s="171">
        <v>60</v>
      </c>
      <c r="S27" s="107"/>
      <c r="T27" s="170" t="s">
        <v>121</v>
      </c>
      <c r="U27" s="171">
        <v>0</v>
      </c>
      <c r="V27" s="171">
        <v>2</v>
      </c>
      <c r="W27" s="171">
        <v>0</v>
      </c>
      <c r="X27" s="171">
        <v>8</v>
      </c>
      <c r="Y27" s="171">
        <v>40</v>
      </c>
      <c r="Z27" s="171">
        <v>81</v>
      </c>
      <c r="AA27" s="171">
        <v>149</v>
      </c>
      <c r="AB27" s="171">
        <v>132</v>
      </c>
      <c r="AC27" s="171">
        <v>126</v>
      </c>
      <c r="AD27" s="171">
        <v>66</v>
      </c>
      <c r="AE27" s="171">
        <v>19</v>
      </c>
      <c r="AF27" s="171">
        <v>11</v>
      </c>
      <c r="AG27" s="171">
        <v>0</v>
      </c>
      <c r="AH27" s="171">
        <v>634</v>
      </c>
      <c r="AI27" s="171">
        <v>592</v>
      </c>
      <c r="AJ27" s="171">
        <v>42</v>
      </c>
      <c r="AK27" s="106"/>
      <c r="AL27" s="170" t="s">
        <v>122</v>
      </c>
      <c r="AM27" s="173">
        <v>0</v>
      </c>
      <c r="AN27" s="173">
        <v>0</v>
      </c>
      <c r="AO27" s="173">
        <v>0</v>
      </c>
      <c r="AP27" s="173">
        <v>0</v>
      </c>
      <c r="AQ27" s="173">
        <v>0</v>
      </c>
      <c r="AR27" s="173">
        <v>0</v>
      </c>
      <c r="AS27" s="173">
        <v>0</v>
      </c>
      <c r="AT27" s="173">
        <v>0</v>
      </c>
      <c r="AU27" s="173">
        <v>0</v>
      </c>
      <c r="AV27" s="173">
        <v>0</v>
      </c>
      <c r="AW27" s="173">
        <v>0</v>
      </c>
      <c r="AX27" s="173">
        <v>0</v>
      </c>
      <c r="AY27" s="173">
        <v>0</v>
      </c>
      <c r="AZ27" s="173">
        <v>0</v>
      </c>
      <c r="BA27" s="173">
        <v>0</v>
      </c>
      <c r="BB27" s="173">
        <v>0</v>
      </c>
      <c r="BC27" s="106"/>
      <c r="BD27" s="170" t="s">
        <v>122</v>
      </c>
      <c r="BE27" s="171">
        <v>0</v>
      </c>
      <c r="BF27" s="171">
        <v>0</v>
      </c>
      <c r="BG27" s="171">
        <v>0</v>
      </c>
      <c r="BH27" s="171">
        <v>0</v>
      </c>
      <c r="BI27" s="171">
        <v>4</v>
      </c>
      <c r="BJ27" s="171">
        <v>10</v>
      </c>
      <c r="BK27" s="171">
        <v>21</v>
      </c>
      <c r="BL27" s="171">
        <v>9</v>
      </c>
      <c r="BM27" s="171">
        <v>8</v>
      </c>
      <c r="BN27" s="171">
        <v>5</v>
      </c>
      <c r="BO27" s="171">
        <v>0</v>
      </c>
      <c r="BP27" s="171">
        <v>0</v>
      </c>
      <c r="BQ27" s="171">
        <v>0</v>
      </c>
      <c r="BR27" s="171">
        <v>57</v>
      </c>
      <c r="BS27" s="171">
        <v>55</v>
      </c>
      <c r="BT27" s="171">
        <v>2</v>
      </c>
      <c r="BV27" s="170" t="s">
        <v>122</v>
      </c>
      <c r="BW27" s="171">
        <v>0</v>
      </c>
      <c r="BX27" s="171">
        <v>0</v>
      </c>
      <c r="BY27" s="171">
        <v>0</v>
      </c>
      <c r="BZ27" s="171">
        <v>0</v>
      </c>
      <c r="CA27" s="171">
        <v>0</v>
      </c>
      <c r="CB27" s="171">
        <v>0</v>
      </c>
      <c r="CC27" s="171">
        <v>0</v>
      </c>
      <c r="CD27" s="171">
        <v>0</v>
      </c>
      <c r="CE27" s="171">
        <v>0</v>
      </c>
      <c r="CF27" s="171">
        <v>0</v>
      </c>
      <c r="CG27" s="171">
        <v>0</v>
      </c>
      <c r="CH27" s="171">
        <v>0</v>
      </c>
      <c r="CI27" s="171">
        <v>0</v>
      </c>
      <c r="CJ27" s="171">
        <v>0</v>
      </c>
      <c r="CK27" s="171">
        <v>0</v>
      </c>
      <c r="CL27" s="171">
        <v>0</v>
      </c>
      <c r="CN27" s="170" t="s">
        <v>122</v>
      </c>
      <c r="CO27" s="171">
        <v>0</v>
      </c>
      <c r="CP27" s="171">
        <v>0</v>
      </c>
      <c r="CQ27" s="171">
        <v>0</v>
      </c>
      <c r="CR27" s="171">
        <v>0</v>
      </c>
      <c r="CS27" s="171">
        <v>0</v>
      </c>
      <c r="CT27" s="171">
        <v>0</v>
      </c>
      <c r="CU27" s="171">
        <v>0</v>
      </c>
      <c r="CV27" s="171">
        <v>0</v>
      </c>
      <c r="CW27" s="171">
        <v>0</v>
      </c>
      <c r="CX27" s="171">
        <v>0</v>
      </c>
      <c r="CY27" s="171">
        <v>0</v>
      </c>
      <c r="CZ27" s="171">
        <v>0</v>
      </c>
      <c r="DA27" s="171">
        <v>0</v>
      </c>
      <c r="DB27" s="171">
        <v>0</v>
      </c>
      <c r="DC27" s="171">
        <v>0</v>
      </c>
      <c r="DD27" s="171">
        <v>0</v>
      </c>
      <c r="DF27" s="170" t="s">
        <v>122</v>
      </c>
      <c r="DG27" s="171">
        <v>0</v>
      </c>
      <c r="DH27" s="171">
        <v>0</v>
      </c>
      <c r="DI27" s="171">
        <v>6</v>
      </c>
      <c r="DJ27" s="171">
        <v>11</v>
      </c>
      <c r="DK27" s="171">
        <v>12</v>
      </c>
      <c r="DL27" s="171">
        <v>12</v>
      </c>
      <c r="DM27" s="171">
        <v>12</v>
      </c>
      <c r="DN27" s="171">
        <v>5</v>
      </c>
      <c r="DO27" s="171">
        <v>1</v>
      </c>
      <c r="DP27" s="171">
        <v>1</v>
      </c>
      <c r="DQ27" s="171">
        <v>0</v>
      </c>
      <c r="DR27" s="171">
        <v>0</v>
      </c>
      <c r="DS27" s="171">
        <v>0</v>
      </c>
      <c r="DT27" s="171">
        <v>60</v>
      </c>
      <c r="DU27" s="171">
        <v>44</v>
      </c>
      <c r="DV27" s="171">
        <v>16</v>
      </c>
    </row>
    <row r="28" spans="2:126" ht="12.75">
      <c r="B28" s="170" t="s">
        <v>123</v>
      </c>
      <c r="C28" s="171">
        <v>0</v>
      </c>
      <c r="D28" s="171">
        <v>0</v>
      </c>
      <c r="E28" s="171">
        <v>5</v>
      </c>
      <c r="F28" s="171">
        <v>13</v>
      </c>
      <c r="G28" s="171">
        <v>35</v>
      </c>
      <c r="H28" s="171">
        <v>76</v>
      </c>
      <c r="I28" s="171">
        <v>99</v>
      </c>
      <c r="J28" s="171">
        <v>104</v>
      </c>
      <c r="K28" s="171">
        <v>73</v>
      </c>
      <c r="L28" s="171">
        <v>32</v>
      </c>
      <c r="M28" s="171">
        <v>12</v>
      </c>
      <c r="N28" s="171">
        <v>4</v>
      </c>
      <c r="O28" s="171">
        <v>0</v>
      </c>
      <c r="P28" s="171">
        <v>453</v>
      </c>
      <c r="Q28" s="171">
        <v>408</v>
      </c>
      <c r="R28" s="171">
        <v>45</v>
      </c>
      <c r="S28" s="107"/>
      <c r="T28" s="170" t="s">
        <v>123</v>
      </c>
      <c r="U28" s="171">
        <v>0</v>
      </c>
      <c r="V28" s="171">
        <v>0</v>
      </c>
      <c r="W28" s="171">
        <v>0</v>
      </c>
      <c r="X28" s="171">
        <v>2</v>
      </c>
      <c r="Y28" s="171">
        <v>24</v>
      </c>
      <c r="Z28" s="171">
        <v>56</v>
      </c>
      <c r="AA28" s="171">
        <v>86</v>
      </c>
      <c r="AB28" s="171">
        <v>95</v>
      </c>
      <c r="AC28" s="171">
        <v>66</v>
      </c>
      <c r="AD28" s="171">
        <v>31</v>
      </c>
      <c r="AE28" s="171">
        <v>12</v>
      </c>
      <c r="AF28" s="171">
        <v>4</v>
      </c>
      <c r="AG28" s="171">
        <v>0</v>
      </c>
      <c r="AH28" s="171">
        <v>376</v>
      </c>
      <c r="AI28" s="171">
        <v>347</v>
      </c>
      <c r="AJ28" s="171">
        <v>29</v>
      </c>
      <c r="AK28" s="106"/>
      <c r="AL28" s="170" t="s">
        <v>124</v>
      </c>
      <c r="AM28" s="173">
        <v>0</v>
      </c>
      <c r="AN28" s="173">
        <v>0</v>
      </c>
      <c r="AO28" s="173">
        <v>0</v>
      </c>
      <c r="AP28" s="173">
        <v>0</v>
      </c>
      <c r="AQ28" s="173">
        <v>0</v>
      </c>
      <c r="AR28" s="173">
        <v>0</v>
      </c>
      <c r="AS28" s="173">
        <v>0</v>
      </c>
      <c r="AT28" s="173">
        <v>0</v>
      </c>
      <c r="AU28" s="173">
        <v>0</v>
      </c>
      <c r="AV28" s="173">
        <v>0</v>
      </c>
      <c r="AW28" s="173">
        <v>0</v>
      </c>
      <c r="AX28" s="173">
        <v>0</v>
      </c>
      <c r="AY28" s="173">
        <v>0</v>
      </c>
      <c r="AZ28" s="173">
        <v>0</v>
      </c>
      <c r="BA28" s="173">
        <v>0</v>
      </c>
      <c r="BB28" s="173">
        <v>0</v>
      </c>
      <c r="BC28" s="106"/>
      <c r="BD28" s="170" t="s">
        <v>124</v>
      </c>
      <c r="BE28" s="171">
        <v>0</v>
      </c>
      <c r="BF28" s="171">
        <v>0</v>
      </c>
      <c r="BG28" s="171">
        <v>0</v>
      </c>
      <c r="BH28" s="171">
        <v>0</v>
      </c>
      <c r="BI28" s="171">
        <v>1</v>
      </c>
      <c r="BJ28" s="171">
        <v>5</v>
      </c>
      <c r="BK28" s="171">
        <v>6</v>
      </c>
      <c r="BL28" s="171">
        <v>5</v>
      </c>
      <c r="BM28" s="171">
        <v>6</v>
      </c>
      <c r="BN28" s="171">
        <v>1</v>
      </c>
      <c r="BO28" s="171">
        <v>0</v>
      </c>
      <c r="BP28" s="171">
        <v>0</v>
      </c>
      <c r="BQ28" s="171">
        <v>0</v>
      </c>
      <c r="BR28" s="171">
        <v>24</v>
      </c>
      <c r="BS28" s="171">
        <v>24</v>
      </c>
      <c r="BT28" s="171">
        <v>0</v>
      </c>
      <c r="BV28" s="170" t="s">
        <v>124</v>
      </c>
      <c r="BW28" s="171">
        <v>0</v>
      </c>
      <c r="BX28" s="171">
        <v>0</v>
      </c>
      <c r="BY28" s="171">
        <v>0</v>
      </c>
      <c r="BZ28" s="171">
        <v>0</v>
      </c>
      <c r="CA28" s="171">
        <v>0</v>
      </c>
      <c r="CB28" s="171">
        <v>0</v>
      </c>
      <c r="CC28" s="171">
        <v>0</v>
      </c>
      <c r="CD28" s="171">
        <v>0</v>
      </c>
      <c r="CE28" s="171">
        <v>0</v>
      </c>
      <c r="CF28" s="171">
        <v>0</v>
      </c>
      <c r="CG28" s="171">
        <v>0</v>
      </c>
      <c r="CH28" s="171">
        <v>0</v>
      </c>
      <c r="CI28" s="171">
        <v>0</v>
      </c>
      <c r="CJ28" s="171">
        <v>0</v>
      </c>
      <c r="CK28" s="171">
        <v>0</v>
      </c>
      <c r="CL28" s="171">
        <v>0</v>
      </c>
      <c r="CN28" s="170" t="s">
        <v>124</v>
      </c>
      <c r="CO28" s="171">
        <v>0</v>
      </c>
      <c r="CP28" s="171">
        <v>0</v>
      </c>
      <c r="CQ28" s="171">
        <v>0</v>
      </c>
      <c r="CR28" s="171">
        <v>0</v>
      </c>
      <c r="CS28" s="171">
        <v>0</v>
      </c>
      <c r="CT28" s="171">
        <v>0</v>
      </c>
      <c r="CU28" s="171">
        <v>0</v>
      </c>
      <c r="CV28" s="171">
        <v>1</v>
      </c>
      <c r="CW28" s="171">
        <v>0</v>
      </c>
      <c r="CX28" s="171">
        <v>0</v>
      </c>
      <c r="CY28" s="171">
        <v>0</v>
      </c>
      <c r="CZ28" s="171">
        <v>0</v>
      </c>
      <c r="DA28" s="171">
        <v>0</v>
      </c>
      <c r="DB28" s="171">
        <v>1</v>
      </c>
      <c r="DC28" s="171">
        <v>1</v>
      </c>
      <c r="DD28" s="171">
        <v>0</v>
      </c>
      <c r="DF28" s="170" t="s">
        <v>124</v>
      </c>
      <c r="DG28" s="171">
        <v>0</v>
      </c>
      <c r="DH28" s="171">
        <v>0</v>
      </c>
      <c r="DI28" s="171">
        <v>5</v>
      </c>
      <c r="DJ28" s="171">
        <v>11</v>
      </c>
      <c r="DK28" s="171">
        <v>10</v>
      </c>
      <c r="DL28" s="171">
        <v>15</v>
      </c>
      <c r="DM28" s="171">
        <v>7</v>
      </c>
      <c r="DN28" s="171">
        <v>3</v>
      </c>
      <c r="DO28" s="171">
        <v>1</v>
      </c>
      <c r="DP28" s="171">
        <v>0</v>
      </c>
      <c r="DQ28" s="171">
        <v>0</v>
      </c>
      <c r="DR28" s="171">
        <v>0</v>
      </c>
      <c r="DS28" s="171">
        <v>0</v>
      </c>
      <c r="DT28" s="171">
        <v>52</v>
      </c>
      <c r="DU28" s="171">
        <v>36</v>
      </c>
      <c r="DV28" s="171">
        <v>16</v>
      </c>
    </row>
    <row r="29" spans="2:126" ht="12.75">
      <c r="B29" s="170" t="s">
        <v>125</v>
      </c>
      <c r="C29" s="171">
        <v>1</v>
      </c>
      <c r="D29" s="171">
        <v>0</v>
      </c>
      <c r="E29" s="171">
        <v>0</v>
      </c>
      <c r="F29" s="171">
        <v>14</v>
      </c>
      <c r="G29" s="171">
        <v>21</v>
      </c>
      <c r="H29" s="171">
        <v>48</v>
      </c>
      <c r="I29" s="171">
        <v>65</v>
      </c>
      <c r="J29" s="171">
        <v>74</v>
      </c>
      <c r="K29" s="171">
        <v>48</v>
      </c>
      <c r="L29" s="171">
        <v>34</v>
      </c>
      <c r="M29" s="171">
        <v>7</v>
      </c>
      <c r="N29" s="171">
        <v>7</v>
      </c>
      <c r="O29" s="171">
        <v>0</v>
      </c>
      <c r="P29" s="171">
        <v>319</v>
      </c>
      <c r="Q29" s="171">
        <v>294</v>
      </c>
      <c r="R29" s="171">
        <v>25</v>
      </c>
      <c r="S29" s="107"/>
      <c r="T29" s="170" t="s">
        <v>125</v>
      </c>
      <c r="U29" s="171">
        <v>1</v>
      </c>
      <c r="V29" s="171">
        <v>0</v>
      </c>
      <c r="W29" s="171">
        <v>0</v>
      </c>
      <c r="X29" s="171">
        <v>1</v>
      </c>
      <c r="Y29" s="171">
        <v>11</v>
      </c>
      <c r="Z29" s="171">
        <v>33</v>
      </c>
      <c r="AA29" s="171">
        <v>58</v>
      </c>
      <c r="AB29" s="171">
        <v>70</v>
      </c>
      <c r="AC29" s="171">
        <v>43</v>
      </c>
      <c r="AD29" s="171">
        <v>32</v>
      </c>
      <c r="AE29" s="171">
        <v>7</v>
      </c>
      <c r="AF29" s="171">
        <v>6</v>
      </c>
      <c r="AG29" s="171">
        <v>0</v>
      </c>
      <c r="AH29" s="171">
        <v>262</v>
      </c>
      <c r="AI29" s="171">
        <v>247</v>
      </c>
      <c r="AJ29" s="171">
        <v>15</v>
      </c>
      <c r="AK29" s="106"/>
      <c r="AL29" s="170" t="s">
        <v>126</v>
      </c>
      <c r="AM29" s="173">
        <v>0</v>
      </c>
      <c r="AN29" s="173">
        <v>0</v>
      </c>
      <c r="AO29" s="173">
        <v>0</v>
      </c>
      <c r="AP29" s="173">
        <v>0</v>
      </c>
      <c r="AQ29" s="173">
        <v>0</v>
      </c>
      <c r="AR29" s="173">
        <v>0</v>
      </c>
      <c r="AS29" s="173">
        <v>0</v>
      </c>
      <c r="AT29" s="173">
        <v>0</v>
      </c>
      <c r="AU29" s="173">
        <v>0</v>
      </c>
      <c r="AV29" s="173">
        <v>0</v>
      </c>
      <c r="AW29" s="173">
        <v>0</v>
      </c>
      <c r="AX29" s="173">
        <v>0</v>
      </c>
      <c r="AY29" s="173">
        <v>0</v>
      </c>
      <c r="AZ29" s="173">
        <v>0</v>
      </c>
      <c r="BA29" s="173">
        <v>0</v>
      </c>
      <c r="BB29" s="173">
        <v>0</v>
      </c>
      <c r="BC29" s="106"/>
      <c r="BD29" s="170" t="s">
        <v>126</v>
      </c>
      <c r="BE29" s="171">
        <v>0</v>
      </c>
      <c r="BF29" s="171">
        <v>0</v>
      </c>
      <c r="BG29" s="171">
        <v>0</v>
      </c>
      <c r="BH29" s="171">
        <v>0</v>
      </c>
      <c r="BI29" s="171">
        <v>0</v>
      </c>
      <c r="BJ29" s="171">
        <v>1</v>
      </c>
      <c r="BK29" s="171">
        <v>3</v>
      </c>
      <c r="BL29" s="171">
        <v>2</v>
      </c>
      <c r="BM29" s="171">
        <v>3</v>
      </c>
      <c r="BN29" s="171">
        <v>2</v>
      </c>
      <c r="BO29" s="171">
        <v>0</v>
      </c>
      <c r="BP29" s="171">
        <v>1</v>
      </c>
      <c r="BQ29" s="171">
        <v>0</v>
      </c>
      <c r="BR29" s="171">
        <v>12</v>
      </c>
      <c r="BS29" s="171">
        <v>11</v>
      </c>
      <c r="BT29" s="171">
        <v>1</v>
      </c>
      <c r="BV29" s="170" t="s">
        <v>126</v>
      </c>
      <c r="BW29" s="171">
        <v>0</v>
      </c>
      <c r="BX29" s="171">
        <v>0</v>
      </c>
      <c r="BY29" s="171">
        <v>0</v>
      </c>
      <c r="BZ29" s="171">
        <v>0</v>
      </c>
      <c r="CA29" s="171">
        <v>0</v>
      </c>
      <c r="CB29" s="171">
        <v>0</v>
      </c>
      <c r="CC29" s="171">
        <v>0</v>
      </c>
      <c r="CD29" s="171">
        <v>0</v>
      </c>
      <c r="CE29" s="171">
        <v>0</v>
      </c>
      <c r="CF29" s="171">
        <v>0</v>
      </c>
      <c r="CG29" s="171">
        <v>0</v>
      </c>
      <c r="CH29" s="171">
        <v>0</v>
      </c>
      <c r="CI29" s="171">
        <v>0</v>
      </c>
      <c r="CJ29" s="171">
        <v>0</v>
      </c>
      <c r="CK29" s="171">
        <v>0</v>
      </c>
      <c r="CL29" s="171">
        <v>0</v>
      </c>
      <c r="CN29" s="170" t="s">
        <v>126</v>
      </c>
      <c r="CO29" s="171">
        <v>0</v>
      </c>
      <c r="CP29" s="171">
        <v>0</v>
      </c>
      <c r="CQ29" s="171">
        <v>0</v>
      </c>
      <c r="CR29" s="171">
        <v>0</v>
      </c>
      <c r="CS29" s="171">
        <v>0</v>
      </c>
      <c r="CT29" s="171">
        <v>1</v>
      </c>
      <c r="CU29" s="171">
        <v>0</v>
      </c>
      <c r="CV29" s="171">
        <v>1</v>
      </c>
      <c r="CW29" s="171">
        <v>0</v>
      </c>
      <c r="CX29" s="171">
        <v>0</v>
      </c>
      <c r="CY29" s="171">
        <v>0</v>
      </c>
      <c r="CZ29" s="171">
        <v>0</v>
      </c>
      <c r="DA29" s="171">
        <v>0</v>
      </c>
      <c r="DB29" s="171">
        <v>2</v>
      </c>
      <c r="DC29" s="171">
        <v>2</v>
      </c>
      <c r="DD29" s="171">
        <v>0</v>
      </c>
      <c r="DF29" s="170" t="s">
        <v>126</v>
      </c>
      <c r="DG29" s="171">
        <v>0</v>
      </c>
      <c r="DH29" s="171">
        <v>0</v>
      </c>
      <c r="DI29" s="171">
        <v>0</v>
      </c>
      <c r="DJ29" s="171">
        <v>13</v>
      </c>
      <c r="DK29" s="171">
        <v>10</v>
      </c>
      <c r="DL29" s="171">
        <v>13</v>
      </c>
      <c r="DM29" s="171">
        <v>4</v>
      </c>
      <c r="DN29" s="171">
        <v>1</v>
      </c>
      <c r="DO29" s="171">
        <v>2</v>
      </c>
      <c r="DP29" s="171">
        <v>0</v>
      </c>
      <c r="DQ29" s="171">
        <v>0</v>
      </c>
      <c r="DR29" s="171">
        <v>0</v>
      </c>
      <c r="DS29" s="171">
        <v>0</v>
      </c>
      <c r="DT29" s="171">
        <v>43</v>
      </c>
      <c r="DU29" s="171">
        <v>34</v>
      </c>
      <c r="DV29" s="171">
        <v>9</v>
      </c>
    </row>
    <row r="30" spans="2:126" ht="12.75">
      <c r="B30" s="170" t="s">
        <v>127</v>
      </c>
      <c r="C30" s="171">
        <v>0</v>
      </c>
      <c r="D30" s="171">
        <v>0</v>
      </c>
      <c r="E30" s="171">
        <v>12</v>
      </c>
      <c r="F30" s="171">
        <v>18</v>
      </c>
      <c r="G30" s="171">
        <v>35</v>
      </c>
      <c r="H30" s="171">
        <v>48</v>
      </c>
      <c r="I30" s="171">
        <v>77</v>
      </c>
      <c r="J30" s="171">
        <v>85</v>
      </c>
      <c r="K30" s="171">
        <v>80</v>
      </c>
      <c r="L30" s="171">
        <v>35</v>
      </c>
      <c r="M30" s="171">
        <v>13</v>
      </c>
      <c r="N30" s="171">
        <v>5</v>
      </c>
      <c r="O30" s="171">
        <v>0</v>
      </c>
      <c r="P30" s="171">
        <v>408</v>
      </c>
      <c r="Q30" s="171">
        <v>365</v>
      </c>
      <c r="R30" s="171">
        <v>43</v>
      </c>
      <c r="S30" s="107"/>
      <c r="T30" s="170" t="s">
        <v>127</v>
      </c>
      <c r="U30" s="171">
        <v>0</v>
      </c>
      <c r="V30" s="171">
        <v>0</v>
      </c>
      <c r="W30" s="171">
        <v>0</v>
      </c>
      <c r="X30" s="171">
        <v>0</v>
      </c>
      <c r="Y30" s="171">
        <v>12</v>
      </c>
      <c r="Z30" s="171">
        <v>31</v>
      </c>
      <c r="AA30" s="171">
        <v>61</v>
      </c>
      <c r="AB30" s="171">
        <v>76</v>
      </c>
      <c r="AC30" s="171">
        <v>75</v>
      </c>
      <c r="AD30" s="171">
        <v>31</v>
      </c>
      <c r="AE30" s="171">
        <v>13</v>
      </c>
      <c r="AF30" s="171">
        <v>5</v>
      </c>
      <c r="AG30" s="171">
        <v>0</v>
      </c>
      <c r="AH30" s="171">
        <v>304</v>
      </c>
      <c r="AI30" s="171">
        <v>286</v>
      </c>
      <c r="AJ30" s="171">
        <v>18</v>
      </c>
      <c r="AK30" s="106"/>
      <c r="AL30" s="170" t="s">
        <v>128</v>
      </c>
      <c r="AM30" s="173">
        <v>0</v>
      </c>
      <c r="AN30" s="173">
        <v>0</v>
      </c>
      <c r="AO30" s="173">
        <v>0</v>
      </c>
      <c r="AP30" s="173">
        <v>0</v>
      </c>
      <c r="AQ30" s="173">
        <v>0</v>
      </c>
      <c r="AR30" s="173">
        <v>0</v>
      </c>
      <c r="AS30" s="173">
        <v>0</v>
      </c>
      <c r="AT30" s="173">
        <v>0</v>
      </c>
      <c r="AU30" s="173">
        <v>0</v>
      </c>
      <c r="AV30" s="173">
        <v>0</v>
      </c>
      <c r="AW30" s="173">
        <v>0</v>
      </c>
      <c r="AX30" s="173">
        <v>0</v>
      </c>
      <c r="AY30" s="173">
        <v>0</v>
      </c>
      <c r="AZ30" s="173">
        <v>0</v>
      </c>
      <c r="BA30" s="173">
        <v>0</v>
      </c>
      <c r="BB30" s="173">
        <v>0</v>
      </c>
      <c r="BC30" s="106"/>
      <c r="BD30" s="170" t="s">
        <v>128</v>
      </c>
      <c r="BE30" s="171">
        <v>0</v>
      </c>
      <c r="BF30" s="171">
        <v>0</v>
      </c>
      <c r="BG30" s="171">
        <v>0</v>
      </c>
      <c r="BH30" s="171">
        <v>0</v>
      </c>
      <c r="BI30" s="171">
        <v>2</v>
      </c>
      <c r="BJ30" s="171">
        <v>1</v>
      </c>
      <c r="BK30" s="171">
        <v>9</v>
      </c>
      <c r="BL30" s="171">
        <v>3</v>
      </c>
      <c r="BM30" s="171">
        <v>3</v>
      </c>
      <c r="BN30" s="171">
        <v>4</v>
      </c>
      <c r="BO30" s="171">
        <v>0</v>
      </c>
      <c r="BP30" s="171">
        <v>0</v>
      </c>
      <c r="BQ30" s="171">
        <v>0</v>
      </c>
      <c r="BR30" s="171">
        <v>22</v>
      </c>
      <c r="BS30" s="171">
        <v>22</v>
      </c>
      <c r="BT30" s="171">
        <v>0</v>
      </c>
      <c r="BV30" s="170" t="s">
        <v>128</v>
      </c>
      <c r="BW30" s="171">
        <v>0</v>
      </c>
      <c r="BX30" s="171">
        <v>0</v>
      </c>
      <c r="BY30" s="171">
        <v>0</v>
      </c>
      <c r="BZ30" s="171">
        <v>0</v>
      </c>
      <c r="CA30" s="171">
        <v>0</v>
      </c>
      <c r="CB30" s="171">
        <v>0</v>
      </c>
      <c r="CC30" s="171">
        <v>0</v>
      </c>
      <c r="CD30" s="171">
        <v>0</v>
      </c>
      <c r="CE30" s="171">
        <v>0</v>
      </c>
      <c r="CF30" s="171">
        <v>0</v>
      </c>
      <c r="CG30" s="171">
        <v>0</v>
      </c>
      <c r="CH30" s="171">
        <v>0</v>
      </c>
      <c r="CI30" s="171">
        <v>0</v>
      </c>
      <c r="CJ30" s="171">
        <v>0</v>
      </c>
      <c r="CK30" s="171">
        <v>0</v>
      </c>
      <c r="CL30" s="171">
        <v>0</v>
      </c>
      <c r="CN30" s="170" t="s">
        <v>128</v>
      </c>
      <c r="CO30" s="171">
        <v>0</v>
      </c>
      <c r="CP30" s="171">
        <v>0</v>
      </c>
      <c r="CQ30" s="171">
        <v>0</v>
      </c>
      <c r="CR30" s="171">
        <v>0</v>
      </c>
      <c r="CS30" s="171">
        <v>0</v>
      </c>
      <c r="CT30" s="171">
        <v>0</v>
      </c>
      <c r="CU30" s="171">
        <v>1</v>
      </c>
      <c r="CV30" s="171">
        <v>1</v>
      </c>
      <c r="CW30" s="171">
        <v>0</v>
      </c>
      <c r="CX30" s="171">
        <v>0</v>
      </c>
      <c r="CY30" s="171">
        <v>0</v>
      </c>
      <c r="CZ30" s="171">
        <v>0</v>
      </c>
      <c r="DA30" s="171">
        <v>0</v>
      </c>
      <c r="DB30" s="171">
        <v>2</v>
      </c>
      <c r="DC30" s="171">
        <v>2</v>
      </c>
      <c r="DD30" s="171">
        <v>0</v>
      </c>
      <c r="DF30" s="170" t="s">
        <v>128</v>
      </c>
      <c r="DG30" s="171">
        <v>0</v>
      </c>
      <c r="DH30" s="171">
        <v>0</v>
      </c>
      <c r="DI30" s="171">
        <v>12</v>
      </c>
      <c r="DJ30" s="171">
        <v>18</v>
      </c>
      <c r="DK30" s="171">
        <v>21</v>
      </c>
      <c r="DL30" s="171">
        <v>16</v>
      </c>
      <c r="DM30" s="171">
        <v>6</v>
      </c>
      <c r="DN30" s="171">
        <v>5</v>
      </c>
      <c r="DO30" s="171">
        <v>2</v>
      </c>
      <c r="DP30" s="171">
        <v>0</v>
      </c>
      <c r="DQ30" s="171">
        <v>0</v>
      </c>
      <c r="DR30" s="171">
        <v>0</v>
      </c>
      <c r="DS30" s="171">
        <v>0</v>
      </c>
      <c r="DT30" s="171">
        <v>80</v>
      </c>
      <c r="DU30" s="171">
        <v>55</v>
      </c>
      <c r="DV30" s="171">
        <v>25</v>
      </c>
    </row>
    <row r="31" spans="2:126" ht="12.75">
      <c r="B31" s="170" t="s">
        <v>129</v>
      </c>
      <c r="C31" s="171">
        <v>0</v>
      </c>
      <c r="D31" s="171">
        <v>0</v>
      </c>
      <c r="E31" s="171">
        <v>6</v>
      </c>
      <c r="F31" s="171">
        <v>19</v>
      </c>
      <c r="G31" s="171">
        <v>24</v>
      </c>
      <c r="H31" s="171">
        <v>27</v>
      </c>
      <c r="I31" s="171">
        <v>62</v>
      </c>
      <c r="J31" s="171">
        <v>49</v>
      </c>
      <c r="K31" s="171">
        <v>43</v>
      </c>
      <c r="L31" s="171">
        <v>24</v>
      </c>
      <c r="M31" s="171">
        <v>4</v>
      </c>
      <c r="N31" s="171">
        <v>2</v>
      </c>
      <c r="O31" s="171">
        <v>0</v>
      </c>
      <c r="P31" s="171">
        <v>260</v>
      </c>
      <c r="Q31" s="171">
        <v>221</v>
      </c>
      <c r="R31" s="171">
        <v>39</v>
      </c>
      <c r="S31" s="107"/>
      <c r="T31" s="170" t="s">
        <v>129</v>
      </c>
      <c r="U31" s="171">
        <v>0</v>
      </c>
      <c r="V31" s="171">
        <v>0</v>
      </c>
      <c r="W31" s="171">
        <v>0</v>
      </c>
      <c r="X31" s="171">
        <v>0</v>
      </c>
      <c r="Y31" s="171">
        <v>6</v>
      </c>
      <c r="Z31" s="171">
        <v>8</v>
      </c>
      <c r="AA31" s="171">
        <v>47</v>
      </c>
      <c r="AB31" s="171">
        <v>38</v>
      </c>
      <c r="AC31" s="171">
        <v>36</v>
      </c>
      <c r="AD31" s="171">
        <v>23</v>
      </c>
      <c r="AE31" s="171">
        <v>4</v>
      </c>
      <c r="AF31" s="171">
        <v>1</v>
      </c>
      <c r="AG31" s="171">
        <v>0</v>
      </c>
      <c r="AH31" s="171">
        <v>163</v>
      </c>
      <c r="AI31" s="171">
        <v>154</v>
      </c>
      <c r="AJ31" s="171">
        <v>9</v>
      </c>
      <c r="AK31" s="106"/>
      <c r="AL31" s="170" t="s">
        <v>130</v>
      </c>
      <c r="AM31" s="173">
        <v>0</v>
      </c>
      <c r="AN31" s="173">
        <v>0</v>
      </c>
      <c r="AO31" s="173">
        <v>0</v>
      </c>
      <c r="AP31" s="173">
        <v>0</v>
      </c>
      <c r="AQ31" s="173">
        <v>0</v>
      </c>
      <c r="AR31" s="173">
        <v>0</v>
      </c>
      <c r="AS31" s="173">
        <v>0</v>
      </c>
      <c r="AT31" s="173">
        <v>0</v>
      </c>
      <c r="AU31" s="173">
        <v>0</v>
      </c>
      <c r="AV31" s="173">
        <v>0</v>
      </c>
      <c r="AW31" s="173">
        <v>0</v>
      </c>
      <c r="AX31" s="173">
        <v>0</v>
      </c>
      <c r="AY31" s="173">
        <v>0</v>
      </c>
      <c r="AZ31" s="173">
        <v>0</v>
      </c>
      <c r="BA31" s="173">
        <v>0</v>
      </c>
      <c r="BB31" s="173">
        <v>0</v>
      </c>
      <c r="BC31" s="106"/>
      <c r="BD31" s="170" t="s">
        <v>130</v>
      </c>
      <c r="BE31" s="171">
        <v>0</v>
      </c>
      <c r="BF31" s="171">
        <v>0</v>
      </c>
      <c r="BG31" s="171">
        <v>0</v>
      </c>
      <c r="BH31" s="171">
        <v>0</v>
      </c>
      <c r="BI31" s="171">
        <v>0</v>
      </c>
      <c r="BJ31" s="171">
        <v>3</v>
      </c>
      <c r="BK31" s="171">
        <v>3</v>
      </c>
      <c r="BL31" s="171">
        <v>1</v>
      </c>
      <c r="BM31" s="171">
        <v>1</v>
      </c>
      <c r="BN31" s="171">
        <v>1</v>
      </c>
      <c r="BO31" s="171">
        <v>0</v>
      </c>
      <c r="BP31" s="171">
        <v>1</v>
      </c>
      <c r="BQ31" s="171">
        <v>0</v>
      </c>
      <c r="BR31" s="171">
        <v>10</v>
      </c>
      <c r="BS31" s="171">
        <v>10</v>
      </c>
      <c r="BT31" s="171">
        <v>0</v>
      </c>
      <c r="BV31" s="170" t="s">
        <v>130</v>
      </c>
      <c r="BW31" s="171">
        <v>0</v>
      </c>
      <c r="BX31" s="171">
        <v>0</v>
      </c>
      <c r="BY31" s="171">
        <v>0</v>
      </c>
      <c r="BZ31" s="171">
        <v>0</v>
      </c>
      <c r="CA31" s="171">
        <v>0</v>
      </c>
      <c r="CB31" s="171">
        <v>0</v>
      </c>
      <c r="CC31" s="171">
        <v>0</v>
      </c>
      <c r="CD31" s="171">
        <v>0</v>
      </c>
      <c r="CE31" s="171">
        <v>0</v>
      </c>
      <c r="CF31" s="171">
        <v>0</v>
      </c>
      <c r="CG31" s="171">
        <v>0</v>
      </c>
      <c r="CH31" s="171">
        <v>0</v>
      </c>
      <c r="CI31" s="171">
        <v>0</v>
      </c>
      <c r="CJ31" s="171">
        <v>0</v>
      </c>
      <c r="CK31" s="171">
        <v>0</v>
      </c>
      <c r="CL31" s="171">
        <v>0</v>
      </c>
      <c r="CN31" s="170" t="s">
        <v>130</v>
      </c>
      <c r="CO31" s="171">
        <v>0</v>
      </c>
      <c r="CP31" s="171">
        <v>0</v>
      </c>
      <c r="CQ31" s="171">
        <v>0</v>
      </c>
      <c r="CR31" s="171">
        <v>0</v>
      </c>
      <c r="CS31" s="171">
        <v>0</v>
      </c>
      <c r="CT31" s="171">
        <v>0</v>
      </c>
      <c r="CU31" s="171">
        <v>0</v>
      </c>
      <c r="CV31" s="171">
        <v>0</v>
      </c>
      <c r="CW31" s="171">
        <v>0</v>
      </c>
      <c r="CX31" s="171">
        <v>0</v>
      </c>
      <c r="CY31" s="171">
        <v>0</v>
      </c>
      <c r="CZ31" s="171">
        <v>0</v>
      </c>
      <c r="DA31" s="171">
        <v>0</v>
      </c>
      <c r="DB31" s="171">
        <v>0</v>
      </c>
      <c r="DC31" s="171">
        <v>0</v>
      </c>
      <c r="DD31" s="171">
        <v>0</v>
      </c>
      <c r="DF31" s="170" t="s">
        <v>130</v>
      </c>
      <c r="DG31" s="171">
        <v>0</v>
      </c>
      <c r="DH31" s="171">
        <v>0</v>
      </c>
      <c r="DI31" s="171">
        <v>6</v>
      </c>
      <c r="DJ31" s="171">
        <v>19</v>
      </c>
      <c r="DK31" s="171">
        <v>18</v>
      </c>
      <c r="DL31" s="171">
        <v>16</v>
      </c>
      <c r="DM31" s="171">
        <v>12</v>
      </c>
      <c r="DN31" s="171">
        <v>10</v>
      </c>
      <c r="DO31" s="171">
        <v>6</v>
      </c>
      <c r="DP31" s="171">
        <v>0</v>
      </c>
      <c r="DQ31" s="171">
        <v>0</v>
      </c>
      <c r="DR31" s="171">
        <v>0</v>
      </c>
      <c r="DS31" s="171">
        <v>0</v>
      </c>
      <c r="DT31" s="171">
        <v>87</v>
      </c>
      <c r="DU31" s="171">
        <v>57</v>
      </c>
      <c r="DV31" s="171">
        <v>30</v>
      </c>
    </row>
    <row r="32" spans="2:126" ht="12.75">
      <c r="B32" s="170">
        <v>100000</v>
      </c>
      <c r="C32" s="171">
        <v>0</v>
      </c>
      <c r="D32" s="171">
        <v>3</v>
      </c>
      <c r="E32" s="171">
        <v>54</v>
      </c>
      <c r="F32" s="171">
        <v>148</v>
      </c>
      <c r="G32" s="171">
        <v>214</v>
      </c>
      <c r="H32" s="171">
        <v>266</v>
      </c>
      <c r="I32" s="171">
        <v>249</v>
      </c>
      <c r="J32" s="171">
        <v>170</v>
      </c>
      <c r="K32" s="171">
        <v>108</v>
      </c>
      <c r="L32" s="171">
        <v>43</v>
      </c>
      <c r="M32" s="171">
        <v>5</v>
      </c>
      <c r="N32" s="171">
        <v>3</v>
      </c>
      <c r="O32" s="171">
        <v>0</v>
      </c>
      <c r="P32" s="171">
        <v>1263</v>
      </c>
      <c r="Q32" s="171">
        <v>964</v>
      </c>
      <c r="R32" s="171">
        <v>299</v>
      </c>
      <c r="S32" s="107"/>
      <c r="T32" s="170">
        <v>100000</v>
      </c>
      <c r="U32" s="171">
        <v>0</v>
      </c>
      <c r="V32" s="171">
        <v>0</v>
      </c>
      <c r="W32" s="171">
        <v>0</v>
      </c>
      <c r="X32" s="171">
        <v>0</v>
      </c>
      <c r="Y32" s="171">
        <v>5</v>
      </c>
      <c r="Z32" s="171">
        <v>10</v>
      </c>
      <c r="AA32" s="171">
        <v>23</v>
      </c>
      <c r="AB32" s="171">
        <v>28</v>
      </c>
      <c r="AC32" s="171">
        <v>31</v>
      </c>
      <c r="AD32" s="171">
        <v>23</v>
      </c>
      <c r="AE32" s="171">
        <v>5</v>
      </c>
      <c r="AF32" s="171">
        <v>3</v>
      </c>
      <c r="AG32" s="171">
        <v>0</v>
      </c>
      <c r="AH32" s="171">
        <v>128</v>
      </c>
      <c r="AI32" s="171">
        <v>119</v>
      </c>
      <c r="AJ32" s="171">
        <v>9</v>
      </c>
      <c r="AK32" s="106"/>
      <c r="AL32" s="170">
        <v>100000</v>
      </c>
      <c r="AM32" s="173">
        <v>0</v>
      </c>
      <c r="AN32" s="173">
        <v>0</v>
      </c>
      <c r="AO32" s="173">
        <v>0</v>
      </c>
      <c r="AP32" s="173">
        <v>0</v>
      </c>
      <c r="AQ32" s="173">
        <v>0</v>
      </c>
      <c r="AR32" s="173">
        <v>0</v>
      </c>
      <c r="AS32" s="173">
        <v>0</v>
      </c>
      <c r="AT32" s="173">
        <v>0</v>
      </c>
      <c r="AU32" s="173">
        <v>0</v>
      </c>
      <c r="AV32" s="173">
        <v>0</v>
      </c>
      <c r="AW32" s="173">
        <v>0</v>
      </c>
      <c r="AX32" s="173">
        <v>0</v>
      </c>
      <c r="AY32" s="173">
        <v>0</v>
      </c>
      <c r="AZ32" s="173">
        <v>0</v>
      </c>
      <c r="BA32" s="173">
        <v>0</v>
      </c>
      <c r="BB32" s="173">
        <v>0</v>
      </c>
      <c r="BC32" s="106"/>
      <c r="BD32" s="170">
        <v>100000</v>
      </c>
      <c r="BE32" s="171">
        <v>0</v>
      </c>
      <c r="BF32" s="171">
        <v>0</v>
      </c>
      <c r="BG32" s="171">
        <v>0</v>
      </c>
      <c r="BH32" s="171">
        <v>0</v>
      </c>
      <c r="BI32" s="171">
        <v>0</v>
      </c>
      <c r="BJ32" s="171">
        <v>1</v>
      </c>
      <c r="BK32" s="171">
        <v>1</v>
      </c>
      <c r="BL32" s="171">
        <v>1</v>
      </c>
      <c r="BM32" s="171">
        <v>2</v>
      </c>
      <c r="BN32" s="171">
        <v>0</v>
      </c>
      <c r="BO32" s="171">
        <v>0</v>
      </c>
      <c r="BP32" s="171">
        <v>0</v>
      </c>
      <c r="BQ32" s="171">
        <v>0</v>
      </c>
      <c r="BR32" s="171">
        <v>5</v>
      </c>
      <c r="BS32" s="171">
        <v>4</v>
      </c>
      <c r="BT32" s="171">
        <v>1</v>
      </c>
      <c r="BV32" s="170">
        <v>100000</v>
      </c>
      <c r="BW32" s="171">
        <v>0</v>
      </c>
      <c r="BX32" s="171">
        <v>0</v>
      </c>
      <c r="BY32" s="171">
        <v>0</v>
      </c>
      <c r="BZ32" s="171">
        <v>0</v>
      </c>
      <c r="CA32" s="171">
        <v>0</v>
      </c>
      <c r="CB32" s="171">
        <v>0</v>
      </c>
      <c r="CC32" s="171">
        <v>0</v>
      </c>
      <c r="CD32" s="171">
        <v>0</v>
      </c>
      <c r="CE32" s="171">
        <v>0</v>
      </c>
      <c r="CF32" s="171">
        <v>0</v>
      </c>
      <c r="CG32" s="171">
        <v>0</v>
      </c>
      <c r="CH32" s="171">
        <v>0</v>
      </c>
      <c r="CI32" s="171">
        <v>0</v>
      </c>
      <c r="CJ32" s="171">
        <v>0</v>
      </c>
      <c r="CK32" s="171">
        <v>0</v>
      </c>
      <c r="CL32" s="171">
        <v>0</v>
      </c>
      <c r="CN32" s="170">
        <v>100000</v>
      </c>
      <c r="CO32" s="171">
        <v>0</v>
      </c>
      <c r="CP32" s="171">
        <v>0</v>
      </c>
      <c r="CQ32" s="171">
        <v>0</v>
      </c>
      <c r="CR32" s="171">
        <v>0</v>
      </c>
      <c r="CS32" s="171">
        <v>0</v>
      </c>
      <c r="CT32" s="171">
        <v>0</v>
      </c>
      <c r="CU32" s="171">
        <v>0</v>
      </c>
      <c r="CV32" s="171">
        <v>0</v>
      </c>
      <c r="CW32" s="171">
        <v>1</v>
      </c>
      <c r="CX32" s="171">
        <v>0</v>
      </c>
      <c r="CY32" s="171">
        <v>0</v>
      </c>
      <c r="CZ32" s="171">
        <v>0</v>
      </c>
      <c r="DA32" s="171">
        <v>0</v>
      </c>
      <c r="DB32" s="171">
        <v>1</v>
      </c>
      <c r="DC32" s="171">
        <v>1</v>
      </c>
      <c r="DD32" s="171">
        <v>0</v>
      </c>
      <c r="DF32" s="170">
        <v>100000</v>
      </c>
      <c r="DG32" s="171">
        <v>0</v>
      </c>
      <c r="DH32" s="171">
        <v>3</v>
      </c>
      <c r="DI32" s="171">
        <v>54</v>
      </c>
      <c r="DJ32" s="171">
        <v>148</v>
      </c>
      <c r="DK32" s="171">
        <v>209</v>
      </c>
      <c r="DL32" s="171">
        <v>255</v>
      </c>
      <c r="DM32" s="171">
        <v>225</v>
      </c>
      <c r="DN32" s="171">
        <v>141</v>
      </c>
      <c r="DO32" s="171">
        <v>74</v>
      </c>
      <c r="DP32" s="171">
        <v>20</v>
      </c>
      <c r="DQ32" s="171">
        <v>0</v>
      </c>
      <c r="DR32" s="171">
        <v>0</v>
      </c>
      <c r="DS32" s="171">
        <v>0</v>
      </c>
      <c r="DT32" s="171">
        <v>1129</v>
      </c>
      <c r="DU32" s="171">
        <v>840</v>
      </c>
      <c r="DV32" s="171">
        <v>289</v>
      </c>
    </row>
    <row r="33" spans="2:126" s="175" customFormat="1" ht="12.75">
      <c r="B33" s="174" t="s">
        <v>60</v>
      </c>
      <c r="C33" s="171">
        <v>303</v>
      </c>
      <c r="D33" s="171">
        <v>4434</v>
      </c>
      <c r="E33" s="171">
        <v>20586</v>
      </c>
      <c r="F33" s="171">
        <v>41557</v>
      </c>
      <c r="G33" s="171">
        <v>47936</v>
      </c>
      <c r="H33" s="171">
        <v>49855</v>
      </c>
      <c r="I33" s="171">
        <v>45183</v>
      </c>
      <c r="J33" s="171">
        <v>37829</v>
      </c>
      <c r="K33" s="171">
        <v>30053</v>
      </c>
      <c r="L33" s="171">
        <v>16851</v>
      </c>
      <c r="M33" s="171">
        <v>7557</v>
      </c>
      <c r="N33" s="171">
        <v>5113</v>
      </c>
      <c r="O33" s="171">
        <v>3775</v>
      </c>
      <c r="P33" s="171">
        <v>307378</v>
      </c>
      <c r="Q33" s="171">
        <v>212404</v>
      </c>
      <c r="R33" s="171">
        <v>94963</v>
      </c>
      <c r="T33" s="174" t="s">
        <v>60</v>
      </c>
      <c r="U33" s="171">
        <v>289</v>
      </c>
      <c r="V33" s="171">
        <v>4250</v>
      </c>
      <c r="W33" s="171">
        <v>18783</v>
      </c>
      <c r="X33" s="171">
        <v>37059</v>
      </c>
      <c r="Y33" s="171">
        <v>41739</v>
      </c>
      <c r="Z33" s="171">
        <v>42722</v>
      </c>
      <c r="AA33" s="171">
        <v>38896</v>
      </c>
      <c r="AB33" s="171">
        <v>33412</v>
      </c>
      <c r="AC33" s="171">
        <v>27569</v>
      </c>
      <c r="AD33" s="171">
        <v>16002</v>
      </c>
      <c r="AE33" s="171">
        <v>7429</v>
      </c>
      <c r="AF33" s="171">
        <v>5035</v>
      </c>
      <c r="AG33" s="171">
        <v>15</v>
      </c>
      <c r="AH33" s="171">
        <v>273200</v>
      </c>
      <c r="AI33" s="171">
        <v>187476</v>
      </c>
      <c r="AJ33" s="171">
        <v>85713</v>
      </c>
      <c r="AK33" s="176"/>
      <c r="AL33" s="174" t="s">
        <v>131</v>
      </c>
      <c r="AM33" s="173">
        <v>4</v>
      </c>
      <c r="AN33" s="173">
        <v>49</v>
      </c>
      <c r="AO33" s="173">
        <v>325</v>
      </c>
      <c r="AP33" s="173">
        <v>540</v>
      </c>
      <c r="AQ33" s="173">
        <v>695</v>
      </c>
      <c r="AR33" s="173">
        <v>663</v>
      </c>
      <c r="AS33" s="173">
        <v>558</v>
      </c>
      <c r="AT33" s="173">
        <v>420</v>
      </c>
      <c r="AU33" s="173">
        <v>247</v>
      </c>
      <c r="AV33" s="173">
        <v>107</v>
      </c>
      <c r="AW33" s="173">
        <v>20</v>
      </c>
      <c r="AX33" s="173">
        <v>26</v>
      </c>
      <c r="AY33" s="173">
        <v>3654</v>
      </c>
      <c r="AZ33" s="173">
        <v>3654</v>
      </c>
      <c r="BA33" s="173">
        <v>2515</v>
      </c>
      <c r="BB33" s="173">
        <v>1139</v>
      </c>
      <c r="BC33" s="106"/>
      <c r="BD33" s="174" t="s">
        <v>131</v>
      </c>
      <c r="BE33" s="177">
        <v>2</v>
      </c>
      <c r="BF33" s="177">
        <v>34</v>
      </c>
      <c r="BG33" s="177">
        <v>226</v>
      </c>
      <c r="BH33" s="177">
        <v>449</v>
      </c>
      <c r="BI33" s="177">
        <v>633</v>
      </c>
      <c r="BJ33" s="177">
        <v>728</v>
      </c>
      <c r="BK33" s="177">
        <v>628</v>
      </c>
      <c r="BL33" s="177">
        <v>496</v>
      </c>
      <c r="BM33" s="177">
        <v>379</v>
      </c>
      <c r="BN33" s="177">
        <v>173</v>
      </c>
      <c r="BO33" s="177">
        <v>43</v>
      </c>
      <c r="BP33" s="177">
        <v>48</v>
      </c>
      <c r="BQ33" s="177">
        <v>106</v>
      </c>
      <c r="BR33" s="177">
        <v>3945</v>
      </c>
      <c r="BS33" s="177">
        <v>2848</v>
      </c>
      <c r="BT33" s="177">
        <v>1097</v>
      </c>
      <c r="BV33" s="174" t="s">
        <v>131</v>
      </c>
      <c r="BW33" s="177">
        <v>0</v>
      </c>
      <c r="BX33" s="177">
        <v>1</v>
      </c>
      <c r="BY33" s="177">
        <v>7</v>
      </c>
      <c r="BZ33" s="177">
        <v>11</v>
      </c>
      <c r="CA33" s="177">
        <v>10</v>
      </c>
      <c r="CB33" s="177">
        <v>16</v>
      </c>
      <c r="CC33" s="177">
        <v>19</v>
      </c>
      <c r="CD33" s="177">
        <v>13</v>
      </c>
      <c r="CE33" s="177">
        <v>12</v>
      </c>
      <c r="CF33" s="177">
        <v>5</v>
      </c>
      <c r="CG33" s="177">
        <v>2</v>
      </c>
      <c r="CH33" s="177">
        <v>1</v>
      </c>
      <c r="CI33" s="177">
        <v>0</v>
      </c>
      <c r="CJ33" s="177">
        <v>97</v>
      </c>
      <c r="CK33" s="177">
        <v>63</v>
      </c>
      <c r="CL33" s="177">
        <v>34</v>
      </c>
      <c r="CN33" s="174" t="s">
        <v>131</v>
      </c>
      <c r="CO33" s="177">
        <v>0</v>
      </c>
      <c r="CP33" s="177">
        <v>0</v>
      </c>
      <c r="CQ33" s="177">
        <v>6</v>
      </c>
      <c r="CR33" s="177">
        <v>16</v>
      </c>
      <c r="CS33" s="177">
        <v>25</v>
      </c>
      <c r="CT33" s="177">
        <v>22</v>
      </c>
      <c r="CU33" s="177">
        <v>20</v>
      </c>
      <c r="CV33" s="177">
        <v>15</v>
      </c>
      <c r="CW33" s="177">
        <v>9</v>
      </c>
      <c r="CX33" s="177">
        <v>9</v>
      </c>
      <c r="CY33" s="177">
        <v>0</v>
      </c>
      <c r="CZ33" s="177">
        <v>1</v>
      </c>
      <c r="DA33" s="177">
        <v>0</v>
      </c>
      <c r="DB33" s="177">
        <v>123</v>
      </c>
      <c r="DC33" s="177">
        <v>99</v>
      </c>
      <c r="DD33" s="177">
        <v>24</v>
      </c>
      <c r="DF33" s="174" t="s">
        <v>131</v>
      </c>
      <c r="DG33" s="177">
        <v>8</v>
      </c>
      <c r="DH33" s="177">
        <v>100</v>
      </c>
      <c r="DI33" s="177">
        <v>1239</v>
      </c>
      <c r="DJ33" s="177">
        <v>3482</v>
      </c>
      <c r="DK33" s="177">
        <v>4834</v>
      </c>
      <c r="DL33" s="177">
        <v>5704</v>
      </c>
      <c r="DM33" s="177">
        <v>5062</v>
      </c>
      <c r="DN33" s="177">
        <v>3473</v>
      </c>
      <c r="DO33" s="177">
        <v>1837</v>
      </c>
      <c r="DP33" s="177">
        <v>555</v>
      </c>
      <c r="DQ33" s="177">
        <v>63</v>
      </c>
      <c r="DR33" s="177">
        <v>2</v>
      </c>
      <c r="DS33" s="177">
        <v>0</v>
      </c>
      <c r="DT33" s="177">
        <v>26359</v>
      </c>
      <c r="DU33" s="177">
        <v>19403</v>
      </c>
      <c r="DV33" s="177">
        <v>6956</v>
      </c>
    </row>
    <row r="34" spans="2:126" ht="11.25">
      <c r="B34" s="104"/>
      <c r="C34" s="105"/>
      <c r="D34" s="105"/>
      <c r="E34" s="105"/>
      <c r="F34" s="105"/>
      <c r="G34" s="105"/>
      <c r="H34" s="105"/>
      <c r="I34" s="105"/>
      <c r="J34" s="105"/>
      <c r="K34" s="105"/>
      <c r="L34" s="105"/>
      <c r="M34" s="105"/>
      <c r="N34" s="105"/>
      <c r="O34" s="105"/>
      <c r="P34" s="105"/>
      <c r="Q34" s="105"/>
      <c r="R34" s="105"/>
      <c r="S34" s="107"/>
      <c r="T34" s="104"/>
      <c r="U34" s="105"/>
      <c r="V34" s="105"/>
      <c r="W34" s="105"/>
      <c r="X34" s="105"/>
      <c r="Y34" s="105"/>
      <c r="Z34" s="105"/>
      <c r="AA34" s="105"/>
      <c r="AB34" s="105"/>
      <c r="AC34" s="105"/>
      <c r="AD34" s="105"/>
      <c r="AE34" s="105"/>
      <c r="AF34" s="105"/>
      <c r="AG34" s="105"/>
      <c r="AH34" s="105"/>
      <c r="AI34" s="105"/>
      <c r="AJ34" s="105"/>
      <c r="AK34" s="106"/>
      <c r="AL34" s="104"/>
      <c r="AM34" s="105"/>
      <c r="AN34" s="105"/>
      <c r="AO34" s="105"/>
      <c r="AP34" s="105"/>
      <c r="AQ34" s="105"/>
      <c r="AR34" s="105"/>
      <c r="AS34" s="105"/>
      <c r="AT34" s="105"/>
      <c r="AU34" s="105"/>
      <c r="AV34" s="105"/>
      <c r="AW34" s="105"/>
      <c r="AX34" s="105"/>
      <c r="AY34" s="105"/>
      <c r="AZ34" s="105"/>
      <c r="BA34" s="105"/>
      <c r="BB34" s="105"/>
      <c r="BD34" s="104"/>
      <c r="BE34" s="105"/>
      <c r="BF34" s="105"/>
      <c r="BG34" s="105"/>
      <c r="BH34" s="105"/>
      <c r="BI34" s="105"/>
      <c r="BJ34" s="105"/>
      <c r="BK34" s="105"/>
      <c r="BL34" s="105"/>
      <c r="BM34" s="105"/>
      <c r="BN34" s="105"/>
      <c r="BO34" s="105"/>
      <c r="BP34" s="105"/>
      <c r="BQ34" s="105"/>
      <c r="BR34" s="105"/>
      <c r="BS34" s="105"/>
      <c r="BT34" s="105"/>
      <c r="BV34" s="104"/>
      <c r="BW34" s="105"/>
      <c r="BX34" s="105"/>
      <c r="BY34" s="105"/>
      <c r="BZ34" s="105"/>
      <c r="CA34" s="105"/>
      <c r="CB34" s="105"/>
      <c r="CC34" s="105"/>
      <c r="CD34" s="105"/>
      <c r="CE34" s="105"/>
      <c r="CF34" s="105"/>
      <c r="CG34" s="105"/>
      <c r="CH34" s="105"/>
      <c r="CI34" s="105"/>
      <c r="CJ34" s="105"/>
      <c r="CK34" s="105"/>
      <c r="CL34" s="105"/>
      <c r="CN34" s="104"/>
      <c r="CO34" s="105"/>
      <c r="CP34" s="105"/>
      <c r="CQ34" s="105"/>
      <c r="CR34" s="105"/>
      <c r="CS34" s="105"/>
      <c r="CT34" s="105"/>
      <c r="CU34" s="105"/>
      <c r="CV34" s="105"/>
      <c r="CW34" s="105"/>
      <c r="CX34" s="105"/>
      <c r="CY34" s="105"/>
      <c r="CZ34" s="105"/>
      <c r="DA34" s="105"/>
      <c r="DB34" s="105"/>
      <c r="DC34" s="105"/>
      <c r="DD34" s="105"/>
      <c r="DF34" s="104"/>
      <c r="DG34" s="105"/>
      <c r="DH34" s="105"/>
      <c r="DI34" s="105"/>
      <c r="DJ34" s="105"/>
      <c r="DK34" s="105"/>
      <c r="DL34" s="105"/>
      <c r="DM34" s="105"/>
      <c r="DN34" s="105"/>
      <c r="DO34" s="105"/>
      <c r="DP34" s="105"/>
      <c r="DQ34" s="105"/>
      <c r="DR34" s="105"/>
      <c r="DS34" s="105"/>
      <c r="DT34" s="105"/>
      <c r="DU34" s="105"/>
      <c r="DV34" s="105"/>
    </row>
    <row r="35" spans="2:110" s="54" customFormat="1" ht="12.75">
      <c r="B35" s="55" t="s">
        <v>10</v>
      </c>
      <c r="C35" s="102"/>
      <c r="D35" s="102"/>
      <c r="E35" s="102"/>
      <c r="F35" s="102"/>
      <c r="G35" s="102"/>
      <c r="H35" s="102"/>
      <c r="I35" s="102"/>
      <c r="J35" s="102"/>
      <c r="K35" s="102"/>
      <c r="L35" s="102"/>
      <c r="M35" s="102"/>
      <c r="N35" s="102"/>
      <c r="O35" s="102"/>
      <c r="P35" s="102"/>
      <c r="Q35" s="102"/>
      <c r="R35" s="102"/>
      <c r="S35" s="102"/>
      <c r="T35" s="55" t="s">
        <v>180</v>
      </c>
      <c r="U35" s="102"/>
      <c r="V35" s="102"/>
      <c r="W35" s="102"/>
      <c r="X35" s="102"/>
      <c r="Y35" s="102"/>
      <c r="Z35" s="102"/>
      <c r="AA35" s="102"/>
      <c r="AB35" s="102"/>
      <c r="AC35" s="102"/>
      <c r="AD35" s="102"/>
      <c r="AL35" s="55" t="s">
        <v>181</v>
      </c>
      <c r="BD35" s="55" t="s">
        <v>182</v>
      </c>
      <c r="BV35" s="55" t="s">
        <v>183</v>
      </c>
      <c r="CN35" s="55" t="s">
        <v>184</v>
      </c>
      <c r="DF35" s="55" t="s">
        <v>185</v>
      </c>
    </row>
    <row r="36" spans="2:110" s="54" customFormat="1" ht="12.75">
      <c r="B36" s="55" t="s">
        <v>154</v>
      </c>
      <c r="C36" s="102"/>
      <c r="D36" s="102"/>
      <c r="E36" s="102"/>
      <c r="F36" s="102"/>
      <c r="G36" s="102"/>
      <c r="H36" s="102"/>
      <c r="I36" s="102"/>
      <c r="J36" s="102"/>
      <c r="K36" s="102"/>
      <c r="L36" s="102"/>
      <c r="M36" s="102"/>
      <c r="N36" s="102"/>
      <c r="O36" s="102"/>
      <c r="P36" s="102"/>
      <c r="Q36" s="102"/>
      <c r="R36" s="102"/>
      <c r="S36" s="102"/>
      <c r="T36" s="55" t="s">
        <v>154</v>
      </c>
      <c r="U36" s="102"/>
      <c r="V36" s="102"/>
      <c r="W36" s="102"/>
      <c r="X36" s="102"/>
      <c r="Y36" s="102"/>
      <c r="Z36" s="102"/>
      <c r="AA36" s="102"/>
      <c r="AB36" s="102"/>
      <c r="AC36" s="102"/>
      <c r="AD36" s="102"/>
      <c r="AL36" s="55" t="s">
        <v>154</v>
      </c>
      <c r="BD36" s="55" t="s">
        <v>154</v>
      </c>
      <c r="BV36" s="55" t="s">
        <v>154</v>
      </c>
      <c r="CN36" s="55" t="s">
        <v>154</v>
      </c>
      <c r="DF36" s="55" t="s">
        <v>154</v>
      </c>
    </row>
    <row r="37" spans="2:126" s="54" customFormat="1" ht="12.75">
      <c r="B37" s="159" t="s">
        <v>140</v>
      </c>
      <c r="C37" s="160"/>
      <c r="D37" s="160"/>
      <c r="E37" s="160"/>
      <c r="F37" s="160"/>
      <c r="G37" s="160"/>
      <c r="H37" s="160"/>
      <c r="I37" s="160"/>
      <c r="J37" s="160"/>
      <c r="K37" s="160"/>
      <c r="L37" s="160"/>
      <c r="M37" s="160"/>
      <c r="N37" s="160"/>
      <c r="O37" s="160"/>
      <c r="P37" s="160"/>
      <c r="Q37" s="160"/>
      <c r="R37" s="160"/>
      <c r="S37" s="55"/>
      <c r="T37" s="55" t="s">
        <v>63</v>
      </c>
      <c r="U37" s="160"/>
      <c r="V37" s="160"/>
      <c r="W37" s="160"/>
      <c r="X37" s="160"/>
      <c r="Y37" s="160"/>
      <c r="Z37" s="160"/>
      <c r="AA37" s="160"/>
      <c r="AB37" s="160"/>
      <c r="AC37" s="160"/>
      <c r="AD37" s="160"/>
      <c r="AE37" s="160"/>
      <c r="AF37" s="160"/>
      <c r="AG37" s="160"/>
      <c r="AH37" s="160"/>
      <c r="AI37" s="160"/>
      <c r="AJ37" s="160"/>
      <c r="AK37" s="102"/>
      <c r="AL37" s="55" t="s">
        <v>64</v>
      </c>
      <c r="AM37" s="102"/>
      <c r="AN37" s="102"/>
      <c r="AO37" s="102"/>
      <c r="AP37" s="102"/>
      <c r="AQ37" s="102"/>
      <c r="AR37" s="102"/>
      <c r="AS37" s="102"/>
      <c r="AT37" s="102"/>
      <c r="AU37" s="102"/>
      <c r="AV37" s="102"/>
      <c r="AW37" s="102"/>
      <c r="AX37" s="102"/>
      <c r="AY37" s="102"/>
      <c r="AZ37" s="102"/>
      <c r="BA37" s="102"/>
      <c r="BB37" s="102"/>
      <c r="BD37" s="55" t="s">
        <v>65</v>
      </c>
      <c r="BE37" s="102"/>
      <c r="BF37" s="102"/>
      <c r="BG37" s="102"/>
      <c r="BH37" s="102"/>
      <c r="BI37" s="102"/>
      <c r="BJ37" s="102"/>
      <c r="BK37" s="102"/>
      <c r="BL37" s="102"/>
      <c r="BM37" s="102"/>
      <c r="BN37" s="102"/>
      <c r="BO37" s="102"/>
      <c r="BP37" s="102"/>
      <c r="BQ37" s="102"/>
      <c r="BR37" s="102"/>
      <c r="BS37" s="102"/>
      <c r="BT37" s="102"/>
      <c r="BV37" s="55" t="s">
        <v>66</v>
      </c>
      <c r="BW37" s="102"/>
      <c r="BX37" s="102"/>
      <c r="BY37" s="102"/>
      <c r="BZ37" s="102"/>
      <c r="CA37" s="102"/>
      <c r="CB37" s="102"/>
      <c r="CC37" s="102"/>
      <c r="CD37" s="102"/>
      <c r="CE37" s="102"/>
      <c r="CF37" s="102"/>
      <c r="CG37" s="102"/>
      <c r="CH37" s="102"/>
      <c r="CI37" s="102"/>
      <c r="CJ37" s="102"/>
      <c r="CK37" s="102"/>
      <c r="CL37" s="102"/>
      <c r="CN37" s="55" t="s">
        <v>67</v>
      </c>
      <c r="CO37" s="102"/>
      <c r="CP37" s="102"/>
      <c r="CQ37" s="102"/>
      <c r="CR37" s="102"/>
      <c r="CS37" s="102"/>
      <c r="CT37" s="102"/>
      <c r="CU37" s="102"/>
      <c r="CV37" s="102"/>
      <c r="CW37" s="102"/>
      <c r="CX37" s="102"/>
      <c r="CY37" s="102"/>
      <c r="CZ37" s="102"/>
      <c r="DA37" s="102"/>
      <c r="DB37" s="102"/>
      <c r="DC37" s="102"/>
      <c r="DD37" s="102"/>
      <c r="DF37" s="55" t="s">
        <v>132</v>
      </c>
      <c r="DG37" s="102"/>
      <c r="DH37" s="102"/>
      <c r="DI37" s="102"/>
      <c r="DJ37" s="102"/>
      <c r="DK37" s="102"/>
      <c r="DL37" s="102"/>
      <c r="DM37" s="102"/>
      <c r="DN37" s="102"/>
      <c r="DO37" s="102"/>
      <c r="DP37" s="102"/>
      <c r="DQ37" s="102"/>
      <c r="DR37" s="102"/>
      <c r="DS37" s="102"/>
      <c r="DT37" s="102"/>
      <c r="DU37" s="102"/>
      <c r="DV37" s="102"/>
    </row>
    <row r="38" spans="2:126" s="178" customFormat="1" ht="22.5" customHeight="1">
      <c r="B38" s="161" t="s">
        <v>68</v>
      </c>
      <c r="C38" s="207" t="s">
        <v>69</v>
      </c>
      <c r="D38" s="207"/>
      <c r="E38" s="207"/>
      <c r="F38" s="207"/>
      <c r="G38" s="207"/>
      <c r="H38" s="207"/>
      <c r="I38" s="207"/>
      <c r="J38" s="207"/>
      <c r="K38" s="207"/>
      <c r="L38" s="207"/>
      <c r="M38" s="207"/>
      <c r="N38" s="207"/>
      <c r="O38" s="207"/>
      <c r="P38" s="161" t="s">
        <v>60</v>
      </c>
      <c r="Q38" s="162"/>
      <c r="R38" s="162"/>
      <c r="T38" s="161" t="s">
        <v>68</v>
      </c>
      <c r="U38" s="207" t="s">
        <v>69</v>
      </c>
      <c r="V38" s="207"/>
      <c r="W38" s="207"/>
      <c r="X38" s="207"/>
      <c r="Y38" s="207"/>
      <c r="Z38" s="207"/>
      <c r="AA38" s="207"/>
      <c r="AB38" s="207"/>
      <c r="AC38" s="207"/>
      <c r="AD38" s="207"/>
      <c r="AE38" s="207"/>
      <c r="AF38" s="207"/>
      <c r="AG38" s="207"/>
      <c r="AH38" s="161" t="s">
        <v>60</v>
      </c>
      <c r="AI38" s="162"/>
      <c r="AJ38" s="162"/>
      <c r="AK38" s="179"/>
      <c r="AL38" s="161" t="s">
        <v>68</v>
      </c>
      <c r="AM38" s="207" t="s">
        <v>69</v>
      </c>
      <c r="AN38" s="207"/>
      <c r="AO38" s="207"/>
      <c r="AP38" s="207"/>
      <c r="AQ38" s="207"/>
      <c r="AR38" s="207"/>
      <c r="AS38" s="207"/>
      <c r="AT38" s="207"/>
      <c r="AU38" s="207"/>
      <c r="AV38" s="207"/>
      <c r="AW38" s="207"/>
      <c r="AX38" s="207"/>
      <c r="AY38" s="207"/>
      <c r="AZ38" s="161" t="s">
        <v>60</v>
      </c>
      <c r="BA38" s="162"/>
      <c r="BB38" s="162"/>
      <c r="BD38" s="161" t="s">
        <v>68</v>
      </c>
      <c r="BE38" s="207" t="s">
        <v>69</v>
      </c>
      <c r="BF38" s="207"/>
      <c r="BG38" s="207"/>
      <c r="BH38" s="207"/>
      <c r="BI38" s="207"/>
      <c r="BJ38" s="207"/>
      <c r="BK38" s="207"/>
      <c r="BL38" s="207"/>
      <c r="BM38" s="207"/>
      <c r="BN38" s="207"/>
      <c r="BO38" s="207"/>
      <c r="BP38" s="207"/>
      <c r="BQ38" s="207"/>
      <c r="BR38" s="161" t="s">
        <v>60</v>
      </c>
      <c r="BS38" s="162"/>
      <c r="BT38" s="162"/>
      <c r="BV38" s="161" t="s">
        <v>68</v>
      </c>
      <c r="BW38" s="207" t="s">
        <v>69</v>
      </c>
      <c r="BX38" s="207"/>
      <c r="BY38" s="207"/>
      <c r="BZ38" s="207"/>
      <c r="CA38" s="207"/>
      <c r="CB38" s="207"/>
      <c r="CC38" s="207"/>
      <c r="CD38" s="207"/>
      <c r="CE38" s="207"/>
      <c r="CF38" s="207"/>
      <c r="CG38" s="207"/>
      <c r="CH38" s="207"/>
      <c r="CI38" s="207"/>
      <c r="CJ38" s="161" t="s">
        <v>60</v>
      </c>
      <c r="CK38" s="162"/>
      <c r="CL38" s="162"/>
      <c r="CN38" s="161" t="s">
        <v>68</v>
      </c>
      <c r="CO38" s="207" t="s">
        <v>69</v>
      </c>
      <c r="CP38" s="207"/>
      <c r="CQ38" s="207"/>
      <c r="CR38" s="207"/>
      <c r="CS38" s="207"/>
      <c r="CT38" s="207"/>
      <c r="CU38" s="207"/>
      <c r="CV38" s="207"/>
      <c r="CW38" s="207"/>
      <c r="CX38" s="207"/>
      <c r="CY38" s="207"/>
      <c r="CZ38" s="207"/>
      <c r="DA38" s="207"/>
      <c r="DB38" s="161" t="s">
        <v>60</v>
      </c>
      <c r="DC38" s="162"/>
      <c r="DD38" s="162"/>
      <c r="DF38" s="161" t="s">
        <v>68</v>
      </c>
      <c r="DG38" s="207" t="s">
        <v>69</v>
      </c>
      <c r="DH38" s="207"/>
      <c r="DI38" s="207"/>
      <c r="DJ38" s="207"/>
      <c r="DK38" s="207"/>
      <c r="DL38" s="207"/>
      <c r="DM38" s="207"/>
      <c r="DN38" s="207"/>
      <c r="DO38" s="207"/>
      <c r="DP38" s="207"/>
      <c r="DQ38" s="207"/>
      <c r="DR38" s="207"/>
      <c r="DS38" s="207"/>
      <c r="DT38" s="161" t="s">
        <v>60</v>
      </c>
      <c r="DU38" s="162"/>
      <c r="DV38" s="162"/>
    </row>
    <row r="39" spans="2:126" s="163" customFormat="1" ht="21">
      <c r="B39" s="161" t="s">
        <v>70</v>
      </c>
      <c r="C39" s="161" t="s">
        <v>71</v>
      </c>
      <c r="D39" s="161" t="s">
        <v>72</v>
      </c>
      <c r="E39" s="161" t="s">
        <v>73</v>
      </c>
      <c r="F39" s="161" t="s">
        <v>74</v>
      </c>
      <c r="G39" s="161" t="s">
        <v>75</v>
      </c>
      <c r="H39" s="161" t="s">
        <v>76</v>
      </c>
      <c r="I39" s="161" t="s">
        <v>77</v>
      </c>
      <c r="J39" s="161" t="s">
        <v>78</v>
      </c>
      <c r="K39" s="161" t="s">
        <v>79</v>
      </c>
      <c r="L39" s="161" t="s">
        <v>80</v>
      </c>
      <c r="M39" s="161" t="s">
        <v>81</v>
      </c>
      <c r="N39" s="161" t="s">
        <v>82</v>
      </c>
      <c r="O39" s="161" t="s">
        <v>83</v>
      </c>
      <c r="P39" s="161"/>
      <c r="Q39" s="161" t="s">
        <v>84</v>
      </c>
      <c r="R39" s="161" t="s">
        <v>85</v>
      </c>
      <c r="T39" s="161" t="s">
        <v>70</v>
      </c>
      <c r="U39" s="161" t="s">
        <v>71</v>
      </c>
      <c r="V39" s="161" t="s">
        <v>72</v>
      </c>
      <c r="W39" s="161" t="s">
        <v>73</v>
      </c>
      <c r="X39" s="161" t="s">
        <v>74</v>
      </c>
      <c r="Y39" s="161" t="s">
        <v>75</v>
      </c>
      <c r="Z39" s="161" t="s">
        <v>76</v>
      </c>
      <c r="AA39" s="161" t="s">
        <v>77</v>
      </c>
      <c r="AB39" s="161" t="s">
        <v>78</v>
      </c>
      <c r="AC39" s="161" t="s">
        <v>79</v>
      </c>
      <c r="AD39" s="161" t="s">
        <v>80</v>
      </c>
      <c r="AE39" s="161" t="s">
        <v>81</v>
      </c>
      <c r="AF39" s="161" t="s">
        <v>82</v>
      </c>
      <c r="AG39" s="161" t="s">
        <v>83</v>
      </c>
      <c r="AH39" s="161"/>
      <c r="AI39" s="161" t="s">
        <v>84</v>
      </c>
      <c r="AJ39" s="161" t="s">
        <v>85</v>
      </c>
      <c r="AK39" s="164"/>
      <c r="AL39" s="161" t="s">
        <v>70</v>
      </c>
      <c r="AM39" s="161" t="s">
        <v>71</v>
      </c>
      <c r="AN39" s="161" t="s">
        <v>72</v>
      </c>
      <c r="AO39" s="161" t="s">
        <v>73</v>
      </c>
      <c r="AP39" s="161" t="s">
        <v>74</v>
      </c>
      <c r="AQ39" s="161" t="s">
        <v>75</v>
      </c>
      <c r="AR39" s="161" t="s">
        <v>76</v>
      </c>
      <c r="AS39" s="161" t="s">
        <v>77</v>
      </c>
      <c r="AT39" s="161" t="s">
        <v>78</v>
      </c>
      <c r="AU39" s="161" t="s">
        <v>79</v>
      </c>
      <c r="AV39" s="161" t="s">
        <v>80</v>
      </c>
      <c r="AW39" s="161" t="s">
        <v>81</v>
      </c>
      <c r="AX39" s="161" t="s">
        <v>82</v>
      </c>
      <c r="AY39" s="161" t="s">
        <v>83</v>
      </c>
      <c r="AZ39" s="161"/>
      <c r="BA39" s="161" t="s">
        <v>84</v>
      </c>
      <c r="BB39" s="161" t="s">
        <v>85</v>
      </c>
      <c r="BD39" s="161" t="s">
        <v>70</v>
      </c>
      <c r="BE39" s="161" t="s">
        <v>71</v>
      </c>
      <c r="BF39" s="161" t="s">
        <v>72</v>
      </c>
      <c r="BG39" s="161" t="s">
        <v>73</v>
      </c>
      <c r="BH39" s="161" t="s">
        <v>74</v>
      </c>
      <c r="BI39" s="161" t="s">
        <v>75</v>
      </c>
      <c r="BJ39" s="161" t="s">
        <v>76</v>
      </c>
      <c r="BK39" s="161" t="s">
        <v>77</v>
      </c>
      <c r="BL39" s="161" t="s">
        <v>78</v>
      </c>
      <c r="BM39" s="161" t="s">
        <v>79</v>
      </c>
      <c r="BN39" s="161" t="s">
        <v>80</v>
      </c>
      <c r="BO39" s="161" t="s">
        <v>81</v>
      </c>
      <c r="BP39" s="161" t="s">
        <v>82</v>
      </c>
      <c r="BQ39" s="161" t="s">
        <v>83</v>
      </c>
      <c r="BR39" s="161"/>
      <c r="BS39" s="161" t="s">
        <v>84</v>
      </c>
      <c r="BT39" s="161" t="s">
        <v>85</v>
      </c>
      <c r="BV39" s="161" t="s">
        <v>70</v>
      </c>
      <c r="BW39" s="161" t="s">
        <v>71</v>
      </c>
      <c r="BX39" s="161" t="s">
        <v>72</v>
      </c>
      <c r="BY39" s="161" t="s">
        <v>73</v>
      </c>
      <c r="BZ39" s="161" t="s">
        <v>74</v>
      </c>
      <c r="CA39" s="161" t="s">
        <v>75</v>
      </c>
      <c r="CB39" s="161" t="s">
        <v>76</v>
      </c>
      <c r="CC39" s="161" t="s">
        <v>77</v>
      </c>
      <c r="CD39" s="161" t="s">
        <v>78</v>
      </c>
      <c r="CE39" s="161" t="s">
        <v>79</v>
      </c>
      <c r="CF39" s="161" t="s">
        <v>80</v>
      </c>
      <c r="CG39" s="161" t="s">
        <v>81</v>
      </c>
      <c r="CH39" s="161" t="s">
        <v>82</v>
      </c>
      <c r="CI39" s="161" t="s">
        <v>83</v>
      </c>
      <c r="CJ39" s="161"/>
      <c r="CK39" s="161" t="s">
        <v>84</v>
      </c>
      <c r="CL39" s="161" t="s">
        <v>85</v>
      </c>
      <c r="CN39" s="161" t="s">
        <v>70</v>
      </c>
      <c r="CO39" s="161" t="s">
        <v>71</v>
      </c>
      <c r="CP39" s="161" t="s">
        <v>72</v>
      </c>
      <c r="CQ39" s="161" t="s">
        <v>73</v>
      </c>
      <c r="CR39" s="161" t="s">
        <v>74</v>
      </c>
      <c r="CS39" s="161" t="s">
        <v>75</v>
      </c>
      <c r="CT39" s="161" t="s">
        <v>76</v>
      </c>
      <c r="CU39" s="161" t="s">
        <v>77</v>
      </c>
      <c r="CV39" s="161" t="s">
        <v>78</v>
      </c>
      <c r="CW39" s="161" t="s">
        <v>79</v>
      </c>
      <c r="CX39" s="161" t="s">
        <v>80</v>
      </c>
      <c r="CY39" s="161" t="s">
        <v>81</v>
      </c>
      <c r="CZ39" s="161" t="s">
        <v>82</v>
      </c>
      <c r="DA39" s="161" t="s">
        <v>83</v>
      </c>
      <c r="DB39" s="161"/>
      <c r="DC39" s="161" t="s">
        <v>84</v>
      </c>
      <c r="DD39" s="161" t="s">
        <v>85</v>
      </c>
      <c r="DF39" s="161" t="s">
        <v>70</v>
      </c>
      <c r="DG39" s="161" t="s">
        <v>71</v>
      </c>
      <c r="DH39" s="161" t="s">
        <v>72</v>
      </c>
      <c r="DI39" s="161" t="s">
        <v>73</v>
      </c>
      <c r="DJ39" s="161" t="s">
        <v>74</v>
      </c>
      <c r="DK39" s="161" t="s">
        <v>75</v>
      </c>
      <c r="DL39" s="161" t="s">
        <v>76</v>
      </c>
      <c r="DM39" s="161" t="s">
        <v>77</v>
      </c>
      <c r="DN39" s="161" t="s">
        <v>78</v>
      </c>
      <c r="DO39" s="161" t="s">
        <v>79</v>
      </c>
      <c r="DP39" s="161" t="s">
        <v>80</v>
      </c>
      <c r="DQ39" s="161" t="s">
        <v>81</v>
      </c>
      <c r="DR39" s="161" t="s">
        <v>82</v>
      </c>
      <c r="DS39" s="161" t="s">
        <v>83</v>
      </c>
      <c r="DT39" s="161"/>
      <c r="DU39" s="161" t="s">
        <v>84</v>
      </c>
      <c r="DV39" s="161" t="s">
        <v>85</v>
      </c>
    </row>
    <row r="40" spans="2:126" ht="11.25">
      <c r="B40" s="170" t="s">
        <v>86</v>
      </c>
      <c r="C40" s="171">
        <v>78</v>
      </c>
      <c r="D40" s="171">
        <v>1303</v>
      </c>
      <c r="E40" s="171">
        <v>4768</v>
      </c>
      <c r="F40" s="171">
        <v>8542</v>
      </c>
      <c r="G40" s="171">
        <v>7039</v>
      </c>
      <c r="H40" s="171">
        <v>5050</v>
      </c>
      <c r="I40" s="171">
        <v>3565</v>
      </c>
      <c r="J40" s="171">
        <v>3152</v>
      </c>
      <c r="K40" s="171">
        <v>3270</v>
      </c>
      <c r="L40" s="171">
        <v>1425</v>
      </c>
      <c r="M40" s="171">
        <v>370</v>
      </c>
      <c r="N40" s="171">
        <v>119</v>
      </c>
      <c r="O40" s="171">
        <v>1</v>
      </c>
      <c r="P40" s="171">
        <v>38682</v>
      </c>
      <c r="Q40" s="171">
        <v>24969</v>
      </c>
      <c r="R40" s="171">
        <v>13713</v>
      </c>
      <c r="S40" s="107"/>
      <c r="T40" s="170" t="s">
        <v>86</v>
      </c>
      <c r="U40" s="171">
        <v>78</v>
      </c>
      <c r="V40" s="171">
        <v>1303</v>
      </c>
      <c r="W40" s="171">
        <v>4768</v>
      </c>
      <c r="X40" s="171">
        <v>8542</v>
      </c>
      <c r="Y40" s="171">
        <v>7039</v>
      </c>
      <c r="Z40" s="171">
        <v>5050</v>
      </c>
      <c r="AA40" s="171">
        <v>3565</v>
      </c>
      <c r="AB40" s="171">
        <v>3152</v>
      </c>
      <c r="AC40" s="171">
        <v>3270</v>
      </c>
      <c r="AD40" s="171">
        <v>1425</v>
      </c>
      <c r="AE40" s="171">
        <v>370</v>
      </c>
      <c r="AF40" s="171">
        <v>119</v>
      </c>
      <c r="AG40" s="171">
        <v>1</v>
      </c>
      <c r="AH40" s="171">
        <v>38682</v>
      </c>
      <c r="AI40" s="171">
        <v>24969</v>
      </c>
      <c r="AJ40" s="171">
        <v>13713</v>
      </c>
      <c r="AK40" s="106"/>
      <c r="AL40" s="170"/>
      <c r="AM40" s="171"/>
      <c r="AN40" s="171"/>
      <c r="AO40" s="171"/>
      <c r="AP40" s="171"/>
      <c r="AQ40" s="171"/>
      <c r="AR40" s="171"/>
      <c r="AS40" s="171"/>
      <c r="AT40" s="171"/>
      <c r="AU40" s="171"/>
      <c r="AV40" s="171"/>
      <c r="AW40" s="171"/>
      <c r="AX40" s="171"/>
      <c r="AY40" s="171"/>
      <c r="AZ40" s="171"/>
      <c r="BA40" s="171"/>
      <c r="BB40" s="171"/>
      <c r="BD40" s="170"/>
      <c r="BE40" s="171"/>
      <c r="BF40" s="171"/>
      <c r="BG40" s="171"/>
      <c r="BH40" s="171"/>
      <c r="BI40" s="171"/>
      <c r="BJ40" s="171"/>
      <c r="BK40" s="171"/>
      <c r="BL40" s="171"/>
      <c r="BM40" s="171"/>
      <c r="BN40" s="171"/>
      <c r="BO40" s="171"/>
      <c r="BP40" s="171"/>
      <c r="BQ40" s="171"/>
      <c r="BR40" s="171"/>
      <c r="BS40" s="171"/>
      <c r="BT40" s="171"/>
      <c r="BV40" s="170"/>
      <c r="BW40" s="171"/>
      <c r="BX40" s="171"/>
      <c r="BY40" s="171"/>
      <c r="BZ40" s="171"/>
      <c r="CA40" s="171"/>
      <c r="CB40" s="171"/>
      <c r="CC40" s="171"/>
      <c r="CD40" s="171"/>
      <c r="CE40" s="171"/>
      <c r="CF40" s="171"/>
      <c r="CG40" s="171"/>
      <c r="CH40" s="171"/>
      <c r="CI40" s="171"/>
      <c r="CJ40" s="171"/>
      <c r="CK40" s="171"/>
      <c r="CL40" s="171"/>
      <c r="CN40" s="170"/>
      <c r="CO40" s="171"/>
      <c r="CP40" s="171"/>
      <c r="CQ40" s="171"/>
      <c r="CR40" s="171"/>
      <c r="CS40" s="171"/>
      <c r="CT40" s="171"/>
      <c r="CU40" s="171"/>
      <c r="CV40" s="171"/>
      <c r="CW40" s="171"/>
      <c r="CX40" s="171"/>
      <c r="CY40" s="171"/>
      <c r="CZ40" s="171"/>
      <c r="DA40" s="171"/>
      <c r="DB40" s="171"/>
      <c r="DC40" s="171"/>
      <c r="DD40" s="171"/>
      <c r="DF40" s="170"/>
      <c r="DG40" s="171"/>
      <c r="DH40" s="171"/>
      <c r="DI40" s="171"/>
      <c r="DJ40" s="171"/>
      <c r="DK40" s="171"/>
      <c r="DL40" s="171"/>
      <c r="DM40" s="171"/>
      <c r="DN40" s="171"/>
      <c r="DO40" s="171"/>
      <c r="DP40" s="171"/>
      <c r="DQ40" s="171"/>
      <c r="DR40" s="171"/>
      <c r="DS40" s="171"/>
      <c r="DT40" s="171"/>
      <c r="DU40" s="171"/>
      <c r="DV40" s="171"/>
    </row>
    <row r="41" spans="2:126" ht="11.25">
      <c r="B41" s="170" t="s">
        <v>87</v>
      </c>
      <c r="C41" s="171">
        <v>1</v>
      </c>
      <c r="D41" s="171">
        <v>25</v>
      </c>
      <c r="E41" s="171">
        <v>107</v>
      </c>
      <c r="F41" s="171">
        <v>245</v>
      </c>
      <c r="G41" s="171">
        <v>408</v>
      </c>
      <c r="H41" s="171">
        <v>403</v>
      </c>
      <c r="I41" s="171">
        <v>315</v>
      </c>
      <c r="J41" s="171">
        <v>187</v>
      </c>
      <c r="K41" s="171">
        <v>103</v>
      </c>
      <c r="L41" s="171">
        <v>61</v>
      </c>
      <c r="M41" s="171">
        <v>31</v>
      </c>
      <c r="N41" s="171">
        <v>20</v>
      </c>
      <c r="O41" s="171">
        <v>12</v>
      </c>
      <c r="P41" s="171">
        <v>1918</v>
      </c>
      <c r="Q41" s="171">
        <v>1437</v>
      </c>
      <c r="R41" s="171">
        <v>470</v>
      </c>
      <c r="S41" s="107"/>
      <c r="T41" s="170" t="s">
        <v>87</v>
      </c>
      <c r="U41" s="171">
        <v>1</v>
      </c>
      <c r="V41" s="171">
        <v>22</v>
      </c>
      <c r="W41" s="171">
        <v>74</v>
      </c>
      <c r="X41" s="171">
        <v>127</v>
      </c>
      <c r="Y41" s="171">
        <v>218</v>
      </c>
      <c r="Z41" s="171">
        <v>181</v>
      </c>
      <c r="AA41" s="171">
        <v>115</v>
      </c>
      <c r="AB41" s="171">
        <v>98</v>
      </c>
      <c r="AC41" s="171">
        <v>79</v>
      </c>
      <c r="AD41" s="171">
        <v>57</v>
      </c>
      <c r="AE41" s="171">
        <v>31</v>
      </c>
      <c r="AF41" s="171">
        <v>19</v>
      </c>
      <c r="AG41" s="171">
        <v>12</v>
      </c>
      <c r="AH41" s="171">
        <v>1034</v>
      </c>
      <c r="AI41" s="171">
        <v>635</v>
      </c>
      <c r="AJ41" s="171">
        <v>388</v>
      </c>
      <c r="AK41" s="106"/>
      <c r="AL41" s="170" t="s">
        <v>88</v>
      </c>
      <c r="AM41" s="171">
        <v>0</v>
      </c>
      <c r="AN41" s="171">
        <v>0</v>
      </c>
      <c r="AO41" s="171">
        <v>10</v>
      </c>
      <c r="AP41" s="171">
        <v>24</v>
      </c>
      <c r="AQ41" s="171">
        <v>11</v>
      </c>
      <c r="AR41" s="171">
        <v>15</v>
      </c>
      <c r="AS41" s="171">
        <v>9</v>
      </c>
      <c r="AT41" s="171">
        <v>9</v>
      </c>
      <c r="AU41" s="171">
        <v>4</v>
      </c>
      <c r="AV41" s="171">
        <v>0</v>
      </c>
      <c r="AW41" s="171">
        <v>0</v>
      </c>
      <c r="AX41" s="171">
        <v>1</v>
      </c>
      <c r="AY41" s="171">
        <v>0</v>
      </c>
      <c r="AZ41" s="171">
        <v>83</v>
      </c>
      <c r="BA41" s="171">
        <v>54</v>
      </c>
      <c r="BB41" s="171">
        <v>29</v>
      </c>
      <c r="BC41" s="106"/>
      <c r="BD41" s="170" t="s">
        <v>88</v>
      </c>
      <c r="BE41" s="171">
        <v>0</v>
      </c>
      <c r="BF41" s="171">
        <v>0</v>
      </c>
      <c r="BG41" s="171">
        <v>0</v>
      </c>
      <c r="BH41" s="171">
        <v>0</v>
      </c>
      <c r="BI41" s="171">
        <v>2</v>
      </c>
      <c r="BJ41" s="171">
        <v>1</v>
      </c>
      <c r="BK41" s="171">
        <v>1</v>
      </c>
      <c r="BL41" s="171">
        <v>0</v>
      </c>
      <c r="BM41" s="171">
        <v>0</v>
      </c>
      <c r="BN41" s="171">
        <v>0</v>
      </c>
      <c r="BO41" s="171">
        <v>0</v>
      </c>
      <c r="BP41" s="171">
        <v>0</v>
      </c>
      <c r="BQ41" s="171">
        <v>0</v>
      </c>
      <c r="BR41" s="171">
        <v>4</v>
      </c>
      <c r="BS41" s="171">
        <v>4</v>
      </c>
      <c r="BT41" s="171">
        <v>0</v>
      </c>
      <c r="BV41" s="170" t="s">
        <v>88</v>
      </c>
      <c r="BW41" s="171">
        <v>0</v>
      </c>
      <c r="BX41" s="171">
        <v>2</v>
      </c>
      <c r="BY41" s="171">
        <v>0</v>
      </c>
      <c r="BZ41" s="171">
        <v>0</v>
      </c>
      <c r="CA41" s="171">
        <v>1</v>
      </c>
      <c r="CB41" s="171">
        <v>1</v>
      </c>
      <c r="CC41" s="171">
        <v>1</v>
      </c>
      <c r="CD41" s="171">
        <v>1</v>
      </c>
      <c r="CE41" s="171">
        <v>0</v>
      </c>
      <c r="CF41" s="171">
        <v>0</v>
      </c>
      <c r="CG41" s="171">
        <v>0</v>
      </c>
      <c r="CH41" s="171">
        <v>0</v>
      </c>
      <c r="CI41" s="171">
        <v>0</v>
      </c>
      <c r="CJ41" s="171">
        <v>6</v>
      </c>
      <c r="CK41" s="171">
        <v>4</v>
      </c>
      <c r="CL41" s="171">
        <v>2</v>
      </c>
      <c r="CN41" s="170" t="s">
        <v>88</v>
      </c>
      <c r="CO41" s="171">
        <v>0</v>
      </c>
      <c r="CP41" s="171">
        <v>0</v>
      </c>
      <c r="CQ41" s="171">
        <v>0</v>
      </c>
      <c r="CR41" s="171">
        <v>0</v>
      </c>
      <c r="CS41" s="171">
        <v>0</v>
      </c>
      <c r="CT41" s="171">
        <v>0</v>
      </c>
      <c r="CU41" s="171">
        <v>0</v>
      </c>
      <c r="CV41" s="171">
        <v>0</v>
      </c>
      <c r="CW41" s="171">
        <v>0</v>
      </c>
      <c r="CX41" s="171">
        <v>0</v>
      </c>
      <c r="CY41" s="171">
        <v>0</v>
      </c>
      <c r="CZ41" s="171">
        <v>0</v>
      </c>
      <c r="DA41" s="171">
        <v>0</v>
      </c>
      <c r="DB41" s="171">
        <v>0</v>
      </c>
      <c r="DC41" s="171">
        <v>0</v>
      </c>
      <c r="DD41" s="171">
        <v>0</v>
      </c>
      <c r="DF41" s="170" t="s">
        <v>88</v>
      </c>
      <c r="DG41" s="171">
        <v>0</v>
      </c>
      <c r="DH41" s="171">
        <v>1</v>
      </c>
      <c r="DI41" s="171">
        <v>23</v>
      </c>
      <c r="DJ41" s="171">
        <v>94</v>
      </c>
      <c r="DK41" s="171">
        <v>176</v>
      </c>
      <c r="DL41" s="171">
        <v>205</v>
      </c>
      <c r="DM41" s="171">
        <v>189</v>
      </c>
      <c r="DN41" s="171">
        <v>79</v>
      </c>
      <c r="DO41" s="171">
        <v>20</v>
      </c>
      <c r="DP41" s="171">
        <v>4</v>
      </c>
      <c r="DQ41" s="171">
        <v>0</v>
      </c>
      <c r="DR41" s="171">
        <v>0</v>
      </c>
      <c r="DS41" s="171">
        <v>0</v>
      </c>
      <c r="DT41" s="171">
        <v>791</v>
      </c>
      <c r="DU41" s="171">
        <v>740</v>
      </c>
      <c r="DV41" s="171">
        <v>51</v>
      </c>
    </row>
    <row r="42" spans="2:126" ht="11.25">
      <c r="B42" s="170" t="s">
        <v>89</v>
      </c>
      <c r="C42" s="171">
        <v>3</v>
      </c>
      <c r="D42" s="171">
        <v>12</v>
      </c>
      <c r="E42" s="171">
        <v>66</v>
      </c>
      <c r="F42" s="171">
        <v>95</v>
      </c>
      <c r="G42" s="171">
        <v>117</v>
      </c>
      <c r="H42" s="171">
        <v>103</v>
      </c>
      <c r="I42" s="171">
        <v>83</v>
      </c>
      <c r="J42" s="171">
        <v>58</v>
      </c>
      <c r="K42" s="171">
        <v>35</v>
      </c>
      <c r="L42" s="171">
        <v>20</v>
      </c>
      <c r="M42" s="171">
        <v>11</v>
      </c>
      <c r="N42" s="171">
        <v>5</v>
      </c>
      <c r="O42" s="171">
        <v>4</v>
      </c>
      <c r="P42" s="171">
        <v>612</v>
      </c>
      <c r="Q42" s="171">
        <v>381</v>
      </c>
      <c r="R42" s="171">
        <v>227</v>
      </c>
      <c r="S42" s="107"/>
      <c r="T42" s="170" t="s">
        <v>89</v>
      </c>
      <c r="U42" s="171">
        <v>3</v>
      </c>
      <c r="V42" s="171">
        <v>11</v>
      </c>
      <c r="W42" s="171">
        <v>65</v>
      </c>
      <c r="X42" s="171">
        <v>94</v>
      </c>
      <c r="Y42" s="171">
        <v>117</v>
      </c>
      <c r="Z42" s="171">
        <v>103</v>
      </c>
      <c r="AA42" s="171">
        <v>82</v>
      </c>
      <c r="AB42" s="171">
        <v>56</v>
      </c>
      <c r="AC42" s="171">
        <v>35</v>
      </c>
      <c r="AD42" s="171">
        <v>20</v>
      </c>
      <c r="AE42" s="171">
        <v>11</v>
      </c>
      <c r="AF42" s="171">
        <v>5</v>
      </c>
      <c r="AG42" s="171">
        <v>4</v>
      </c>
      <c r="AH42" s="171">
        <v>606</v>
      </c>
      <c r="AI42" s="171">
        <v>376</v>
      </c>
      <c r="AJ42" s="171">
        <v>226</v>
      </c>
      <c r="AK42" s="106"/>
      <c r="AL42" s="170" t="s">
        <v>90</v>
      </c>
      <c r="AM42" s="171">
        <v>0</v>
      </c>
      <c r="AN42" s="171">
        <v>0</v>
      </c>
      <c r="AO42" s="171">
        <v>0</v>
      </c>
      <c r="AP42" s="171">
        <v>1</v>
      </c>
      <c r="AQ42" s="171">
        <v>0</v>
      </c>
      <c r="AR42" s="171">
        <v>0</v>
      </c>
      <c r="AS42" s="171">
        <v>0</v>
      </c>
      <c r="AT42" s="171">
        <v>2</v>
      </c>
      <c r="AU42" s="171">
        <v>0</v>
      </c>
      <c r="AV42" s="171">
        <v>0</v>
      </c>
      <c r="AW42" s="171">
        <v>0</v>
      </c>
      <c r="AX42" s="171">
        <v>0</v>
      </c>
      <c r="AY42" s="171">
        <v>0</v>
      </c>
      <c r="AZ42" s="171">
        <v>3</v>
      </c>
      <c r="BA42" s="171">
        <v>3</v>
      </c>
      <c r="BB42" s="171">
        <v>0</v>
      </c>
      <c r="BC42" s="106"/>
      <c r="BD42" s="170" t="s">
        <v>90</v>
      </c>
      <c r="BE42" s="171">
        <v>0</v>
      </c>
      <c r="BF42" s="171">
        <v>0</v>
      </c>
      <c r="BG42" s="171">
        <v>0</v>
      </c>
      <c r="BH42" s="171">
        <v>0</v>
      </c>
      <c r="BI42" s="171">
        <v>0</v>
      </c>
      <c r="BJ42" s="171">
        <v>0</v>
      </c>
      <c r="BK42" s="171">
        <v>0</v>
      </c>
      <c r="BL42" s="171">
        <v>0</v>
      </c>
      <c r="BM42" s="171">
        <v>0</v>
      </c>
      <c r="BN42" s="171">
        <v>0</v>
      </c>
      <c r="BO42" s="171">
        <v>0</v>
      </c>
      <c r="BP42" s="171">
        <v>0</v>
      </c>
      <c r="BQ42" s="171">
        <v>0</v>
      </c>
      <c r="BR42" s="171">
        <v>0</v>
      </c>
      <c r="BS42" s="171">
        <v>0</v>
      </c>
      <c r="BT42" s="171">
        <v>0</v>
      </c>
      <c r="BV42" s="170" t="s">
        <v>90</v>
      </c>
      <c r="BW42" s="171">
        <v>0</v>
      </c>
      <c r="BX42" s="171">
        <v>1</v>
      </c>
      <c r="BY42" s="171">
        <v>1</v>
      </c>
      <c r="BZ42" s="171">
        <v>0</v>
      </c>
      <c r="CA42" s="171">
        <v>0</v>
      </c>
      <c r="CB42" s="171">
        <v>0</v>
      </c>
      <c r="CC42" s="171">
        <v>0</v>
      </c>
      <c r="CD42" s="171">
        <v>0</v>
      </c>
      <c r="CE42" s="171">
        <v>0</v>
      </c>
      <c r="CF42" s="171">
        <v>0</v>
      </c>
      <c r="CG42" s="171">
        <v>0</v>
      </c>
      <c r="CH42" s="171">
        <v>0</v>
      </c>
      <c r="CI42" s="171">
        <v>0</v>
      </c>
      <c r="CJ42" s="171">
        <v>2</v>
      </c>
      <c r="CK42" s="171">
        <v>1</v>
      </c>
      <c r="CL42" s="171">
        <v>1</v>
      </c>
      <c r="CN42" s="170" t="s">
        <v>90</v>
      </c>
      <c r="CO42" s="171">
        <v>0</v>
      </c>
      <c r="CP42" s="171">
        <v>0</v>
      </c>
      <c r="CQ42" s="171">
        <v>0</v>
      </c>
      <c r="CR42" s="171">
        <v>0</v>
      </c>
      <c r="CS42" s="171">
        <v>0</v>
      </c>
      <c r="CT42" s="171">
        <v>0</v>
      </c>
      <c r="CU42" s="171">
        <v>0</v>
      </c>
      <c r="CV42" s="171">
        <v>0</v>
      </c>
      <c r="CW42" s="171">
        <v>0</v>
      </c>
      <c r="CX42" s="171">
        <v>0</v>
      </c>
      <c r="CY42" s="171">
        <v>0</v>
      </c>
      <c r="CZ42" s="171">
        <v>0</v>
      </c>
      <c r="DA42" s="171">
        <v>0</v>
      </c>
      <c r="DB42" s="171">
        <v>0</v>
      </c>
      <c r="DC42" s="171">
        <v>0</v>
      </c>
      <c r="DD42" s="171">
        <v>0</v>
      </c>
      <c r="DF42" s="170" t="s">
        <v>90</v>
      </c>
      <c r="DG42" s="171">
        <v>0</v>
      </c>
      <c r="DH42" s="171">
        <v>0</v>
      </c>
      <c r="DI42" s="171">
        <v>0</v>
      </c>
      <c r="DJ42" s="171">
        <v>0</v>
      </c>
      <c r="DK42" s="171">
        <v>0</v>
      </c>
      <c r="DL42" s="171">
        <v>0</v>
      </c>
      <c r="DM42" s="171">
        <v>1</v>
      </c>
      <c r="DN42" s="171">
        <v>0</v>
      </c>
      <c r="DO42" s="171">
        <v>0</v>
      </c>
      <c r="DP42" s="171">
        <v>0</v>
      </c>
      <c r="DQ42" s="171">
        <v>0</v>
      </c>
      <c r="DR42" s="171">
        <v>0</v>
      </c>
      <c r="DS42" s="171">
        <v>0</v>
      </c>
      <c r="DT42" s="171">
        <v>1</v>
      </c>
      <c r="DU42" s="171">
        <v>1</v>
      </c>
      <c r="DV42" s="171">
        <v>0</v>
      </c>
    </row>
    <row r="43" spans="2:126" ht="11.25">
      <c r="B43" s="170" t="s">
        <v>91</v>
      </c>
      <c r="C43" s="171">
        <v>4</v>
      </c>
      <c r="D43" s="171">
        <v>56</v>
      </c>
      <c r="E43" s="171">
        <v>167</v>
      </c>
      <c r="F43" s="171">
        <v>224</v>
      </c>
      <c r="G43" s="171">
        <v>273</v>
      </c>
      <c r="H43" s="171">
        <v>253</v>
      </c>
      <c r="I43" s="171">
        <v>191</v>
      </c>
      <c r="J43" s="171">
        <v>140</v>
      </c>
      <c r="K43" s="171">
        <v>79</v>
      </c>
      <c r="L43" s="171">
        <v>42</v>
      </c>
      <c r="M43" s="171">
        <v>13</v>
      </c>
      <c r="N43" s="171">
        <v>5</v>
      </c>
      <c r="O43" s="171">
        <v>15</v>
      </c>
      <c r="P43" s="171">
        <v>1462</v>
      </c>
      <c r="Q43" s="171">
        <v>975</v>
      </c>
      <c r="R43" s="171">
        <v>472</v>
      </c>
      <c r="S43" s="107"/>
      <c r="T43" s="170" t="s">
        <v>91</v>
      </c>
      <c r="U43" s="171">
        <v>4</v>
      </c>
      <c r="V43" s="171">
        <v>56</v>
      </c>
      <c r="W43" s="171">
        <v>164</v>
      </c>
      <c r="X43" s="171">
        <v>217</v>
      </c>
      <c r="Y43" s="171">
        <v>268</v>
      </c>
      <c r="Z43" s="171">
        <v>246</v>
      </c>
      <c r="AA43" s="171">
        <v>184</v>
      </c>
      <c r="AB43" s="171">
        <v>138</v>
      </c>
      <c r="AC43" s="171">
        <v>76</v>
      </c>
      <c r="AD43" s="171">
        <v>42</v>
      </c>
      <c r="AE43" s="171">
        <v>13</v>
      </c>
      <c r="AF43" s="171">
        <v>5</v>
      </c>
      <c r="AG43" s="171">
        <v>15</v>
      </c>
      <c r="AH43" s="171">
        <v>1428</v>
      </c>
      <c r="AI43" s="171">
        <v>945</v>
      </c>
      <c r="AJ43" s="171">
        <v>468</v>
      </c>
      <c r="AK43" s="106"/>
      <c r="AL43" s="170" t="s">
        <v>92</v>
      </c>
      <c r="AM43" s="171">
        <v>0</v>
      </c>
      <c r="AN43" s="171">
        <v>0</v>
      </c>
      <c r="AO43" s="171">
        <v>0</v>
      </c>
      <c r="AP43" s="171">
        <v>0</v>
      </c>
      <c r="AQ43" s="171">
        <v>0</v>
      </c>
      <c r="AR43" s="171">
        <v>1</v>
      </c>
      <c r="AS43" s="171">
        <v>0</v>
      </c>
      <c r="AT43" s="171">
        <v>0</v>
      </c>
      <c r="AU43" s="171">
        <v>3</v>
      </c>
      <c r="AV43" s="171">
        <v>0</v>
      </c>
      <c r="AW43" s="171">
        <v>0</v>
      </c>
      <c r="AX43" s="171">
        <v>0</v>
      </c>
      <c r="AY43" s="171">
        <v>0</v>
      </c>
      <c r="AZ43" s="171">
        <v>4</v>
      </c>
      <c r="BA43" s="171">
        <v>2</v>
      </c>
      <c r="BB43" s="171">
        <v>2</v>
      </c>
      <c r="BC43" s="106"/>
      <c r="BD43" s="170" t="s">
        <v>92</v>
      </c>
      <c r="BE43" s="171">
        <v>0</v>
      </c>
      <c r="BF43" s="171">
        <v>0</v>
      </c>
      <c r="BG43" s="171">
        <v>1</v>
      </c>
      <c r="BH43" s="171">
        <v>1</v>
      </c>
      <c r="BI43" s="171">
        <v>0</v>
      </c>
      <c r="BJ43" s="171">
        <v>0</v>
      </c>
      <c r="BK43" s="171">
        <v>0</v>
      </c>
      <c r="BL43" s="171">
        <v>0</v>
      </c>
      <c r="BM43" s="171">
        <v>0</v>
      </c>
      <c r="BN43" s="171">
        <v>0</v>
      </c>
      <c r="BO43" s="171">
        <v>0</v>
      </c>
      <c r="BP43" s="171">
        <v>0</v>
      </c>
      <c r="BQ43" s="171">
        <v>0</v>
      </c>
      <c r="BR43" s="171">
        <v>2</v>
      </c>
      <c r="BS43" s="171">
        <v>2</v>
      </c>
      <c r="BT43" s="171">
        <v>0</v>
      </c>
      <c r="BV43" s="170" t="s">
        <v>92</v>
      </c>
      <c r="BW43" s="171">
        <v>0</v>
      </c>
      <c r="BX43" s="171">
        <v>0</v>
      </c>
      <c r="BY43" s="171">
        <v>1</v>
      </c>
      <c r="BZ43" s="171">
        <v>4</v>
      </c>
      <c r="CA43" s="171">
        <v>1</v>
      </c>
      <c r="CB43" s="171">
        <v>0</v>
      </c>
      <c r="CC43" s="171">
        <v>1</v>
      </c>
      <c r="CD43" s="171">
        <v>0</v>
      </c>
      <c r="CE43" s="171">
        <v>0</v>
      </c>
      <c r="CF43" s="171">
        <v>0</v>
      </c>
      <c r="CG43" s="171">
        <v>0</v>
      </c>
      <c r="CH43" s="171">
        <v>0</v>
      </c>
      <c r="CI43" s="171">
        <v>0</v>
      </c>
      <c r="CJ43" s="171">
        <v>7</v>
      </c>
      <c r="CK43" s="171">
        <v>6</v>
      </c>
      <c r="CL43" s="171">
        <v>1</v>
      </c>
      <c r="CN43" s="170" t="s">
        <v>92</v>
      </c>
      <c r="CO43" s="171">
        <v>0</v>
      </c>
      <c r="CP43" s="171">
        <v>0</v>
      </c>
      <c r="CQ43" s="171">
        <v>0</v>
      </c>
      <c r="CR43" s="171">
        <v>0</v>
      </c>
      <c r="CS43" s="171">
        <v>0</v>
      </c>
      <c r="CT43" s="171">
        <v>0</v>
      </c>
      <c r="CU43" s="171">
        <v>0</v>
      </c>
      <c r="CV43" s="171">
        <v>0</v>
      </c>
      <c r="CW43" s="171">
        <v>0</v>
      </c>
      <c r="CX43" s="171">
        <v>0</v>
      </c>
      <c r="CY43" s="171">
        <v>0</v>
      </c>
      <c r="CZ43" s="171">
        <v>0</v>
      </c>
      <c r="DA43" s="171">
        <v>0</v>
      </c>
      <c r="DB43" s="171">
        <v>0</v>
      </c>
      <c r="DC43" s="171">
        <v>0</v>
      </c>
      <c r="DD43" s="171">
        <v>0</v>
      </c>
      <c r="DF43" s="170" t="s">
        <v>92</v>
      </c>
      <c r="DG43" s="171">
        <v>0</v>
      </c>
      <c r="DH43" s="171">
        <v>0</v>
      </c>
      <c r="DI43" s="171">
        <v>1</v>
      </c>
      <c r="DJ43" s="171">
        <v>2</v>
      </c>
      <c r="DK43" s="171">
        <v>4</v>
      </c>
      <c r="DL43" s="171">
        <v>6</v>
      </c>
      <c r="DM43" s="171">
        <v>6</v>
      </c>
      <c r="DN43" s="171">
        <v>2</v>
      </c>
      <c r="DO43" s="171">
        <v>0</v>
      </c>
      <c r="DP43" s="171">
        <v>0</v>
      </c>
      <c r="DQ43" s="171">
        <v>0</v>
      </c>
      <c r="DR43" s="171">
        <v>0</v>
      </c>
      <c r="DS43" s="171">
        <v>0</v>
      </c>
      <c r="DT43" s="171">
        <v>21</v>
      </c>
      <c r="DU43" s="171">
        <v>20</v>
      </c>
      <c r="DV43" s="171">
        <v>1</v>
      </c>
    </row>
    <row r="44" spans="2:126" ht="11.25">
      <c r="B44" s="170" t="s">
        <v>93</v>
      </c>
      <c r="C44" s="171">
        <v>5</v>
      </c>
      <c r="D44" s="171">
        <v>50</v>
      </c>
      <c r="E44" s="171">
        <v>267</v>
      </c>
      <c r="F44" s="171">
        <v>449</v>
      </c>
      <c r="G44" s="171">
        <v>527</v>
      </c>
      <c r="H44" s="171">
        <v>671</v>
      </c>
      <c r="I44" s="171">
        <v>559</v>
      </c>
      <c r="J44" s="171">
        <v>338</v>
      </c>
      <c r="K44" s="171">
        <v>191</v>
      </c>
      <c r="L44" s="171">
        <v>41</v>
      </c>
      <c r="M44" s="171">
        <v>19</v>
      </c>
      <c r="N44" s="171">
        <v>10</v>
      </c>
      <c r="O44" s="171">
        <v>17</v>
      </c>
      <c r="P44" s="171">
        <v>3144</v>
      </c>
      <c r="Q44" s="171">
        <v>2405</v>
      </c>
      <c r="R44" s="171">
        <v>722</v>
      </c>
      <c r="S44" s="107"/>
      <c r="T44" s="170" t="s">
        <v>93</v>
      </c>
      <c r="U44" s="171">
        <v>5</v>
      </c>
      <c r="V44" s="171">
        <v>39</v>
      </c>
      <c r="W44" s="171">
        <v>230</v>
      </c>
      <c r="X44" s="171">
        <v>408</v>
      </c>
      <c r="Y44" s="171">
        <v>491</v>
      </c>
      <c r="Z44" s="171">
        <v>620</v>
      </c>
      <c r="AA44" s="171">
        <v>507</v>
      </c>
      <c r="AB44" s="171">
        <v>306</v>
      </c>
      <c r="AC44" s="171">
        <v>171</v>
      </c>
      <c r="AD44" s="171">
        <v>36</v>
      </c>
      <c r="AE44" s="171">
        <v>18</v>
      </c>
      <c r="AF44" s="171">
        <v>10</v>
      </c>
      <c r="AG44" s="171">
        <v>17</v>
      </c>
      <c r="AH44" s="171">
        <v>2858</v>
      </c>
      <c r="AI44" s="171">
        <v>2178</v>
      </c>
      <c r="AJ44" s="171">
        <v>663</v>
      </c>
      <c r="AK44" s="106"/>
      <c r="AL44" s="170" t="s">
        <v>94</v>
      </c>
      <c r="AM44" s="171">
        <v>0</v>
      </c>
      <c r="AN44" s="171">
        <v>0</v>
      </c>
      <c r="AO44" s="171">
        <v>0</v>
      </c>
      <c r="AP44" s="171">
        <v>0</v>
      </c>
      <c r="AQ44" s="171">
        <v>3</v>
      </c>
      <c r="AR44" s="171">
        <v>1</v>
      </c>
      <c r="AS44" s="171">
        <v>4</v>
      </c>
      <c r="AT44" s="171">
        <v>0</v>
      </c>
      <c r="AU44" s="171">
        <v>2</v>
      </c>
      <c r="AV44" s="171">
        <v>0</v>
      </c>
      <c r="AW44" s="171">
        <v>0</v>
      </c>
      <c r="AX44" s="171">
        <v>0</v>
      </c>
      <c r="AY44" s="171">
        <v>0</v>
      </c>
      <c r="AZ44" s="171">
        <v>10</v>
      </c>
      <c r="BA44" s="171">
        <v>6</v>
      </c>
      <c r="BB44" s="171">
        <v>4</v>
      </c>
      <c r="BC44" s="106"/>
      <c r="BD44" s="170" t="s">
        <v>94</v>
      </c>
      <c r="BE44" s="171">
        <v>0</v>
      </c>
      <c r="BF44" s="171">
        <v>1</v>
      </c>
      <c r="BG44" s="171">
        <v>4</v>
      </c>
      <c r="BH44" s="171">
        <v>3</v>
      </c>
      <c r="BI44" s="171">
        <v>0</v>
      </c>
      <c r="BJ44" s="171">
        <v>3</v>
      </c>
      <c r="BK44" s="171">
        <v>3</v>
      </c>
      <c r="BL44" s="171">
        <v>0</v>
      </c>
      <c r="BM44" s="171">
        <v>1</v>
      </c>
      <c r="BN44" s="171">
        <v>0</v>
      </c>
      <c r="BO44" s="171">
        <v>0</v>
      </c>
      <c r="BP44" s="171">
        <v>0</v>
      </c>
      <c r="BQ44" s="171">
        <v>0</v>
      </c>
      <c r="BR44" s="171">
        <v>15</v>
      </c>
      <c r="BS44" s="171">
        <v>9</v>
      </c>
      <c r="BT44" s="171">
        <v>6</v>
      </c>
      <c r="BV44" s="170" t="s">
        <v>94</v>
      </c>
      <c r="BW44" s="171">
        <v>0</v>
      </c>
      <c r="BX44" s="171">
        <v>10</v>
      </c>
      <c r="BY44" s="171">
        <v>29</v>
      </c>
      <c r="BZ44" s="171">
        <v>27</v>
      </c>
      <c r="CA44" s="171">
        <v>21</v>
      </c>
      <c r="CB44" s="171">
        <v>20</v>
      </c>
      <c r="CC44" s="171">
        <v>17</v>
      </c>
      <c r="CD44" s="171">
        <v>4</v>
      </c>
      <c r="CE44" s="171">
        <v>6</v>
      </c>
      <c r="CF44" s="171">
        <v>4</v>
      </c>
      <c r="CG44" s="171">
        <v>1</v>
      </c>
      <c r="CH44" s="171">
        <v>0</v>
      </c>
      <c r="CI44" s="171">
        <v>0</v>
      </c>
      <c r="CJ44" s="171">
        <v>139</v>
      </c>
      <c r="CK44" s="171">
        <v>96</v>
      </c>
      <c r="CL44" s="171">
        <v>43</v>
      </c>
      <c r="CN44" s="170" t="s">
        <v>94</v>
      </c>
      <c r="CO44" s="171">
        <v>0</v>
      </c>
      <c r="CP44" s="171">
        <v>0</v>
      </c>
      <c r="CQ44" s="171">
        <v>0</v>
      </c>
      <c r="CR44" s="171">
        <v>0</v>
      </c>
      <c r="CS44" s="171">
        <v>0</v>
      </c>
      <c r="CT44" s="171">
        <v>0</v>
      </c>
      <c r="CU44" s="171">
        <v>0</v>
      </c>
      <c r="CV44" s="171">
        <v>0</v>
      </c>
      <c r="CW44" s="171">
        <v>0</v>
      </c>
      <c r="CX44" s="171">
        <v>0</v>
      </c>
      <c r="CY44" s="171">
        <v>0</v>
      </c>
      <c r="CZ44" s="171">
        <v>0</v>
      </c>
      <c r="DA44" s="171">
        <v>0</v>
      </c>
      <c r="DB44" s="171">
        <v>0</v>
      </c>
      <c r="DC44" s="171">
        <v>0</v>
      </c>
      <c r="DD44" s="171">
        <v>0</v>
      </c>
      <c r="DF44" s="170" t="s">
        <v>94</v>
      </c>
      <c r="DG44" s="171">
        <v>0</v>
      </c>
      <c r="DH44" s="171">
        <v>0</v>
      </c>
      <c r="DI44" s="171">
        <v>4</v>
      </c>
      <c r="DJ44" s="171">
        <v>11</v>
      </c>
      <c r="DK44" s="171">
        <v>12</v>
      </c>
      <c r="DL44" s="171">
        <v>27</v>
      </c>
      <c r="DM44" s="171">
        <v>28</v>
      </c>
      <c r="DN44" s="171">
        <v>28</v>
      </c>
      <c r="DO44" s="171">
        <v>11</v>
      </c>
      <c r="DP44" s="171">
        <v>1</v>
      </c>
      <c r="DQ44" s="171">
        <v>0</v>
      </c>
      <c r="DR44" s="171">
        <v>0</v>
      </c>
      <c r="DS44" s="171">
        <v>0</v>
      </c>
      <c r="DT44" s="171">
        <v>122</v>
      </c>
      <c r="DU44" s="171">
        <v>116</v>
      </c>
      <c r="DV44" s="171">
        <v>6</v>
      </c>
    </row>
    <row r="45" spans="2:126" ht="11.25">
      <c r="B45" s="170" t="s">
        <v>95</v>
      </c>
      <c r="C45" s="171">
        <v>0</v>
      </c>
      <c r="D45" s="171">
        <v>58</v>
      </c>
      <c r="E45" s="171">
        <v>352</v>
      </c>
      <c r="F45" s="171">
        <v>585</v>
      </c>
      <c r="G45" s="171">
        <v>678</v>
      </c>
      <c r="H45" s="171">
        <v>707</v>
      </c>
      <c r="I45" s="171">
        <v>559</v>
      </c>
      <c r="J45" s="171">
        <v>334</v>
      </c>
      <c r="K45" s="171">
        <v>140</v>
      </c>
      <c r="L45" s="171">
        <v>41</v>
      </c>
      <c r="M45" s="171">
        <v>13</v>
      </c>
      <c r="N45" s="171">
        <v>3</v>
      </c>
      <c r="O45" s="171">
        <v>6</v>
      </c>
      <c r="P45" s="171">
        <v>3476</v>
      </c>
      <c r="Q45" s="171">
        <v>2806</v>
      </c>
      <c r="R45" s="171">
        <v>665</v>
      </c>
      <c r="S45" s="107"/>
      <c r="T45" s="170" t="s">
        <v>95</v>
      </c>
      <c r="U45" s="171">
        <v>0</v>
      </c>
      <c r="V45" s="171">
        <v>12</v>
      </c>
      <c r="W45" s="171">
        <v>195</v>
      </c>
      <c r="X45" s="171">
        <v>421</v>
      </c>
      <c r="Y45" s="171">
        <v>550</v>
      </c>
      <c r="Z45" s="171">
        <v>609</v>
      </c>
      <c r="AA45" s="171">
        <v>521</v>
      </c>
      <c r="AB45" s="171">
        <v>311</v>
      </c>
      <c r="AC45" s="171">
        <v>129</v>
      </c>
      <c r="AD45" s="171">
        <v>38</v>
      </c>
      <c r="AE45" s="171">
        <v>12</v>
      </c>
      <c r="AF45" s="171">
        <v>3</v>
      </c>
      <c r="AG45" s="171">
        <v>6</v>
      </c>
      <c r="AH45" s="171">
        <v>2807</v>
      </c>
      <c r="AI45" s="171">
        <v>2446</v>
      </c>
      <c r="AJ45" s="171">
        <v>356</v>
      </c>
      <c r="AK45" s="106"/>
      <c r="AL45" s="170" t="s">
        <v>96</v>
      </c>
      <c r="AM45" s="171">
        <v>0</v>
      </c>
      <c r="AN45" s="171">
        <v>0</v>
      </c>
      <c r="AO45" s="171">
        <v>1</v>
      </c>
      <c r="AP45" s="171">
        <v>3</v>
      </c>
      <c r="AQ45" s="171">
        <v>3</v>
      </c>
      <c r="AR45" s="171">
        <v>1</v>
      </c>
      <c r="AS45" s="171">
        <v>1</v>
      </c>
      <c r="AT45" s="171">
        <v>4</v>
      </c>
      <c r="AU45" s="171">
        <v>1</v>
      </c>
      <c r="AV45" s="171">
        <v>0</v>
      </c>
      <c r="AW45" s="171">
        <v>0</v>
      </c>
      <c r="AX45" s="171">
        <v>0</v>
      </c>
      <c r="AY45" s="171">
        <v>0</v>
      </c>
      <c r="AZ45" s="171">
        <v>14</v>
      </c>
      <c r="BA45" s="171">
        <v>7</v>
      </c>
      <c r="BB45" s="171">
        <v>7</v>
      </c>
      <c r="BC45" s="106"/>
      <c r="BD45" s="170" t="s">
        <v>96</v>
      </c>
      <c r="BE45" s="171">
        <v>0</v>
      </c>
      <c r="BF45" s="171">
        <v>1</v>
      </c>
      <c r="BG45" s="171">
        <v>1</v>
      </c>
      <c r="BH45" s="171">
        <v>4</v>
      </c>
      <c r="BI45" s="171">
        <v>48</v>
      </c>
      <c r="BJ45" s="171">
        <v>43</v>
      </c>
      <c r="BK45" s="171">
        <v>14</v>
      </c>
      <c r="BL45" s="171">
        <v>6</v>
      </c>
      <c r="BM45" s="171">
        <v>1</v>
      </c>
      <c r="BN45" s="171">
        <v>0</v>
      </c>
      <c r="BO45" s="171">
        <v>0</v>
      </c>
      <c r="BP45" s="171">
        <v>0</v>
      </c>
      <c r="BQ45" s="171">
        <v>0</v>
      </c>
      <c r="BR45" s="171">
        <v>118</v>
      </c>
      <c r="BS45" s="171">
        <v>60</v>
      </c>
      <c r="BT45" s="171">
        <v>58</v>
      </c>
      <c r="BV45" s="170" t="s">
        <v>96</v>
      </c>
      <c r="BW45" s="171">
        <v>0</v>
      </c>
      <c r="BX45" s="171">
        <v>45</v>
      </c>
      <c r="BY45" s="171">
        <v>152</v>
      </c>
      <c r="BZ45" s="171">
        <v>146</v>
      </c>
      <c r="CA45" s="171">
        <v>66</v>
      </c>
      <c r="CB45" s="171">
        <v>34</v>
      </c>
      <c r="CC45" s="171">
        <v>15</v>
      </c>
      <c r="CD45" s="171">
        <v>6</v>
      </c>
      <c r="CE45" s="171">
        <v>5</v>
      </c>
      <c r="CF45" s="171">
        <v>2</v>
      </c>
      <c r="CG45" s="171">
        <v>1</v>
      </c>
      <c r="CH45" s="171">
        <v>0</v>
      </c>
      <c r="CI45" s="171">
        <v>0</v>
      </c>
      <c r="CJ45" s="171">
        <v>472</v>
      </c>
      <c r="CK45" s="171">
        <v>237</v>
      </c>
      <c r="CL45" s="171">
        <v>235</v>
      </c>
      <c r="CN45" s="170" t="s">
        <v>96</v>
      </c>
      <c r="CO45" s="171">
        <v>0</v>
      </c>
      <c r="CP45" s="171">
        <v>0</v>
      </c>
      <c r="CQ45" s="171">
        <v>0</v>
      </c>
      <c r="CR45" s="171">
        <v>0</v>
      </c>
      <c r="CS45" s="171">
        <v>0</v>
      </c>
      <c r="CT45" s="171">
        <v>0</v>
      </c>
      <c r="CU45" s="171">
        <v>0</v>
      </c>
      <c r="CV45" s="171">
        <v>0</v>
      </c>
      <c r="CW45" s="171">
        <v>0</v>
      </c>
      <c r="CX45" s="171">
        <v>0</v>
      </c>
      <c r="CY45" s="171">
        <v>0</v>
      </c>
      <c r="CZ45" s="171">
        <v>0</v>
      </c>
      <c r="DA45" s="171">
        <v>0</v>
      </c>
      <c r="DB45" s="171">
        <v>0</v>
      </c>
      <c r="DC45" s="171">
        <v>0</v>
      </c>
      <c r="DD45" s="171">
        <v>0</v>
      </c>
      <c r="DF45" s="170" t="s">
        <v>96</v>
      </c>
      <c r="DG45" s="171">
        <v>0</v>
      </c>
      <c r="DH45" s="171">
        <v>0</v>
      </c>
      <c r="DI45" s="171">
        <v>3</v>
      </c>
      <c r="DJ45" s="171">
        <v>11</v>
      </c>
      <c r="DK45" s="171">
        <v>11</v>
      </c>
      <c r="DL45" s="171">
        <v>20</v>
      </c>
      <c r="DM45" s="171">
        <v>8</v>
      </c>
      <c r="DN45" s="171">
        <v>7</v>
      </c>
      <c r="DO45" s="171">
        <v>4</v>
      </c>
      <c r="DP45" s="171">
        <v>1</v>
      </c>
      <c r="DQ45" s="171">
        <v>0</v>
      </c>
      <c r="DR45" s="171">
        <v>0</v>
      </c>
      <c r="DS45" s="171">
        <v>0</v>
      </c>
      <c r="DT45" s="171">
        <v>65</v>
      </c>
      <c r="DU45" s="171">
        <v>56</v>
      </c>
      <c r="DV45" s="171">
        <v>9</v>
      </c>
    </row>
    <row r="46" spans="2:126" ht="11.25">
      <c r="B46" s="170" t="s">
        <v>97</v>
      </c>
      <c r="C46" s="171">
        <v>0</v>
      </c>
      <c r="D46" s="171">
        <v>37</v>
      </c>
      <c r="E46" s="171">
        <v>290</v>
      </c>
      <c r="F46" s="171">
        <v>499</v>
      </c>
      <c r="G46" s="171">
        <v>518</v>
      </c>
      <c r="H46" s="171">
        <v>487</v>
      </c>
      <c r="I46" s="171">
        <v>398</v>
      </c>
      <c r="J46" s="171">
        <v>276</v>
      </c>
      <c r="K46" s="171">
        <v>182</v>
      </c>
      <c r="L46" s="171">
        <v>58</v>
      </c>
      <c r="M46" s="171">
        <v>17</v>
      </c>
      <c r="N46" s="171">
        <v>10</v>
      </c>
      <c r="O46" s="171">
        <v>0</v>
      </c>
      <c r="P46" s="171">
        <v>2772</v>
      </c>
      <c r="Q46" s="171">
        <v>2195</v>
      </c>
      <c r="R46" s="171">
        <v>577</v>
      </c>
      <c r="S46" s="107"/>
      <c r="T46" s="170" t="s">
        <v>97</v>
      </c>
      <c r="U46" s="171">
        <v>0</v>
      </c>
      <c r="V46" s="171">
        <v>32</v>
      </c>
      <c r="W46" s="171">
        <v>207</v>
      </c>
      <c r="X46" s="171">
        <v>344</v>
      </c>
      <c r="Y46" s="171">
        <v>375</v>
      </c>
      <c r="Z46" s="171">
        <v>276</v>
      </c>
      <c r="AA46" s="171">
        <v>295</v>
      </c>
      <c r="AB46" s="171">
        <v>238</v>
      </c>
      <c r="AC46" s="171">
        <v>162</v>
      </c>
      <c r="AD46" s="171">
        <v>53</v>
      </c>
      <c r="AE46" s="171">
        <v>15</v>
      </c>
      <c r="AF46" s="171">
        <v>9</v>
      </c>
      <c r="AG46" s="171">
        <v>0</v>
      </c>
      <c r="AH46" s="171">
        <v>2006</v>
      </c>
      <c r="AI46" s="171">
        <v>1766</v>
      </c>
      <c r="AJ46" s="171">
        <v>240</v>
      </c>
      <c r="AK46" s="106"/>
      <c r="AL46" s="170" t="s">
        <v>98</v>
      </c>
      <c r="AM46" s="171">
        <v>0</v>
      </c>
      <c r="AN46" s="171">
        <v>0</v>
      </c>
      <c r="AO46" s="171">
        <v>0</v>
      </c>
      <c r="AP46" s="171">
        <v>3</v>
      </c>
      <c r="AQ46" s="171">
        <v>2</v>
      </c>
      <c r="AR46" s="171">
        <v>4</v>
      </c>
      <c r="AS46" s="171">
        <v>1</v>
      </c>
      <c r="AT46" s="171">
        <v>2</v>
      </c>
      <c r="AU46" s="171">
        <v>1</v>
      </c>
      <c r="AV46" s="171">
        <v>0</v>
      </c>
      <c r="AW46" s="171">
        <v>0</v>
      </c>
      <c r="AX46" s="171">
        <v>0</v>
      </c>
      <c r="AY46" s="171">
        <v>0</v>
      </c>
      <c r="AZ46" s="171">
        <v>13</v>
      </c>
      <c r="BA46" s="171">
        <v>9</v>
      </c>
      <c r="BB46" s="171">
        <v>4</v>
      </c>
      <c r="BC46" s="106"/>
      <c r="BD46" s="170" t="s">
        <v>98</v>
      </c>
      <c r="BE46" s="171">
        <v>0</v>
      </c>
      <c r="BF46" s="171">
        <v>0</v>
      </c>
      <c r="BG46" s="171">
        <v>0</v>
      </c>
      <c r="BH46" s="171">
        <v>5</v>
      </c>
      <c r="BI46" s="171">
        <v>2</v>
      </c>
      <c r="BJ46" s="171">
        <v>112</v>
      </c>
      <c r="BK46" s="171">
        <v>49</v>
      </c>
      <c r="BL46" s="171">
        <v>7</v>
      </c>
      <c r="BM46" s="171">
        <v>1</v>
      </c>
      <c r="BN46" s="171">
        <v>0</v>
      </c>
      <c r="BO46" s="171">
        <v>0</v>
      </c>
      <c r="BP46" s="171">
        <v>0</v>
      </c>
      <c r="BQ46" s="171">
        <v>0</v>
      </c>
      <c r="BR46" s="171">
        <v>176</v>
      </c>
      <c r="BS46" s="171">
        <v>97</v>
      </c>
      <c r="BT46" s="171">
        <v>79</v>
      </c>
      <c r="BV46" s="170" t="s">
        <v>98</v>
      </c>
      <c r="BW46" s="171">
        <v>0</v>
      </c>
      <c r="BX46" s="171">
        <v>5</v>
      </c>
      <c r="BY46" s="171">
        <v>78</v>
      </c>
      <c r="BZ46" s="171">
        <v>135</v>
      </c>
      <c r="CA46" s="171">
        <v>119</v>
      </c>
      <c r="CB46" s="171">
        <v>82</v>
      </c>
      <c r="CC46" s="171">
        <v>37</v>
      </c>
      <c r="CD46" s="171">
        <v>18</v>
      </c>
      <c r="CE46" s="171">
        <v>13</v>
      </c>
      <c r="CF46" s="171">
        <v>4</v>
      </c>
      <c r="CG46" s="171">
        <v>2</v>
      </c>
      <c r="CH46" s="171">
        <v>0</v>
      </c>
      <c r="CI46" s="171">
        <v>0</v>
      </c>
      <c r="CJ46" s="171">
        <v>493</v>
      </c>
      <c r="CK46" s="171">
        <v>252</v>
      </c>
      <c r="CL46" s="171">
        <v>241</v>
      </c>
      <c r="CN46" s="170" t="s">
        <v>98</v>
      </c>
      <c r="CO46" s="171">
        <v>0</v>
      </c>
      <c r="CP46" s="171">
        <v>0</v>
      </c>
      <c r="CQ46" s="171">
        <v>0</v>
      </c>
      <c r="CR46" s="171">
        <v>0</v>
      </c>
      <c r="CS46" s="171">
        <v>0</v>
      </c>
      <c r="CT46" s="171">
        <v>0</v>
      </c>
      <c r="CU46" s="171">
        <v>0</v>
      </c>
      <c r="CV46" s="171">
        <v>0</v>
      </c>
      <c r="CW46" s="171">
        <v>0</v>
      </c>
      <c r="CX46" s="171">
        <v>0</v>
      </c>
      <c r="CY46" s="171">
        <v>0</v>
      </c>
      <c r="CZ46" s="171">
        <v>0</v>
      </c>
      <c r="DA46" s="171">
        <v>0</v>
      </c>
      <c r="DB46" s="171">
        <v>0</v>
      </c>
      <c r="DC46" s="171">
        <v>0</v>
      </c>
      <c r="DD46" s="171">
        <v>0</v>
      </c>
      <c r="DF46" s="170" t="s">
        <v>98</v>
      </c>
      <c r="DG46" s="171">
        <v>0</v>
      </c>
      <c r="DH46" s="171">
        <v>0</v>
      </c>
      <c r="DI46" s="171">
        <v>5</v>
      </c>
      <c r="DJ46" s="171">
        <v>12</v>
      </c>
      <c r="DK46" s="171">
        <v>20</v>
      </c>
      <c r="DL46" s="171">
        <v>13</v>
      </c>
      <c r="DM46" s="171">
        <v>16</v>
      </c>
      <c r="DN46" s="171">
        <v>11</v>
      </c>
      <c r="DO46" s="171">
        <v>5</v>
      </c>
      <c r="DP46" s="171">
        <v>1</v>
      </c>
      <c r="DQ46" s="171">
        <v>0</v>
      </c>
      <c r="DR46" s="171">
        <v>1</v>
      </c>
      <c r="DS46" s="171">
        <v>0</v>
      </c>
      <c r="DT46" s="171">
        <v>84</v>
      </c>
      <c r="DU46" s="171">
        <v>71</v>
      </c>
      <c r="DV46" s="171">
        <v>13</v>
      </c>
    </row>
    <row r="47" spans="2:126" ht="11.25">
      <c r="B47" s="170" t="s">
        <v>99</v>
      </c>
      <c r="C47" s="171">
        <v>0</v>
      </c>
      <c r="D47" s="171">
        <v>13</v>
      </c>
      <c r="E47" s="171">
        <v>200</v>
      </c>
      <c r="F47" s="171">
        <v>475</v>
      </c>
      <c r="G47" s="171">
        <v>604</v>
      </c>
      <c r="H47" s="171">
        <v>626</v>
      </c>
      <c r="I47" s="171">
        <v>579</v>
      </c>
      <c r="J47" s="171">
        <v>403</v>
      </c>
      <c r="K47" s="171">
        <v>267</v>
      </c>
      <c r="L47" s="171">
        <v>132</v>
      </c>
      <c r="M47" s="171">
        <v>20</v>
      </c>
      <c r="N47" s="171">
        <v>4</v>
      </c>
      <c r="O47" s="171">
        <v>1</v>
      </c>
      <c r="P47" s="171">
        <v>3324</v>
      </c>
      <c r="Q47" s="171">
        <v>2916</v>
      </c>
      <c r="R47" s="171">
        <v>407</v>
      </c>
      <c r="S47" s="107"/>
      <c r="T47" s="170" t="s">
        <v>99</v>
      </c>
      <c r="U47" s="171">
        <v>0</v>
      </c>
      <c r="V47" s="171">
        <v>13</v>
      </c>
      <c r="W47" s="171">
        <v>191</v>
      </c>
      <c r="X47" s="171">
        <v>436</v>
      </c>
      <c r="Y47" s="171">
        <v>553</v>
      </c>
      <c r="Z47" s="171">
        <v>526</v>
      </c>
      <c r="AA47" s="171">
        <v>442</v>
      </c>
      <c r="AB47" s="171">
        <v>342</v>
      </c>
      <c r="AC47" s="171">
        <v>224</v>
      </c>
      <c r="AD47" s="171">
        <v>120</v>
      </c>
      <c r="AE47" s="171">
        <v>18</v>
      </c>
      <c r="AF47" s="171">
        <v>4</v>
      </c>
      <c r="AG47" s="171">
        <v>1</v>
      </c>
      <c r="AH47" s="171">
        <v>2870</v>
      </c>
      <c r="AI47" s="171">
        <v>2582</v>
      </c>
      <c r="AJ47" s="171">
        <v>287</v>
      </c>
      <c r="AK47" s="106"/>
      <c r="AL47" s="170" t="s">
        <v>100</v>
      </c>
      <c r="AM47" s="171">
        <v>0</v>
      </c>
      <c r="AN47" s="171">
        <v>0</v>
      </c>
      <c r="AO47" s="171">
        <v>0</v>
      </c>
      <c r="AP47" s="171">
        <v>4</v>
      </c>
      <c r="AQ47" s="171">
        <v>2</v>
      </c>
      <c r="AR47" s="171">
        <v>6</v>
      </c>
      <c r="AS47" s="171">
        <v>7</v>
      </c>
      <c r="AT47" s="171">
        <v>6</v>
      </c>
      <c r="AU47" s="171">
        <v>4</v>
      </c>
      <c r="AV47" s="171">
        <v>1</v>
      </c>
      <c r="AW47" s="171">
        <v>0</v>
      </c>
      <c r="AX47" s="171">
        <v>0</v>
      </c>
      <c r="AY47" s="171">
        <v>0</v>
      </c>
      <c r="AZ47" s="171">
        <v>30</v>
      </c>
      <c r="BA47" s="171">
        <v>24</v>
      </c>
      <c r="BB47" s="171">
        <v>6</v>
      </c>
      <c r="BC47" s="106"/>
      <c r="BD47" s="170" t="s">
        <v>100</v>
      </c>
      <c r="BE47" s="171">
        <v>0</v>
      </c>
      <c r="BF47" s="171">
        <v>0</v>
      </c>
      <c r="BG47" s="171">
        <v>0</v>
      </c>
      <c r="BH47" s="171">
        <v>2</v>
      </c>
      <c r="BI47" s="171">
        <v>4</v>
      </c>
      <c r="BJ47" s="171">
        <v>17</v>
      </c>
      <c r="BK47" s="171">
        <v>52</v>
      </c>
      <c r="BL47" s="171">
        <v>15</v>
      </c>
      <c r="BM47" s="171">
        <v>3</v>
      </c>
      <c r="BN47" s="171">
        <v>0</v>
      </c>
      <c r="BO47" s="171">
        <v>0</v>
      </c>
      <c r="BP47" s="171">
        <v>0</v>
      </c>
      <c r="BQ47" s="171">
        <v>0</v>
      </c>
      <c r="BR47" s="171">
        <v>93</v>
      </c>
      <c r="BS47" s="171">
        <v>44</v>
      </c>
      <c r="BT47" s="171">
        <v>49</v>
      </c>
      <c r="BV47" s="170" t="s">
        <v>100</v>
      </c>
      <c r="BW47" s="171">
        <v>0</v>
      </c>
      <c r="BX47" s="171">
        <v>0</v>
      </c>
      <c r="BY47" s="171">
        <v>3</v>
      </c>
      <c r="BZ47" s="171">
        <v>8</v>
      </c>
      <c r="CA47" s="171">
        <v>23</v>
      </c>
      <c r="CB47" s="171">
        <v>40</v>
      </c>
      <c r="CC47" s="171">
        <v>46</v>
      </c>
      <c r="CD47" s="171">
        <v>21</v>
      </c>
      <c r="CE47" s="171">
        <v>22</v>
      </c>
      <c r="CF47" s="171">
        <v>9</v>
      </c>
      <c r="CG47" s="171">
        <v>2</v>
      </c>
      <c r="CH47" s="171">
        <v>0</v>
      </c>
      <c r="CI47" s="171">
        <v>0</v>
      </c>
      <c r="CJ47" s="171">
        <v>174</v>
      </c>
      <c r="CK47" s="171">
        <v>123</v>
      </c>
      <c r="CL47" s="171">
        <v>51</v>
      </c>
      <c r="CN47" s="170" t="s">
        <v>100</v>
      </c>
      <c r="CO47" s="171">
        <v>0</v>
      </c>
      <c r="CP47" s="171">
        <v>0</v>
      </c>
      <c r="CQ47" s="171">
        <v>0</v>
      </c>
      <c r="CR47" s="171">
        <v>1</v>
      </c>
      <c r="CS47" s="171">
        <v>0</v>
      </c>
      <c r="CT47" s="171">
        <v>0</v>
      </c>
      <c r="CU47" s="171">
        <v>0</v>
      </c>
      <c r="CV47" s="171">
        <v>0</v>
      </c>
      <c r="CW47" s="171">
        <v>0</v>
      </c>
      <c r="CX47" s="171">
        <v>0</v>
      </c>
      <c r="CY47" s="171">
        <v>0</v>
      </c>
      <c r="CZ47" s="171">
        <v>0</v>
      </c>
      <c r="DA47" s="171">
        <v>0</v>
      </c>
      <c r="DB47" s="171">
        <v>1</v>
      </c>
      <c r="DC47" s="171">
        <v>0</v>
      </c>
      <c r="DD47" s="171">
        <v>1</v>
      </c>
      <c r="DF47" s="170" t="s">
        <v>100</v>
      </c>
      <c r="DG47" s="171">
        <v>0</v>
      </c>
      <c r="DH47" s="171">
        <v>0</v>
      </c>
      <c r="DI47" s="171">
        <v>6</v>
      </c>
      <c r="DJ47" s="171">
        <v>24</v>
      </c>
      <c r="DK47" s="171">
        <v>22</v>
      </c>
      <c r="DL47" s="171">
        <v>37</v>
      </c>
      <c r="DM47" s="171">
        <v>32</v>
      </c>
      <c r="DN47" s="171">
        <v>19</v>
      </c>
      <c r="DO47" s="171">
        <v>14</v>
      </c>
      <c r="DP47" s="171">
        <v>2</v>
      </c>
      <c r="DQ47" s="171">
        <v>0</v>
      </c>
      <c r="DR47" s="171">
        <v>0</v>
      </c>
      <c r="DS47" s="171">
        <v>0</v>
      </c>
      <c r="DT47" s="171">
        <v>156</v>
      </c>
      <c r="DU47" s="171">
        <v>143</v>
      </c>
      <c r="DV47" s="171">
        <v>13</v>
      </c>
    </row>
    <row r="48" spans="2:126" ht="11.25">
      <c r="B48" s="170" t="s">
        <v>101</v>
      </c>
      <c r="C48" s="171">
        <v>0</v>
      </c>
      <c r="D48" s="171">
        <v>7</v>
      </c>
      <c r="E48" s="171">
        <v>151</v>
      </c>
      <c r="F48" s="171">
        <v>412</v>
      </c>
      <c r="G48" s="171">
        <v>631</v>
      </c>
      <c r="H48" s="171">
        <v>590</v>
      </c>
      <c r="I48" s="171">
        <v>542</v>
      </c>
      <c r="J48" s="171">
        <v>437</v>
      </c>
      <c r="K48" s="171">
        <v>319</v>
      </c>
      <c r="L48" s="171">
        <v>135</v>
      </c>
      <c r="M48" s="171">
        <v>13</v>
      </c>
      <c r="N48" s="171">
        <v>2</v>
      </c>
      <c r="O48" s="171">
        <v>0</v>
      </c>
      <c r="P48" s="171">
        <v>3239</v>
      </c>
      <c r="Q48" s="171">
        <v>2853</v>
      </c>
      <c r="R48" s="171">
        <v>386</v>
      </c>
      <c r="S48" s="107"/>
      <c r="T48" s="170" t="s">
        <v>101</v>
      </c>
      <c r="U48" s="171">
        <v>0</v>
      </c>
      <c r="V48" s="171">
        <v>7</v>
      </c>
      <c r="W48" s="171">
        <v>146</v>
      </c>
      <c r="X48" s="171">
        <v>397</v>
      </c>
      <c r="Y48" s="171">
        <v>604</v>
      </c>
      <c r="Z48" s="171">
        <v>562</v>
      </c>
      <c r="AA48" s="171">
        <v>490</v>
      </c>
      <c r="AB48" s="171">
        <v>408</v>
      </c>
      <c r="AC48" s="171">
        <v>301</v>
      </c>
      <c r="AD48" s="171">
        <v>135</v>
      </c>
      <c r="AE48" s="171">
        <v>13</v>
      </c>
      <c r="AF48" s="171">
        <v>2</v>
      </c>
      <c r="AG48" s="171">
        <v>0</v>
      </c>
      <c r="AH48" s="171">
        <v>3065</v>
      </c>
      <c r="AI48" s="171">
        <v>2752</v>
      </c>
      <c r="AJ48" s="171">
        <v>313</v>
      </c>
      <c r="AK48" s="106"/>
      <c r="AL48" s="170" t="s">
        <v>102</v>
      </c>
      <c r="AM48" s="171">
        <v>0</v>
      </c>
      <c r="AN48" s="171">
        <v>0</v>
      </c>
      <c r="AO48" s="171">
        <v>0</v>
      </c>
      <c r="AP48" s="171">
        <v>3</v>
      </c>
      <c r="AQ48" s="171">
        <v>2</v>
      </c>
      <c r="AR48" s="171">
        <v>1</v>
      </c>
      <c r="AS48" s="171">
        <v>1</v>
      </c>
      <c r="AT48" s="171">
        <v>2</v>
      </c>
      <c r="AU48" s="171">
        <v>2</v>
      </c>
      <c r="AV48" s="171">
        <v>0</v>
      </c>
      <c r="AW48" s="171">
        <v>0</v>
      </c>
      <c r="AX48" s="171">
        <v>0</v>
      </c>
      <c r="AY48" s="171">
        <v>0</v>
      </c>
      <c r="AZ48" s="171">
        <v>11</v>
      </c>
      <c r="BA48" s="171">
        <v>7</v>
      </c>
      <c r="BB48" s="171">
        <v>4</v>
      </c>
      <c r="BC48" s="106"/>
      <c r="BD48" s="170" t="s">
        <v>102</v>
      </c>
      <c r="BE48" s="171">
        <v>0</v>
      </c>
      <c r="BF48" s="171">
        <v>0</v>
      </c>
      <c r="BG48" s="171">
        <v>2</v>
      </c>
      <c r="BH48" s="171">
        <v>3</v>
      </c>
      <c r="BI48" s="171">
        <v>4</v>
      </c>
      <c r="BJ48" s="171">
        <v>10</v>
      </c>
      <c r="BK48" s="171">
        <v>41</v>
      </c>
      <c r="BL48" s="171">
        <v>13</v>
      </c>
      <c r="BM48" s="171">
        <v>2</v>
      </c>
      <c r="BN48" s="171">
        <v>0</v>
      </c>
      <c r="BO48" s="171">
        <v>0</v>
      </c>
      <c r="BP48" s="171">
        <v>0</v>
      </c>
      <c r="BQ48" s="171">
        <v>0</v>
      </c>
      <c r="BR48" s="171">
        <v>75</v>
      </c>
      <c r="BS48" s="171">
        <v>24</v>
      </c>
      <c r="BT48" s="171">
        <v>51</v>
      </c>
      <c r="BV48" s="170" t="s">
        <v>102</v>
      </c>
      <c r="BW48" s="171">
        <v>0</v>
      </c>
      <c r="BX48" s="171">
        <v>0</v>
      </c>
      <c r="BY48" s="171">
        <v>0</v>
      </c>
      <c r="BZ48" s="171">
        <v>0</v>
      </c>
      <c r="CA48" s="171">
        <v>1</v>
      </c>
      <c r="CB48" s="171">
        <v>0</v>
      </c>
      <c r="CC48" s="171">
        <v>1</v>
      </c>
      <c r="CD48" s="171">
        <v>0</v>
      </c>
      <c r="CE48" s="171">
        <v>1</v>
      </c>
      <c r="CF48" s="171">
        <v>0</v>
      </c>
      <c r="CG48" s="171">
        <v>0</v>
      </c>
      <c r="CH48" s="171">
        <v>0</v>
      </c>
      <c r="CI48" s="171">
        <v>0</v>
      </c>
      <c r="CJ48" s="171">
        <v>3</v>
      </c>
      <c r="CK48" s="171">
        <v>3</v>
      </c>
      <c r="CL48" s="171">
        <v>0</v>
      </c>
      <c r="CN48" s="170" t="s">
        <v>102</v>
      </c>
      <c r="CO48" s="171">
        <v>0</v>
      </c>
      <c r="CP48" s="171">
        <v>0</v>
      </c>
      <c r="CQ48" s="171">
        <v>0</v>
      </c>
      <c r="CR48" s="171">
        <v>0</v>
      </c>
      <c r="CS48" s="171">
        <v>0</v>
      </c>
      <c r="CT48" s="171">
        <v>0</v>
      </c>
      <c r="CU48" s="171">
        <v>0</v>
      </c>
      <c r="CV48" s="171">
        <v>0</v>
      </c>
      <c r="CW48" s="171">
        <v>1</v>
      </c>
      <c r="CX48" s="171">
        <v>0</v>
      </c>
      <c r="CY48" s="171">
        <v>0</v>
      </c>
      <c r="CZ48" s="171">
        <v>0</v>
      </c>
      <c r="DA48" s="171">
        <v>0</v>
      </c>
      <c r="DB48" s="171">
        <v>1</v>
      </c>
      <c r="DC48" s="171">
        <v>1</v>
      </c>
      <c r="DD48" s="171">
        <v>0</v>
      </c>
      <c r="DF48" s="170" t="s">
        <v>102</v>
      </c>
      <c r="DG48" s="171">
        <v>0</v>
      </c>
      <c r="DH48" s="171">
        <v>0</v>
      </c>
      <c r="DI48" s="171">
        <v>3</v>
      </c>
      <c r="DJ48" s="171">
        <v>9</v>
      </c>
      <c r="DK48" s="171">
        <v>20</v>
      </c>
      <c r="DL48" s="171">
        <v>17</v>
      </c>
      <c r="DM48" s="171">
        <v>9</v>
      </c>
      <c r="DN48" s="171">
        <v>14</v>
      </c>
      <c r="DO48" s="171">
        <v>12</v>
      </c>
      <c r="DP48" s="171">
        <v>0</v>
      </c>
      <c r="DQ48" s="171">
        <v>0</v>
      </c>
      <c r="DR48" s="171">
        <v>0</v>
      </c>
      <c r="DS48" s="171">
        <v>0</v>
      </c>
      <c r="DT48" s="171">
        <v>84</v>
      </c>
      <c r="DU48" s="171">
        <v>66</v>
      </c>
      <c r="DV48" s="171">
        <v>18</v>
      </c>
    </row>
    <row r="49" spans="2:126" ht="11.25">
      <c r="B49" s="170" t="s">
        <v>103</v>
      </c>
      <c r="C49" s="171">
        <v>0</v>
      </c>
      <c r="D49" s="171">
        <v>2</v>
      </c>
      <c r="E49" s="171">
        <v>61</v>
      </c>
      <c r="F49" s="171">
        <v>249</v>
      </c>
      <c r="G49" s="171">
        <v>421</v>
      </c>
      <c r="H49" s="171">
        <v>387</v>
      </c>
      <c r="I49" s="171">
        <v>350</v>
      </c>
      <c r="J49" s="171">
        <v>350</v>
      </c>
      <c r="K49" s="171">
        <v>278</v>
      </c>
      <c r="L49" s="171">
        <v>116</v>
      </c>
      <c r="M49" s="171">
        <v>15</v>
      </c>
      <c r="N49" s="171">
        <v>7</v>
      </c>
      <c r="O49" s="171">
        <v>0</v>
      </c>
      <c r="P49" s="171">
        <v>2236</v>
      </c>
      <c r="Q49" s="171">
        <v>1912</v>
      </c>
      <c r="R49" s="171">
        <v>324</v>
      </c>
      <c r="S49" s="107"/>
      <c r="T49" s="170" t="s">
        <v>103</v>
      </c>
      <c r="U49" s="171">
        <v>0</v>
      </c>
      <c r="V49" s="171">
        <v>2</v>
      </c>
      <c r="W49" s="171">
        <v>55</v>
      </c>
      <c r="X49" s="171">
        <v>228</v>
      </c>
      <c r="Y49" s="171">
        <v>401</v>
      </c>
      <c r="Z49" s="171">
        <v>355</v>
      </c>
      <c r="AA49" s="171">
        <v>304</v>
      </c>
      <c r="AB49" s="171">
        <v>310</v>
      </c>
      <c r="AC49" s="171">
        <v>271</v>
      </c>
      <c r="AD49" s="171">
        <v>115</v>
      </c>
      <c r="AE49" s="171">
        <v>14</v>
      </c>
      <c r="AF49" s="171">
        <v>7</v>
      </c>
      <c r="AG49" s="171">
        <v>0</v>
      </c>
      <c r="AH49" s="171">
        <v>2062</v>
      </c>
      <c r="AI49" s="171">
        <v>1784</v>
      </c>
      <c r="AJ49" s="171">
        <v>278</v>
      </c>
      <c r="AK49" s="106"/>
      <c r="AL49" s="170" t="s">
        <v>104</v>
      </c>
      <c r="AM49" s="171">
        <v>0</v>
      </c>
      <c r="AN49" s="171">
        <v>0</v>
      </c>
      <c r="AO49" s="171">
        <v>0</v>
      </c>
      <c r="AP49" s="171">
        <v>0</v>
      </c>
      <c r="AQ49" s="171">
        <v>1</v>
      </c>
      <c r="AR49" s="171">
        <v>2</v>
      </c>
      <c r="AS49" s="171">
        <v>2</v>
      </c>
      <c r="AT49" s="171">
        <v>1</v>
      </c>
      <c r="AU49" s="171">
        <v>2</v>
      </c>
      <c r="AV49" s="171">
        <v>0</v>
      </c>
      <c r="AW49" s="171">
        <v>0</v>
      </c>
      <c r="AX49" s="171">
        <v>0</v>
      </c>
      <c r="AY49" s="171">
        <v>0</v>
      </c>
      <c r="AZ49" s="171">
        <v>8</v>
      </c>
      <c r="BA49" s="171">
        <v>7</v>
      </c>
      <c r="BB49" s="171">
        <v>1</v>
      </c>
      <c r="BC49" s="106"/>
      <c r="BD49" s="170" t="s">
        <v>104</v>
      </c>
      <c r="BE49" s="171">
        <v>0</v>
      </c>
      <c r="BF49" s="171">
        <v>0</v>
      </c>
      <c r="BG49" s="171">
        <v>1</v>
      </c>
      <c r="BH49" s="171">
        <v>5</v>
      </c>
      <c r="BI49" s="171">
        <v>6</v>
      </c>
      <c r="BJ49" s="171">
        <v>10</v>
      </c>
      <c r="BK49" s="171">
        <v>36</v>
      </c>
      <c r="BL49" s="171">
        <v>21</v>
      </c>
      <c r="BM49" s="171">
        <v>4</v>
      </c>
      <c r="BN49" s="171">
        <v>1</v>
      </c>
      <c r="BO49" s="171">
        <v>0</v>
      </c>
      <c r="BP49" s="171">
        <v>0</v>
      </c>
      <c r="BQ49" s="171">
        <v>0</v>
      </c>
      <c r="BR49" s="171">
        <v>84</v>
      </c>
      <c r="BS49" s="171">
        <v>48</v>
      </c>
      <c r="BT49" s="171">
        <v>36</v>
      </c>
      <c r="BV49" s="170" t="s">
        <v>104</v>
      </c>
      <c r="BW49" s="171">
        <v>0</v>
      </c>
      <c r="BX49" s="171">
        <v>0</v>
      </c>
      <c r="BY49" s="171">
        <v>0</v>
      </c>
      <c r="BZ49" s="171">
        <v>0</v>
      </c>
      <c r="CA49" s="171">
        <v>0</v>
      </c>
      <c r="CB49" s="171">
        <v>2</v>
      </c>
      <c r="CC49" s="171">
        <v>0</v>
      </c>
      <c r="CD49" s="171">
        <v>3</v>
      </c>
      <c r="CE49" s="171">
        <v>0</v>
      </c>
      <c r="CF49" s="171">
        <v>0</v>
      </c>
      <c r="CG49" s="171">
        <v>0</v>
      </c>
      <c r="CH49" s="171">
        <v>0</v>
      </c>
      <c r="CI49" s="171">
        <v>0</v>
      </c>
      <c r="CJ49" s="171">
        <v>5</v>
      </c>
      <c r="CK49" s="171">
        <v>4</v>
      </c>
      <c r="CL49" s="171">
        <v>1</v>
      </c>
      <c r="CN49" s="170" t="s">
        <v>104</v>
      </c>
      <c r="CO49" s="171">
        <v>0</v>
      </c>
      <c r="CP49" s="171">
        <v>0</v>
      </c>
      <c r="CQ49" s="171">
        <v>0</v>
      </c>
      <c r="CR49" s="171">
        <v>0</v>
      </c>
      <c r="CS49" s="171">
        <v>1</v>
      </c>
      <c r="CT49" s="171">
        <v>1</v>
      </c>
      <c r="CU49" s="171">
        <v>0</v>
      </c>
      <c r="CV49" s="171">
        <v>0</v>
      </c>
      <c r="CW49" s="171">
        <v>0</v>
      </c>
      <c r="CX49" s="171">
        <v>0</v>
      </c>
      <c r="CY49" s="171">
        <v>0</v>
      </c>
      <c r="CZ49" s="171">
        <v>0</v>
      </c>
      <c r="DA49" s="171">
        <v>0</v>
      </c>
      <c r="DB49" s="171">
        <v>2</v>
      </c>
      <c r="DC49" s="171">
        <v>2</v>
      </c>
      <c r="DD49" s="171">
        <v>0</v>
      </c>
      <c r="DF49" s="170" t="s">
        <v>104</v>
      </c>
      <c r="DG49" s="171">
        <v>0</v>
      </c>
      <c r="DH49" s="171">
        <v>0</v>
      </c>
      <c r="DI49" s="171">
        <v>5</v>
      </c>
      <c r="DJ49" s="171">
        <v>16</v>
      </c>
      <c r="DK49" s="171">
        <v>12</v>
      </c>
      <c r="DL49" s="171">
        <v>17</v>
      </c>
      <c r="DM49" s="171">
        <v>8</v>
      </c>
      <c r="DN49" s="171">
        <v>15</v>
      </c>
      <c r="DO49" s="171">
        <v>1</v>
      </c>
      <c r="DP49" s="171">
        <v>0</v>
      </c>
      <c r="DQ49" s="171">
        <v>1</v>
      </c>
      <c r="DR49" s="171">
        <v>0</v>
      </c>
      <c r="DS49" s="171">
        <v>0</v>
      </c>
      <c r="DT49" s="171">
        <v>75</v>
      </c>
      <c r="DU49" s="171">
        <v>67</v>
      </c>
      <c r="DV49" s="171">
        <v>8</v>
      </c>
    </row>
    <row r="50" spans="2:126" ht="11.25">
      <c r="B50" s="170" t="s">
        <v>105</v>
      </c>
      <c r="C50" s="171">
        <v>0</v>
      </c>
      <c r="D50" s="171">
        <v>1</v>
      </c>
      <c r="E50" s="171">
        <v>21</v>
      </c>
      <c r="F50" s="171">
        <v>147</v>
      </c>
      <c r="G50" s="171">
        <v>257</v>
      </c>
      <c r="H50" s="171">
        <v>252</v>
      </c>
      <c r="I50" s="171">
        <v>228</v>
      </c>
      <c r="J50" s="171">
        <v>247</v>
      </c>
      <c r="K50" s="171">
        <v>174</v>
      </c>
      <c r="L50" s="171">
        <v>66</v>
      </c>
      <c r="M50" s="171">
        <v>12</v>
      </c>
      <c r="N50" s="171">
        <v>5</v>
      </c>
      <c r="O50" s="171">
        <v>0</v>
      </c>
      <c r="P50" s="171">
        <v>1410</v>
      </c>
      <c r="Q50" s="171">
        <v>1187</v>
      </c>
      <c r="R50" s="171">
        <v>223</v>
      </c>
      <c r="S50" s="107"/>
      <c r="T50" s="170" t="s">
        <v>105</v>
      </c>
      <c r="U50" s="171">
        <v>0</v>
      </c>
      <c r="V50" s="171">
        <v>0</v>
      </c>
      <c r="W50" s="171">
        <v>20</v>
      </c>
      <c r="X50" s="171">
        <v>139</v>
      </c>
      <c r="Y50" s="171">
        <v>245</v>
      </c>
      <c r="Z50" s="171">
        <v>244</v>
      </c>
      <c r="AA50" s="171">
        <v>206</v>
      </c>
      <c r="AB50" s="171">
        <v>223</v>
      </c>
      <c r="AC50" s="171">
        <v>166</v>
      </c>
      <c r="AD50" s="171">
        <v>64</v>
      </c>
      <c r="AE50" s="171">
        <v>12</v>
      </c>
      <c r="AF50" s="171">
        <v>5</v>
      </c>
      <c r="AG50" s="171">
        <v>0</v>
      </c>
      <c r="AH50" s="171">
        <v>1324</v>
      </c>
      <c r="AI50" s="171">
        <v>1123</v>
      </c>
      <c r="AJ50" s="171">
        <v>201</v>
      </c>
      <c r="AK50" s="106"/>
      <c r="AL50" s="170" t="s">
        <v>106</v>
      </c>
      <c r="AM50" s="171">
        <v>0</v>
      </c>
      <c r="AN50" s="171">
        <v>0</v>
      </c>
      <c r="AO50" s="171">
        <v>0</v>
      </c>
      <c r="AP50" s="171">
        <v>0</v>
      </c>
      <c r="AQ50" s="171">
        <v>1</v>
      </c>
      <c r="AR50" s="171">
        <v>0</v>
      </c>
      <c r="AS50" s="171">
        <v>1</v>
      </c>
      <c r="AT50" s="171">
        <v>0</v>
      </c>
      <c r="AU50" s="171">
        <v>1</v>
      </c>
      <c r="AV50" s="171">
        <v>0</v>
      </c>
      <c r="AW50" s="171">
        <v>0</v>
      </c>
      <c r="AX50" s="171">
        <v>0</v>
      </c>
      <c r="AY50" s="171">
        <v>0</v>
      </c>
      <c r="AZ50" s="171">
        <v>3</v>
      </c>
      <c r="BA50" s="171">
        <v>2</v>
      </c>
      <c r="BB50" s="171">
        <v>1</v>
      </c>
      <c r="BC50" s="106"/>
      <c r="BD50" s="170" t="s">
        <v>106</v>
      </c>
      <c r="BE50" s="171">
        <v>0</v>
      </c>
      <c r="BF50" s="171">
        <v>1</v>
      </c>
      <c r="BG50" s="171">
        <v>0</v>
      </c>
      <c r="BH50" s="171">
        <v>1</v>
      </c>
      <c r="BI50" s="171">
        <v>2</v>
      </c>
      <c r="BJ50" s="171">
        <v>3</v>
      </c>
      <c r="BK50" s="171">
        <v>12</v>
      </c>
      <c r="BL50" s="171">
        <v>18</v>
      </c>
      <c r="BM50" s="171">
        <v>3</v>
      </c>
      <c r="BN50" s="171">
        <v>1</v>
      </c>
      <c r="BO50" s="171">
        <v>0</v>
      </c>
      <c r="BP50" s="171">
        <v>0</v>
      </c>
      <c r="BQ50" s="171">
        <v>0</v>
      </c>
      <c r="BR50" s="171">
        <v>41</v>
      </c>
      <c r="BS50" s="171">
        <v>24</v>
      </c>
      <c r="BT50" s="171">
        <v>17</v>
      </c>
      <c r="BV50" s="170" t="s">
        <v>106</v>
      </c>
      <c r="BW50" s="171">
        <v>0</v>
      </c>
      <c r="BX50" s="171">
        <v>0</v>
      </c>
      <c r="BY50" s="171">
        <v>0</v>
      </c>
      <c r="BZ50" s="171">
        <v>0</v>
      </c>
      <c r="CA50" s="171">
        <v>2</v>
      </c>
      <c r="CB50" s="171">
        <v>0</v>
      </c>
      <c r="CC50" s="171">
        <v>1</v>
      </c>
      <c r="CD50" s="171">
        <v>4</v>
      </c>
      <c r="CE50" s="171">
        <v>0</v>
      </c>
      <c r="CF50" s="171">
        <v>0</v>
      </c>
      <c r="CG50" s="171">
        <v>0</v>
      </c>
      <c r="CH50" s="171">
        <v>0</v>
      </c>
      <c r="CI50" s="171">
        <v>0</v>
      </c>
      <c r="CJ50" s="171">
        <v>7</v>
      </c>
      <c r="CK50" s="171">
        <v>6</v>
      </c>
      <c r="CL50" s="171">
        <v>1</v>
      </c>
      <c r="CN50" s="170" t="s">
        <v>106</v>
      </c>
      <c r="CO50" s="171">
        <v>0</v>
      </c>
      <c r="CP50" s="171">
        <v>0</v>
      </c>
      <c r="CQ50" s="171">
        <v>0</v>
      </c>
      <c r="CR50" s="171">
        <v>0</v>
      </c>
      <c r="CS50" s="171">
        <v>0</v>
      </c>
      <c r="CT50" s="171">
        <v>0</v>
      </c>
      <c r="CU50" s="171">
        <v>1</v>
      </c>
      <c r="CV50" s="171">
        <v>0</v>
      </c>
      <c r="CW50" s="171">
        <v>0</v>
      </c>
      <c r="CX50" s="171">
        <v>0</v>
      </c>
      <c r="CY50" s="171">
        <v>0</v>
      </c>
      <c r="CZ50" s="171">
        <v>0</v>
      </c>
      <c r="DA50" s="171">
        <v>0</v>
      </c>
      <c r="DB50" s="171">
        <v>1</v>
      </c>
      <c r="DC50" s="171">
        <v>1</v>
      </c>
      <c r="DD50" s="171">
        <v>0</v>
      </c>
      <c r="DF50" s="170" t="s">
        <v>106</v>
      </c>
      <c r="DG50" s="171">
        <v>0</v>
      </c>
      <c r="DH50" s="171">
        <v>0</v>
      </c>
      <c r="DI50" s="171">
        <v>1</v>
      </c>
      <c r="DJ50" s="171">
        <v>7</v>
      </c>
      <c r="DK50" s="171">
        <v>7</v>
      </c>
      <c r="DL50" s="171">
        <v>5</v>
      </c>
      <c r="DM50" s="171">
        <v>7</v>
      </c>
      <c r="DN50" s="171">
        <v>2</v>
      </c>
      <c r="DO50" s="171">
        <v>4</v>
      </c>
      <c r="DP50" s="171">
        <v>1</v>
      </c>
      <c r="DQ50" s="171">
        <v>0</v>
      </c>
      <c r="DR50" s="171">
        <v>0</v>
      </c>
      <c r="DS50" s="171">
        <v>0</v>
      </c>
      <c r="DT50" s="171">
        <v>34</v>
      </c>
      <c r="DU50" s="171">
        <v>31</v>
      </c>
      <c r="DV50" s="171">
        <v>3</v>
      </c>
    </row>
    <row r="51" spans="2:126" ht="11.25">
      <c r="B51" s="170" t="s">
        <v>107</v>
      </c>
      <c r="C51" s="171">
        <v>0</v>
      </c>
      <c r="D51" s="171">
        <v>0</v>
      </c>
      <c r="E51" s="171">
        <v>17</v>
      </c>
      <c r="F51" s="171">
        <v>66</v>
      </c>
      <c r="G51" s="171">
        <v>137</v>
      </c>
      <c r="H51" s="171">
        <v>166</v>
      </c>
      <c r="I51" s="171">
        <v>178</v>
      </c>
      <c r="J51" s="171">
        <v>115</v>
      </c>
      <c r="K51" s="171">
        <v>106</v>
      </c>
      <c r="L51" s="171">
        <v>50</v>
      </c>
      <c r="M51" s="171">
        <v>7</v>
      </c>
      <c r="N51" s="171">
        <v>3</v>
      </c>
      <c r="O51" s="171">
        <v>0</v>
      </c>
      <c r="P51" s="171">
        <v>845</v>
      </c>
      <c r="Q51" s="171">
        <v>714</v>
      </c>
      <c r="R51" s="171">
        <v>131</v>
      </c>
      <c r="S51" s="107"/>
      <c r="T51" s="170" t="s">
        <v>107</v>
      </c>
      <c r="U51" s="171">
        <v>0</v>
      </c>
      <c r="V51" s="171">
        <v>0</v>
      </c>
      <c r="W51" s="171">
        <v>17</v>
      </c>
      <c r="X51" s="171">
        <v>61</v>
      </c>
      <c r="Y51" s="171">
        <v>129</v>
      </c>
      <c r="Z51" s="171">
        <v>155</v>
      </c>
      <c r="AA51" s="171">
        <v>143</v>
      </c>
      <c r="AB51" s="171">
        <v>105</v>
      </c>
      <c r="AC51" s="171">
        <v>97</v>
      </c>
      <c r="AD51" s="171">
        <v>46</v>
      </c>
      <c r="AE51" s="171">
        <v>7</v>
      </c>
      <c r="AF51" s="171">
        <v>3</v>
      </c>
      <c r="AG51" s="171">
        <v>0</v>
      </c>
      <c r="AH51" s="171">
        <v>763</v>
      </c>
      <c r="AI51" s="171">
        <v>672</v>
      </c>
      <c r="AJ51" s="171">
        <v>91</v>
      </c>
      <c r="AK51" s="106"/>
      <c r="AL51" s="170" t="s">
        <v>108</v>
      </c>
      <c r="AM51" s="171">
        <v>0</v>
      </c>
      <c r="AN51" s="171">
        <v>0</v>
      </c>
      <c r="AO51" s="171">
        <v>0</v>
      </c>
      <c r="AP51" s="171">
        <v>0</v>
      </c>
      <c r="AQ51" s="171">
        <v>0</v>
      </c>
      <c r="AR51" s="171">
        <v>0</v>
      </c>
      <c r="AS51" s="171">
        <v>0</v>
      </c>
      <c r="AT51" s="171">
        <v>0</v>
      </c>
      <c r="AU51" s="171">
        <v>0</v>
      </c>
      <c r="AV51" s="171">
        <v>1</v>
      </c>
      <c r="AW51" s="171">
        <v>0</v>
      </c>
      <c r="AX51" s="171">
        <v>0</v>
      </c>
      <c r="AY51" s="171">
        <v>0</v>
      </c>
      <c r="AZ51" s="171">
        <v>1</v>
      </c>
      <c r="BA51" s="171">
        <v>1</v>
      </c>
      <c r="BB51" s="171">
        <v>0</v>
      </c>
      <c r="BC51" s="106"/>
      <c r="BD51" s="170" t="s">
        <v>108</v>
      </c>
      <c r="BE51" s="171">
        <v>0</v>
      </c>
      <c r="BF51" s="171">
        <v>0</v>
      </c>
      <c r="BG51" s="171">
        <v>0</v>
      </c>
      <c r="BH51" s="171">
        <v>1</v>
      </c>
      <c r="BI51" s="171">
        <v>1</v>
      </c>
      <c r="BJ51" s="171">
        <v>6</v>
      </c>
      <c r="BK51" s="171">
        <v>30</v>
      </c>
      <c r="BL51" s="171">
        <v>4</v>
      </c>
      <c r="BM51" s="171">
        <v>7</v>
      </c>
      <c r="BN51" s="171">
        <v>2</v>
      </c>
      <c r="BO51" s="171">
        <v>0</v>
      </c>
      <c r="BP51" s="171">
        <v>0</v>
      </c>
      <c r="BQ51" s="171">
        <v>0</v>
      </c>
      <c r="BR51" s="171">
        <v>51</v>
      </c>
      <c r="BS51" s="171">
        <v>15</v>
      </c>
      <c r="BT51" s="171">
        <v>36</v>
      </c>
      <c r="BV51" s="170" t="s">
        <v>108</v>
      </c>
      <c r="BW51" s="171">
        <v>0</v>
      </c>
      <c r="BX51" s="171">
        <v>0</v>
      </c>
      <c r="BY51" s="171">
        <v>0</v>
      </c>
      <c r="BZ51" s="171">
        <v>0</v>
      </c>
      <c r="CA51" s="171">
        <v>0</v>
      </c>
      <c r="CB51" s="171">
        <v>1</v>
      </c>
      <c r="CC51" s="171">
        <v>0</v>
      </c>
      <c r="CD51" s="171">
        <v>1</v>
      </c>
      <c r="CE51" s="171">
        <v>0</v>
      </c>
      <c r="CF51" s="171">
        <v>1</v>
      </c>
      <c r="CG51" s="171">
        <v>0</v>
      </c>
      <c r="CH51" s="171">
        <v>0</v>
      </c>
      <c r="CI51" s="171">
        <v>0</v>
      </c>
      <c r="CJ51" s="171">
        <v>3</v>
      </c>
      <c r="CK51" s="171">
        <v>3</v>
      </c>
      <c r="CL51" s="171">
        <v>0</v>
      </c>
      <c r="CN51" s="170" t="s">
        <v>108</v>
      </c>
      <c r="CO51" s="171">
        <v>0</v>
      </c>
      <c r="CP51" s="171">
        <v>0</v>
      </c>
      <c r="CQ51" s="171">
        <v>0</v>
      </c>
      <c r="CR51" s="171">
        <v>0</v>
      </c>
      <c r="CS51" s="171">
        <v>1</v>
      </c>
      <c r="CT51" s="171">
        <v>0</v>
      </c>
      <c r="CU51" s="171">
        <v>0</v>
      </c>
      <c r="CV51" s="171">
        <v>0</v>
      </c>
      <c r="CW51" s="171">
        <v>0</v>
      </c>
      <c r="CX51" s="171">
        <v>0</v>
      </c>
      <c r="CY51" s="171">
        <v>0</v>
      </c>
      <c r="CZ51" s="171">
        <v>0</v>
      </c>
      <c r="DA51" s="171">
        <v>0</v>
      </c>
      <c r="DB51" s="171">
        <v>1</v>
      </c>
      <c r="DC51" s="171">
        <v>1</v>
      </c>
      <c r="DD51" s="171">
        <v>0</v>
      </c>
      <c r="DF51" s="170" t="s">
        <v>108</v>
      </c>
      <c r="DG51" s="171">
        <v>0</v>
      </c>
      <c r="DH51" s="171">
        <v>0</v>
      </c>
      <c r="DI51" s="171">
        <v>0</v>
      </c>
      <c r="DJ51" s="171">
        <v>4</v>
      </c>
      <c r="DK51" s="171">
        <v>6</v>
      </c>
      <c r="DL51" s="171">
        <v>4</v>
      </c>
      <c r="DM51" s="171">
        <v>5</v>
      </c>
      <c r="DN51" s="171">
        <v>5</v>
      </c>
      <c r="DO51" s="171">
        <v>2</v>
      </c>
      <c r="DP51" s="171">
        <v>0</v>
      </c>
      <c r="DQ51" s="171">
        <v>0</v>
      </c>
      <c r="DR51" s="171">
        <v>0</v>
      </c>
      <c r="DS51" s="171">
        <v>0</v>
      </c>
      <c r="DT51" s="171">
        <v>26</v>
      </c>
      <c r="DU51" s="171">
        <v>22</v>
      </c>
      <c r="DV51" s="171">
        <v>4</v>
      </c>
    </row>
    <row r="52" spans="2:126" ht="11.25">
      <c r="B52" s="170" t="s">
        <v>109</v>
      </c>
      <c r="C52" s="171">
        <v>0</v>
      </c>
      <c r="D52" s="171">
        <v>1</v>
      </c>
      <c r="E52" s="171">
        <v>3</v>
      </c>
      <c r="F52" s="171">
        <v>48</v>
      </c>
      <c r="G52" s="171">
        <v>97</v>
      </c>
      <c r="H52" s="171">
        <v>101</v>
      </c>
      <c r="I52" s="171">
        <v>112</v>
      </c>
      <c r="J52" s="171">
        <v>112</v>
      </c>
      <c r="K52" s="171">
        <v>74</v>
      </c>
      <c r="L52" s="171">
        <v>24</v>
      </c>
      <c r="M52" s="171">
        <v>5</v>
      </c>
      <c r="N52" s="171">
        <v>1</v>
      </c>
      <c r="O52" s="171">
        <v>0</v>
      </c>
      <c r="P52" s="171">
        <v>578</v>
      </c>
      <c r="Q52" s="171">
        <v>484</v>
      </c>
      <c r="R52" s="171">
        <v>94</v>
      </c>
      <c r="S52" s="107"/>
      <c r="T52" s="170" t="s">
        <v>109</v>
      </c>
      <c r="U52" s="171">
        <v>0</v>
      </c>
      <c r="V52" s="171">
        <v>1</v>
      </c>
      <c r="W52" s="171">
        <v>3</v>
      </c>
      <c r="X52" s="171">
        <v>46</v>
      </c>
      <c r="Y52" s="171">
        <v>91</v>
      </c>
      <c r="Z52" s="171">
        <v>94</v>
      </c>
      <c r="AA52" s="171">
        <v>91</v>
      </c>
      <c r="AB52" s="171">
        <v>104</v>
      </c>
      <c r="AC52" s="171">
        <v>68</v>
      </c>
      <c r="AD52" s="171">
        <v>24</v>
      </c>
      <c r="AE52" s="171">
        <v>5</v>
      </c>
      <c r="AF52" s="171">
        <v>1</v>
      </c>
      <c r="AG52" s="171">
        <v>0</v>
      </c>
      <c r="AH52" s="171">
        <v>528</v>
      </c>
      <c r="AI52" s="171">
        <v>454</v>
      </c>
      <c r="AJ52" s="171">
        <v>74</v>
      </c>
      <c r="AK52" s="106"/>
      <c r="AL52" s="170" t="s">
        <v>110</v>
      </c>
      <c r="AM52" s="171">
        <v>0</v>
      </c>
      <c r="AN52" s="171">
        <v>0</v>
      </c>
      <c r="AO52" s="171">
        <v>0</v>
      </c>
      <c r="AP52" s="171">
        <v>1</v>
      </c>
      <c r="AQ52" s="171">
        <v>0</v>
      </c>
      <c r="AR52" s="171">
        <v>1</v>
      </c>
      <c r="AS52" s="171">
        <v>0</v>
      </c>
      <c r="AT52" s="171">
        <v>0</v>
      </c>
      <c r="AU52" s="171">
        <v>0</v>
      </c>
      <c r="AV52" s="171">
        <v>0</v>
      </c>
      <c r="AW52" s="171">
        <v>0</v>
      </c>
      <c r="AX52" s="171">
        <v>0</v>
      </c>
      <c r="AY52" s="171">
        <v>0</v>
      </c>
      <c r="AZ52" s="171">
        <v>2</v>
      </c>
      <c r="BA52" s="171">
        <v>2</v>
      </c>
      <c r="BB52" s="171">
        <v>0</v>
      </c>
      <c r="BC52" s="106"/>
      <c r="BD52" s="170" t="s">
        <v>110</v>
      </c>
      <c r="BE52" s="171">
        <v>0</v>
      </c>
      <c r="BF52" s="171">
        <v>0</v>
      </c>
      <c r="BG52" s="171">
        <v>0</v>
      </c>
      <c r="BH52" s="171">
        <v>0</v>
      </c>
      <c r="BI52" s="171">
        <v>4</v>
      </c>
      <c r="BJ52" s="171">
        <v>2</v>
      </c>
      <c r="BK52" s="171">
        <v>17</v>
      </c>
      <c r="BL52" s="171">
        <v>4</v>
      </c>
      <c r="BM52" s="171">
        <v>3</v>
      </c>
      <c r="BN52" s="171">
        <v>0</v>
      </c>
      <c r="BO52" s="171">
        <v>0</v>
      </c>
      <c r="BP52" s="171">
        <v>0</v>
      </c>
      <c r="BQ52" s="171">
        <v>0</v>
      </c>
      <c r="BR52" s="171">
        <v>30</v>
      </c>
      <c r="BS52" s="171">
        <v>11</v>
      </c>
      <c r="BT52" s="171">
        <v>19</v>
      </c>
      <c r="BV52" s="170" t="s">
        <v>110</v>
      </c>
      <c r="BW52" s="171">
        <v>0</v>
      </c>
      <c r="BX52" s="171">
        <v>0</v>
      </c>
      <c r="BY52" s="171">
        <v>0</v>
      </c>
      <c r="BZ52" s="171">
        <v>0</v>
      </c>
      <c r="CA52" s="171">
        <v>0</v>
      </c>
      <c r="CB52" s="171">
        <v>1</v>
      </c>
      <c r="CC52" s="171">
        <v>0</v>
      </c>
      <c r="CD52" s="171">
        <v>1</v>
      </c>
      <c r="CE52" s="171">
        <v>1</v>
      </c>
      <c r="CF52" s="171">
        <v>0</v>
      </c>
      <c r="CG52" s="171">
        <v>0</v>
      </c>
      <c r="CH52" s="171">
        <v>0</v>
      </c>
      <c r="CI52" s="171">
        <v>0</v>
      </c>
      <c r="CJ52" s="171">
        <v>3</v>
      </c>
      <c r="CK52" s="171">
        <v>2</v>
      </c>
      <c r="CL52" s="171">
        <v>1</v>
      </c>
      <c r="CN52" s="170" t="s">
        <v>110</v>
      </c>
      <c r="CO52" s="171">
        <v>0</v>
      </c>
      <c r="CP52" s="171">
        <v>0</v>
      </c>
      <c r="CQ52" s="171">
        <v>0</v>
      </c>
      <c r="CR52" s="171">
        <v>0</v>
      </c>
      <c r="CS52" s="171">
        <v>0</v>
      </c>
      <c r="CT52" s="171">
        <v>2</v>
      </c>
      <c r="CU52" s="171">
        <v>1</v>
      </c>
      <c r="CV52" s="171">
        <v>0</v>
      </c>
      <c r="CW52" s="171">
        <v>0</v>
      </c>
      <c r="CX52" s="171">
        <v>0</v>
      </c>
      <c r="CY52" s="171">
        <v>0</v>
      </c>
      <c r="CZ52" s="171">
        <v>0</v>
      </c>
      <c r="DA52" s="171">
        <v>0</v>
      </c>
      <c r="DB52" s="171">
        <v>3</v>
      </c>
      <c r="DC52" s="171">
        <v>3</v>
      </c>
      <c r="DD52" s="171">
        <v>0</v>
      </c>
      <c r="DF52" s="170" t="s">
        <v>110</v>
      </c>
      <c r="DG52" s="171">
        <v>0</v>
      </c>
      <c r="DH52" s="171">
        <v>0</v>
      </c>
      <c r="DI52" s="171">
        <v>0</v>
      </c>
      <c r="DJ52" s="171">
        <v>1</v>
      </c>
      <c r="DK52" s="171">
        <v>2</v>
      </c>
      <c r="DL52" s="171">
        <v>1</v>
      </c>
      <c r="DM52" s="171">
        <v>3</v>
      </c>
      <c r="DN52" s="171">
        <v>3</v>
      </c>
      <c r="DO52" s="171">
        <v>2</v>
      </c>
      <c r="DP52" s="171">
        <v>0</v>
      </c>
      <c r="DQ52" s="171">
        <v>0</v>
      </c>
      <c r="DR52" s="171">
        <v>0</v>
      </c>
      <c r="DS52" s="171">
        <v>0</v>
      </c>
      <c r="DT52" s="171">
        <v>12</v>
      </c>
      <c r="DU52" s="171">
        <v>12</v>
      </c>
      <c r="DV52" s="171">
        <v>0</v>
      </c>
    </row>
    <row r="53" spans="2:126" ht="11.25">
      <c r="B53" s="170" t="s">
        <v>111</v>
      </c>
      <c r="C53" s="171">
        <v>0</v>
      </c>
      <c r="D53" s="171">
        <v>0</v>
      </c>
      <c r="E53" s="171">
        <v>1</v>
      </c>
      <c r="F53" s="171">
        <v>48</v>
      </c>
      <c r="G53" s="171">
        <v>126</v>
      </c>
      <c r="H53" s="171">
        <v>149</v>
      </c>
      <c r="I53" s="171">
        <v>156</v>
      </c>
      <c r="J53" s="171">
        <v>175</v>
      </c>
      <c r="K53" s="171">
        <v>137</v>
      </c>
      <c r="L53" s="171">
        <v>49</v>
      </c>
      <c r="M53" s="171">
        <v>9</v>
      </c>
      <c r="N53" s="171">
        <v>3</v>
      </c>
      <c r="O53" s="171">
        <v>0</v>
      </c>
      <c r="P53" s="171">
        <v>853</v>
      </c>
      <c r="Q53" s="171">
        <v>736</v>
      </c>
      <c r="R53" s="171">
        <v>117</v>
      </c>
      <c r="S53" s="107"/>
      <c r="T53" s="170" t="s">
        <v>111</v>
      </c>
      <c r="U53" s="171">
        <v>0</v>
      </c>
      <c r="V53" s="171">
        <v>0</v>
      </c>
      <c r="W53" s="171">
        <v>0</v>
      </c>
      <c r="X53" s="171">
        <v>46</v>
      </c>
      <c r="Y53" s="171">
        <v>115</v>
      </c>
      <c r="Z53" s="171">
        <v>137</v>
      </c>
      <c r="AA53" s="171">
        <v>140</v>
      </c>
      <c r="AB53" s="171">
        <v>164</v>
      </c>
      <c r="AC53" s="171">
        <v>129</v>
      </c>
      <c r="AD53" s="171">
        <v>47</v>
      </c>
      <c r="AE53" s="171">
        <v>8</v>
      </c>
      <c r="AF53" s="171">
        <v>3</v>
      </c>
      <c r="AG53" s="171">
        <v>0</v>
      </c>
      <c r="AH53" s="171">
        <v>789</v>
      </c>
      <c r="AI53" s="171">
        <v>689</v>
      </c>
      <c r="AJ53" s="171">
        <v>100</v>
      </c>
      <c r="AK53" s="106"/>
      <c r="AL53" s="170" t="s">
        <v>112</v>
      </c>
      <c r="AM53" s="171">
        <v>0</v>
      </c>
      <c r="AN53" s="171">
        <v>0</v>
      </c>
      <c r="AO53" s="171">
        <v>0</v>
      </c>
      <c r="AP53" s="171">
        <v>0</v>
      </c>
      <c r="AQ53" s="171">
        <v>0</v>
      </c>
      <c r="AR53" s="171">
        <v>1</v>
      </c>
      <c r="AS53" s="171">
        <v>0</v>
      </c>
      <c r="AT53" s="171">
        <v>0</v>
      </c>
      <c r="AU53" s="171">
        <v>0</v>
      </c>
      <c r="AV53" s="171">
        <v>0</v>
      </c>
      <c r="AW53" s="171">
        <v>0</v>
      </c>
      <c r="AX53" s="171">
        <v>0</v>
      </c>
      <c r="AY53" s="171">
        <v>0</v>
      </c>
      <c r="AZ53" s="171">
        <v>1</v>
      </c>
      <c r="BA53" s="171">
        <v>1</v>
      </c>
      <c r="BB53" s="171">
        <v>0</v>
      </c>
      <c r="BC53" s="106"/>
      <c r="BD53" s="170" t="s">
        <v>112</v>
      </c>
      <c r="BE53" s="171">
        <v>0</v>
      </c>
      <c r="BF53" s="171">
        <v>0</v>
      </c>
      <c r="BG53" s="171">
        <v>0</v>
      </c>
      <c r="BH53" s="171">
        <v>1</v>
      </c>
      <c r="BI53" s="171">
        <v>4</v>
      </c>
      <c r="BJ53" s="171">
        <v>8</v>
      </c>
      <c r="BK53" s="171">
        <v>14</v>
      </c>
      <c r="BL53" s="171">
        <v>8</v>
      </c>
      <c r="BM53" s="171">
        <v>3</v>
      </c>
      <c r="BN53" s="171">
        <v>1</v>
      </c>
      <c r="BO53" s="171">
        <v>0</v>
      </c>
      <c r="BP53" s="171">
        <v>0</v>
      </c>
      <c r="BQ53" s="171">
        <v>0</v>
      </c>
      <c r="BR53" s="171">
        <v>39</v>
      </c>
      <c r="BS53" s="171">
        <v>23</v>
      </c>
      <c r="BT53" s="171">
        <v>16</v>
      </c>
      <c r="BV53" s="170" t="s">
        <v>112</v>
      </c>
      <c r="BW53" s="171">
        <v>0</v>
      </c>
      <c r="BX53" s="171">
        <v>0</v>
      </c>
      <c r="BY53" s="171">
        <v>0</v>
      </c>
      <c r="BZ53" s="171">
        <v>0</v>
      </c>
      <c r="CA53" s="171">
        <v>0</v>
      </c>
      <c r="CB53" s="171">
        <v>0</v>
      </c>
      <c r="CC53" s="171">
        <v>1</v>
      </c>
      <c r="CD53" s="171">
        <v>0</v>
      </c>
      <c r="CE53" s="171">
        <v>0</v>
      </c>
      <c r="CF53" s="171">
        <v>0</v>
      </c>
      <c r="CG53" s="171">
        <v>0</v>
      </c>
      <c r="CH53" s="171">
        <v>0</v>
      </c>
      <c r="CI53" s="171">
        <v>0</v>
      </c>
      <c r="CJ53" s="171">
        <v>1</v>
      </c>
      <c r="CK53" s="171">
        <v>1</v>
      </c>
      <c r="CL53" s="171">
        <v>0</v>
      </c>
      <c r="CN53" s="170" t="s">
        <v>112</v>
      </c>
      <c r="CO53" s="171">
        <v>0</v>
      </c>
      <c r="CP53" s="171">
        <v>0</v>
      </c>
      <c r="CQ53" s="171">
        <v>0</v>
      </c>
      <c r="CR53" s="171">
        <v>0</v>
      </c>
      <c r="CS53" s="171">
        <v>0</v>
      </c>
      <c r="CT53" s="171">
        <v>0</v>
      </c>
      <c r="CU53" s="171">
        <v>0</v>
      </c>
      <c r="CV53" s="171">
        <v>0</v>
      </c>
      <c r="CW53" s="171">
        <v>1</v>
      </c>
      <c r="CX53" s="171">
        <v>0</v>
      </c>
      <c r="CY53" s="171">
        <v>0</v>
      </c>
      <c r="CZ53" s="171">
        <v>0</v>
      </c>
      <c r="DA53" s="171">
        <v>0</v>
      </c>
      <c r="DB53" s="171">
        <v>1</v>
      </c>
      <c r="DC53" s="171">
        <v>1</v>
      </c>
      <c r="DD53" s="171">
        <v>0</v>
      </c>
      <c r="DF53" s="170" t="s">
        <v>112</v>
      </c>
      <c r="DG53" s="171">
        <v>0</v>
      </c>
      <c r="DH53" s="171">
        <v>0</v>
      </c>
      <c r="DI53" s="171">
        <v>1</v>
      </c>
      <c r="DJ53" s="171">
        <v>1</v>
      </c>
      <c r="DK53" s="171">
        <v>7</v>
      </c>
      <c r="DL53" s="171">
        <v>3</v>
      </c>
      <c r="DM53" s="171">
        <v>1</v>
      </c>
      <c r="DN53" s="171">
        <v>3</v>
      </c>
      <c r="DO53" s="171">
        <v>4</v>
      </c>
      <c r="DP53" s="171">
        <v>1</v>
      </c>
      <c r="DQ53" s="171">
        <v>1</v>
      </c>
      <c r="DR53" s="171">
        <v>0</v>
      </c>
      <c r="DS53" s="171">
        <v>0</v>
      </c>
      <c r="DT53" s="171">
        <v>22</v>
      </c>
      <c r="DU53" s="171">
        <v>21</v>
      </c>
      <c r="DV53" s="171">
        <v>1</v>
      </c>
    </row>
    <row r="54" spans="2:126" ht="11.25">
      <c r="B54" s="170" t="s">
        <v>113</v>
      </c>
      <c r="C54" s="171">
        <v>0</v>
      </c>
      <c r="D54" s="171">
        <v>0</v>
      </c>
      <c r="E54" s="171">
        <v>4</v>
      </c>
      <c r="F54" s="171">
        <v>26</v>
      </c>
      <c r="G54" s="171">
        <v>114</v>
      </c>
      <c r="H54" s="171">
        <v>176</v>
      </c>
      <c r="I54" s="171">
        <v>149</v>
      </c>
      <c r="J54" s="171">
        <v>140</v>
      </c>
      <c r="K54" s="171">
        <v>98</v>
      </c>
      <c r="L54" s="171">
        <v>43</v>
      </c>
      <c r="M54" s="171">
        <v>6</v>
      </c>
      <c r="N54" s="171">
        <v>4</v>
      </c>
      <c r="O54" s="171">
        <v>0</v>
      </c>
      <c r="P54" s="171">
        <v>760</v>
      </c>
      <c r="Q54" s="171">
        <v>673</v>
      </c>
      <c r="R54" s="171">
        <v>87</v>
      </c>
      <c r="S54" s="107"/>
      <c r="T54" s="170" t="s">
        <v>113</v>
      </c>
      <c r="U54" s="171">
        <v>0</v>
      </c>
      <c r="V54" s="171">
        <v>0</v>
      </c>
      <c r="W54" s="171">
        <v>4</v>
      </c>
      <c r="X54" s="171">
        <v>25</v>
      </c>
      <c r="Y54" s="171">
        <v>109</v>
      </c>
      <c r="Z54" s="171">
        <v>166</v>
      </c>
      <c r="AA54" s="171">
        <v>137</v>
      </c>
      <c r="AB54" s="171">
        <v>125</v>
      </c>
      <c r="AC54" s="171">
        <v>95</v>
      </c>
      <c r="AD54" s="171">
        <v>40</v>
      </c>
      <c r="AE54" s="171">
        <v>5</v>
      </c>
      <c r="AF54" s="171">
        <v>4</v>
      </c>
      <c r="AG54" s="171">
        <v>0</v>
      </c>
      <c r="AH54" s="171">
        <v>710</v>
      </c>
      <c r="AI54" s="171">
        <v>628</v>
      </c>
      <c r="AJ54" s="171">
        <v>82</v>
      </c>
      <c r="AK54" s="106"/>
      <c r="AL54" s="170" t="s">
        <v>114</v>
      </c>
      <c r="AM54" s="171">
        <v>0</v>
      </c>
      <c r="AN54" s="171">
        <v>0</v>
      </c>
      <c r="AO54" s="171">
        <v>0</v>
      </c>
      <c r="AP54" s="171">
        <v>0</v>
      </c>
      <c r="AQ54" s="171">
        <v>0</v>
      </c>
      <c r="AR54" s="171">
        <v>0</v>
      </c>
      <c r="AS54" s="171">
        <v>0</v>
      </c>
      <c r="AT54" s="171">
        <v>0</v>
      </c>
      <c r="AU54" s="171">
        <v>1</v>
      </c>
      <c r="AV54" s="171">
        <v>0</v>
      </c>
      <c r="AW54" s="171">
        <v>0</v>
      </c>
      <c r="AX54" s="171">
        <v>0</v>
      </c>
      <c r="AY54" s="171">
        <v>0</v>
      </c>
      <c r="AZ54" s="171">
        <v>1</v>
      </c>
      <c r="BA54" s="171">
        <v>0</v>
      </c>
      <c r="BB54" s="171">
        <v>1</v>
      </c>
      <c r="BC54" s="106"/>
      <c r="BD54" s="170" t="s">
        <v>114</v>
      </c>
      <c r="BE54" s="171">
        <v>0</v>
      </c>
      <c r="BF54" s="171">
        <v>0</v>
      </c>
      <c r="BG54" s="171">
        <v>0</v>
      </c>
      <c r="BH54" s="171">
        <v>1</v>
      </c>
      <c r="BI54" s="171">
        <v>2</v>
      </c>
      <c r="BJ54" s="171">
        <v>4</v>
      </c>
      <c r="BK54" s="171">
        <v>7</v>
      </c>
      <c r="BL54" s="171">
        <v>6</v>
      </c>
      <c r="BM54" s="171">
        <v>0</v>
      </c>
      <c r="BN54" s="171">
        <v>1</v>
      </c>
      <c r="BO54" s="171">
        <v>0</v>
      </c>
      <c r="BP54" s="171">
        <v>0</v>
      </c>
      <c r="BQ54" s="171">
        <v>0</v>
      </c>
      <c r="BR54" s="171">
        <v>21</v>
      </c>
      <c r="BS54" s="171">
        <v>20</v>
      </c>
      <c r="BT54" s="171">
        <v>1</v>
      </c>
      <c r="BV54" s="170" t="s">
        <v>114</v>
      </c>
      <c r="BW54" s="171">
        <v>0</v>
      </c>
      <c r="BX54" s="171">
        <v>0</v>
      </c>
      <c r="BY54" s="171">
        <v>0</v>
      </c>
      <c r="BZ54" s="171">
        <v>0</v>
      </c>
      <c r="CA54" s="171">
        <v>0</v>
      </c>
      <c r="CB54" s="171">
        <v>0</v>
      </c>
      <c r="CC54" s="171">
        <v>1</v>
      </c>
      <c r="CD54" s="171">
        <v>1</v>
      </c>
      <c r="CE54" s="171">
        <v>0</v>
      </c>
      <c r="CF54" s="171">
        <v>1</v>
      </c>
      <c r="CG54" s="171">
        <v>1</v>
      </c>
      <c r="CH54" s="171">
        <v>0</v>
      </c>
      <c r="CI54" s="171">
        <v>0</v>
      </c>
      <c r="CJ54" s="171">
        <v>4</v>
      </c>
      <c r="CK54" s="171">
        <v>3</v>
      </c>
      <c r="CL54" s="171">
        <v>1</v>
      </c>
      <c r="CN54" s="170" t="s">
        <v>114</v>
      </c>
      <c r="CO54" s="171">
        <v>0</v>
      </c>
      <c r="CP54" s="171">
        <v>0</v>
      </c>
      <c r="CQ54" s="171">
        <v>0</v>
      </c>
      <c r="CR54" s="171">
        <v>0</v>
      </c>
      <c r="CS54" s="171">
        <v>0</v>
      </c>
      <c r="CT54" s="171">
        <v>1</v>
      </c>
      <c r="CU54" s="171">
        <v>0</v>
      </c>
      <c r="CV54" s="171">
        <v>2</v>
      </c>
      <c r="CW54" s="171">
        <v>0</v>
      </c>
      <c r="CX54" s="171">
        <v>1</v>
      </c>
      <c r="CY54" s="171">
        <v>0</v>
      </c>
      <c r="CZ54" s="171">
        <v>0</v>
      </c>
      <c r="DA54" s="171">
        <v>0</v>
      </c>
      <c r="DB54" s="171">
        <v>4</v>
      </c>
      <c r="DC54" s="171">
        <v>4</v>
      </c>
      <c r="DD54" s="171">
        <v>0</v>
      </c>
      <c r="DF54" s="170" t="s">
        <v>114</v>
      </c>
      <c r="DG54" s="171">
        <v>0</v>
      </c>
      <c r="DH54" s="171">
        <v>0</v>
      </c>
      <c r="DI54" s="171">
        <v>0</v>
      </c>
      <c r="DJ54" s="171">
        <v>0</v>
      </c>
      <c r="DK54" s="171">
        <v>3</v>
      </c>
      <c r="DL54" s="171">
        <v>5</v>
      </c>
      <c r="DM54" s="171">
        <v>4</v>
      </c>
      <c r="DN54" s="171">
        <v>6</v>
      </c>
      <c r="DO54" s="171">
        <v>2</v>
      </c>
      <c r="DP54" s="171">
        <v>0</v>
      </c>
      <c r="DQ54" s="171">
        <v>0</v>
      </c>
      <c r="DR54" s="171">
        <v>0</v>
      </c>
      <c r="DS54" s="171">
        <v>0</v>
      </c>
      <c r="DT54" s="171">
        <v>20</v>
      </c>
      <c r="DU54" s="171">
        <v>18</v>
      </c>
      <c r="DV54" s="171">
        <v>2</v>
      </c>
    </row>
    <row r="55" spans="2:126" ht="11.25">
      <c r="B55" s="170" t="s">
        <v>115</v>
      </c>
      <c r="C55" s="171">
        <v>0</v>
      </c>
      <c r="D55" s="171">
        <v>0</v>
      </c>
      <c r="E55" s="171">
        <v>4</v>
      </c>
      <c r="F55" s="171">
        <v>34</v>
      </c>
      <c r="G55" s="171">
        <v>120</v>
      </c>
      <c r="H55" s="171">
        <v>204</v>
      </c>
      <c r="I55" s="171">
        <v>191</v>
      </c>
      <c r="J55" s="171">
        <v>182</v>
      </c>
      <c r="K55" s="171">
        <v>102</v>
      </c>
      <c r="L55" s="171">
        <v>49</v>
      </c>
      <c r="M55" s="171">
        <v>14</v>
      </c>
      <c r="N55" s="171">
        <v>3</v>
      </c>
      <c r="O55" s="171">
        <v>0</v>
      </c>
      <c r="P55" s="171">
        <v>903</v>
      </c>
      <c r="Q55" s="171">
        <v>800</v>
      </c>
      <c r="R55" s="171">
        <v>103</v>
      </c>
      <c r="S55" s="107"/>
      <c r="T55" s="170" t="s">
        <v>115</v>
      </c>
      <c r="U55" s="171">
        <v>0</v>
      </c>
      <c r="V55" s="171">
        <v>0</v>
      </c>
      <c r="W55" s="171">
        <v>4</v>
      </c>
      <c r="X55" s="171">
        <v>31</v>
      </c>
      <c r="Y55" s="171">
        <v>111</v>
      </c>
      <c r="Z55" s="171">
        <v>184</v>
      </c>
      <c r="AA55" s="171">
        <v>181</v>
      </c>
      <c r="AB55" s="171">
        <v>174</v>
      </c>
      <c r="AC55" s="171">
        <v>88</v>
      </c>
      <c r="AD55" s="171">
        <v>45</v>
      </c>
      <c r="AE55" s="171">
        <v>13</v>
      </c>
      <c r="AF55" s="171">
        <v>3</v>
      </c>
      <c r="AG55" s="171">
        <v>0</v>
      </c>
      <c r="AH55" s="171">
        <v>834</v>
      </c>
      <c r="AI55" s="171">
        <v>736</v>
      </c>
      <c r="AJ55" s="171">
        <v>98</v>
      </c>
      <c r="AK55" s="106"/>
      <c r="AL55" s="170" t="s">
        <v>116</v>
      </c>
      <c r="AM55" s="171">
        <v>0</v>
      </c>
      <c r="AN55" s="171">
        <v>0</v>
      </c>
      <c r="AO55" s="171">
        <v>0</v>
      </c>
      <c r="AP55" s="171">
        <v>0</v>
      </c>
      <c r="AQ55" s="171">
        <v>0</v>
      </c>
      <c r="AR55" s="171">
        <v>1</v>
      </c>
      <c r="AS55" s="171">
        <v>0</v>
      </c>
      <c r="AT55" s="171">
        <v>0</v>
      </c>
      <c r="AU55" s="171">
        <v>0</v>
      </c>
      <c r="AV55" s="171">
        <v>0</v>
      </c>
      <c r="AW55" s="171">
        <v>0</v>
      </c>
      <c r="AX55" s="171">
        <v>0</v>
      </c>
      <c r="AY55" s="171">
        <v>0</v>
      </c>
      <c r="AZ55" s="171">
        <v>1</v>
      </c>
      <c r="BA55" s="171">
        <v>1</v>
      </c>
      <c r="BB55" s="171">
        <v>0</v>
      </c>
      <c r="BC55" s="106"/>
      <c r="BD55" s="170" t="s">
        <v>116</v>
      </c>
      <c r="BE55" s="171">
        <v>0</v>
      </c>
      <c r="BF55" s="171">
        <v>0</v>
      </c>
      <c r="BG55" s="171">
        <v>0</v>
      </c>
      <c r="BH55" s="171">
        <v>2</v>
      </c>
      <c r="BI55" s="171">
        <v>5</v>
      </c>
      <c r="BJ55" s="171">
        <v>13</v>
      </c>
      <c r="BK55" s="171">
        <v>7</v>
      </c>
      <c r="BL55" s="171">
        <v>6</v>
      </c>
      <c r="BM55" s="171">
        <v>10</v>
      </c>
      <c r="BN55" s="171">
        <v>3</v>
      </c>
      <c r="BO55" s="171">
        <v>1</v>
      </c>
      <c r="BP55" s="171">
        <v>0</v>
      </c>
      <c r="BQ55" s="171">
        <v>0</v>
      </c>
      <c r="BR55" s="171">
        <v>47</v>
      </c>
      <c r="BS55" s="171">
        <v>43</v>
      </c>
      <c r="BT55" s="171">
        <v>4</v>
      </c>
      <c r="BV55" s="170" t="s">
        <v>116</v>
      </c>
      <c r="BW55" s="171">
        <v>0</v>
      </c>
      <c r="BX55" s="171">
        <v>0</v>
      </c>
      <c r="BY55" s="171">
        <v>0</v>
      </c>
      <c r="BZ55" s="171">
        <v>0</v>
      </c>
      <c r="CA55" s="171">
        <v>0</v>
      </c>
      <c r="CB55" s="171">
        <v>0</v>
      </c>
      <c r="CC55" s="171">
        <v>0</v>
      </c>
      <c r="CD55" s="171">
        <v>2</v>
      </c>
      <c r="CE55" s="171">
        <v>0</v>
      </c>
      <c r="CF55" s="171">
        <v>0</v>
      </c>
      <c r="CG55" s="171">
        <v>0</v>
      </c>
      <c r="CH55" s="171">
        <v>0</v>
      </c>
      <c r="CI55" s="171">
        <v>0</v>
      </c>
      <c r="CJ55" s="171">
        <v>2</v>
      </c>
      <c r="CK55" s="171">
        <v>2</v>
      </c>
      <c r="CL55" s="171">
        <v>0</v>
      </c>
      <c r="CN55" s="170" t="s">
        <v>116</v>
      </c>
      <c r="CO55" s="171">
        <v>0</v>
      </c>
      <c r="CP55" s="171">
        <v>0</v>
      </c>
      <c r="CQ55" s="171">
        <v>0</v>
      </c>
      <c r="CR55" s="171">
        <v>0</v>
      </c>
      <c r="CS55" s="171">
        <v>0</v>
      </c>
      <c r="CT55" s="171">
        <v>1</v>
      </c>
      <c r="CU55" s="171">
        <v>0</v>
      </c>
      <c r="CV55" s="171">
        <v>0</v>
      </c>
      <c r="CW55" s="171">
        <v>0</v>
      </c>
      <c r="CX55" s="171">
        <v>0</v>
      </c>
      <c r="CY55" s="171">
        <v>0</v>
      </c>
      <c r="CZ55" s="171">
        <v>0</v>
      </c>
      <c r="DA55" s="171">
        <v>0</v>
      </c>
      <c r="DB55" s="171">
        <v>1</v>
      </c>
      <c r="DC55" s="171">
        <v>1</v>
      </c>
      <c r="DD55" s="171">
        <v>0</v>
      </c>
      <c r="DF55" s="170" t="s">
        <v>116</v>
      </c>
      <c r="DG55" s="171">
        <v>0</v>
      </c>
      <c r="DH55" s="171">
        <v>0</v>
      </c>
      <c r="DI55" s="171">
        <v>0</v>
      </c>
      <c r="DJ55" s="171">
        <v>1</v>
      </c>
      <c r="DK55" s="171">
        <v>4</v>
      </c>
      <c r="DL55" s="171">
        <v>5</v>
      </c>
      <c r="DM55" s="171">
        <v>3</v>
      </c>
      <c r="DN55" s="171">
        <v>0</v>
      </c>
      <c r="DO55" s="171">
        <v>4</v>
      </c>
      <c r="DP55" s="171">
        <v>1</v>
      </c>
      <c r="DQ55" s="171">
        <v>0</v>
      </c>
      <c r="DR55" s="171">
        <v>0</v>
      </c>
      <c r="DS55" s="171">
        <v>0</v>
      </c>
      <c r="DT55" s="171">
        <v>18</v>
      </c>
      <c r="DU55" s="171">
        <v>17</v>
      </c>
      <c r="DV55" s="171">
        <v>1</v>
      </c>
    </row>
    <row r="56" spans="2:126" ht="11.25">
      <c r="B56" s="170" t="s">
        <v>117</v>
      </c>
      <c r="C56" s="171">
        <v>0</v>
      </c>
      <c r="D56" s="171">
        <v>0</v>
      </c>
      <c r="E56" s="171">
        <v>1</v>
      </c>
      <c r="F56" s="171">
        <v>13</v>
      </c>
      <c r="G56" s="171">
        <v>68</v>
      </c>
      <c r="H56" s="171">
        <v>111</v>
      </c>
      <c r="I56" s="171">
        <v>100</v>
      </c>
      <c r="J56" s="171">
        <v>87</v>
      </c>
      <c r="K56" s="171">
        <v>82</v>
      </c>
      <c r="L56" s="171">
        <v>34</v>
      </c>
      <c r="M56" s="171">
        <v>11</v>
      </c>
      <c r="N56" s="171">
        <v>4</v>
      </c>
      <c r="O56" s="171">
        <v>1</v>
      </c>
      <c r="P56" s="171">
        <v>512</v>
      </c>
      <c r="Q56" s="171">
        <v>465</v>
      </c>
      <c r="R56" s="171">
        <v>47</v>
      </c>
      <c r="S56" s="107"/>
      <c r="T56" s="170" t="s">
        <v>117</v>
      </c>
      <c r="U56" s="171">
        <v>0</v>
      </c>
      <c r="V56" s="171">
        <v>0</v>
      </c>
      <c r="W56" s="171">
        <v>1</v>
      </c>
      <c r="X56" s="171">
        <v>12</v>
      </c>
      <c r="Y56" s="171">
        <v>64</v>
      </c>
      <c r="Z56" s="171">
        <v>105</v>
      </c>
      <c r="AA56" s="171">
        <v>94</v>
      </c>
      <c r="AB56" s="171">
        <v>77</v>
      </c>
      <c r="AC56" s="171">
        <v>75</v>
      </c>
      <c r="AD56" s="171">
        <v>30</v>
      </c>
      <c r="AE56" s="171">
        <v>10</v>
      </c>
      <c r="AF56" s="171">
        <v>4</v>
      </c>
      <c r="AG56" s="171">
        <v>0</v>
      </c>
      <c r="AH56" s="171">
        <v>472</v>
      </c>
      <c r="AI56" s="171">
        <v>429</v>
      </c>
      <c r="AJ56" s="171">
        <v>43</v>
      </c>
      <c r="AK56" s="106"/>
      <c r="AL56" s="170" t="s">
        <v>118</v>
      </c>
      <c r="AM56" s="171">
        <v>0</v>
      </c>
      <c r="AN56" s="171">
        <v>0</v>
      </c>
      <c r="AO56" s="171">
        <v>0</v>
      </c>
      <c r="AP56" s="171">
        <v>0</v>
      </c>
      <c r="AQ56" s="171">
        <v>0</v>
      </c>
      <c r="AR56" s="171">
        <v>0</v>
      </c>
      <c r="AS56" s="171">
        <v>0</v>
      </c>
      <c r="AT56" s="171">
        <v>0</v>
      </c>
      <c r="AU56" s="171">
        <v>0</v>
      </c>
      <c r="AV56" s="171">
        <v>0</v>
      </c>
      <c r="AW56" s="171">
        <v>0</v>
      </c>
      <c r="AX56" s="171">
        <v>0</v>
      </c>
      <c r="AY56" s="171">
        <v>0</v>
      </c>
      <c r="AZ56" s="171">
        <v>0</v>
      </c>
      <c r="BA56" s="171">
        <v>0</v>
      </c>
      <c r="BB56" s="171">
        <v>0</v>
      </c>
      <c r="BC56" s="106"/>
      <c r="BD56" s="170" t="s">
        <v>118</v>
      </c>
      <c r="BE56" s="171">
        <v>0</v>
      </c>
      <c r="BF56" s="171">
        <v>0</v>
      </c>
      <c r="BG56" s="171">
        <v>0</v>
      </c>
      <c r="BH56" s="171">
        <v>1</v>
      </c>
      <c r="BI56" s="171">
        <v>1</v>
      </c>
      <c r="BJ56" s="171">
        <v>4</v>
      </c>
      <c r="BK56" s="171">
        <v>2</v>
      </c>
      <c r="BL56" s="171">
        <v>1</v>
      </c>
      <c r="BM56" s="171">
        <v>3</v>
      </c>
      <c r="BN56" s="171">
        <v>3</v>
      </c>
      <c r="BO56" s="171">
        <v>0</v>
      </c>
      <c r="BP56" s="171">
        <v>0</v>
      </c>
      <c r="BQ56" s="171">
        <v>1</v>
      </c>
      <c r="BR56" s="171">
        <v>16</v>
      </c>
      <c r="BS56" s="171">
        <v>15</v>
      </c>
      <c r="BT56" s="171">
        <v>1</v>
      </c>
      <c r="BV56" s="170" t="s">
        <v>118</v>
      </c>
      <c r="BW56" s="171">
        <v>0</v>
      </c>
      <c r="BX56" s="171">
        <v>0</v>
      </c>
      <c r="BY56" s="171">
        <v>0</v>
      </c>
      <c r="BZ56" s="171">
        <v>0</v>
      </c>
      <c r="CA56" s="171">
        <v>0</v>
      </c>
      <c r="CB56" s="171">
        <v>0</v>
      </c>
      <c r="CC56" s="171">
        <v>1</v>
      </c>
      <c r="CD56" s="171">
        <v>0</v>
      </c>
      <c r="CE56" s="171">
        <v>0</v>
      </c>
      <c r="CF56" s="171">
        <v>0</v>
      </c>
      <c r="CG56" s="171">
        <v>0</v>
      </c>
      <c r="CH56" s="171">
        <v>0</v>
      </c>
      <c r="CI56" s="171">
        <v>0</v>
      </c>
      <c r="CJ56" s="171">
        <v>1</v>
      </c>
      <c r="CK56" s="171">
        <v>1</v>
      </c>
      <c r="CL56" s="171">
        <v>0</v>
      </c>
      <c r="CN56" s="170" t="s">
        <v>118</v>
      </c>
      <c r="CO56" s="171">
        <v>0</v>
      </c>
      <c r="CP56" s="171">
        <v>0</v>
      </c>
      <c r="CQ56" s="171">
        <v>0</v>
      </c>
      <c r="CR56" s="171">
        <v>0</v>
      </c>
      <c r="CS56" s="171">
        <v>1</v>
      </c>
      <c r="CT56" s="171">
        <v>0</v>
      </c>
      <c r="CU56" s="171">
        <v>0</v>
      </c>
      <c r="CV56" s="171">
        <v>0</v>
      </c>
      <c r="CW56" s="171">
        <v>0</v>
      </c>
      <c r="CX56" s="171">
        <v>1</v>
      </c>
      <c r="CY56" s="171">
        <v>0</v>
      </c>
      <c r="CZ56" s="171">
        <v>0</v>
      </c>
      <c r="DA56" s="171">
        <v>0</v>
      </c>
      <c r="DB56" s="171">
        <v>2</v>
      </c>
      <c r="DC56" s="171">
        <v>2</v>
      </c>
      <c r="DD56" s="171">
        <v>0</v>
      </c>
      <c r="DF56" s="170" t="s">
        <v>118</v>
      </c>
      <c r="DG56" s="171">
        <v>0</v>
      </c>
      <c r="DH56" s="171">
        <v>0</v>
      </c>
      <c r="DI56" s="171">
        <v>0</v>
      </c>
      <c r="DJ56" s="171">
        <v>0</v>
      </c>
      <c r="DK56" s="171">
        <v>2</v>
      </c>
      <c r="DL56" s="171">
        <v>2</v>
      </c>
      <c r="DM56" s="171">
        <v>3</v>
      </c>
      <c r="DN56" s="171">
        <v>9</v>
      </c>
      <c r="DO56" s="171">
        <v>4</v>
      </c>
      <c r="DP56" s="171">
        <v>0</v>
      </c>
      <c r="DQ56" s="171">
        <v>1</v>
      </c>
      <c r="DR56" s="171">
        <v>0</v>
      </c>
      <c r="DS56" s="171">
        <v>0</v>
      </c>
      <c r="DT56" s="171">
        <v>21</v>
      </c>
      <c r="DU56" s="171">
        <v>18</v>
      </c>
      <c r="DV56" s="171">
        <v>3</v>
      </c>
    </row>
    <row r="57" spans="2:126" ht="11.25">
      <c r="B57" s="170" t="s">
        <v>119</v>
      </c>
      <c r="C57" s="171">
        <v>0</v>
      </c>
      <c r="D57" s="171">
        <v>0</v>
      </c>
      <c r="E57" s="171">
        <v>2</v>
      </c>
      <c r="F57" s="171">
        <v>16</v>
      </c>
      <c r="G57" s="171">
        <v>45</v>
      </c>
      <c r="H57" s="171">
        <v>119</v>
      </c>
      <c r="I57" s="171">
        <v>132</v>
      </c>
      <c r="J57" s="171">
        <v>124</v>
      </c>
      <c r="K57" s="171">
        <v>89</v>
      </c>
      <c r="L57" s="171">
        <v>45</v>
      </c>
      <c r="M57" s="171">
        <v>15</v>
      </c>
      <c r="N57" s="171">
        <v>2</v>
      </c>
      <c r="O57" s="171">
        <v>0</v>
      </c>
      <c r="P57" s="171">
        <v>589</v>
      </c>
      <c r="Q57" s="171">
        <v>543</v>
      </c>
      <c r="R57" s="171">
        <v>46</v>
      </c>
      <c r="S57" s="107"/>
      <c r="T57" s="170" t="s">
        <v>119</v>
      </c>
      <c r="U57" s="171">
        <v>0</v>
      </c>
      <c r="V57" s="171">
        <v>0</v>
      </c>
      <c r="W57" s="171">
        <v>2</v>
      </c>
      <c r="X57" s="171">
        <v>14</v>
      </c>
      <c r="Y57" s="171">
        <v>40</v>
      </c>
      <c r="Z57" s="171">
        <v>111</v>
      </c>
      <c r="AA57" s="171">
        <v>116</v>
      </c>
      <c r="AB57" s="171">
        <v>113</v>
      </c>
      <c r="AC57" s="171">
        <v>85</v>
      </c>
      <c r="AD57" s="171">
        <v>43</v>
      </c>
      <c r="AE57" s="171">
        <v>11</v>
      </c>
      <c r="AF57" s="171">
        <v>1</v>
      </c>
      <c r="AG57" s="171">
        <v>0</v>
      </c>
      <c r="AH57" s="171">
        <v>536</v>
      </c>
      <c r="AI57" s="171">
        <v>491</v>
      </c>
      <c r="AJ57" s="171">
        <v>45</v>
      </c>
      <c r="AK57" s="106"/>
      <c r="AL57" s="170" t="s">
        <v>120</v>
      </c>
      <c r="AM57" s="171">
        <v>0</v>
      </c>
      <c r="AN57" s="171">
        <v>0</v>
      </c>
      <c r="AO57" s="171">
        <v>0</v>
      </c>
      <c r="AP57" s="171">
        <v>0</v>
      </c>
      <c r="AQ57" s="171">
        <v>0</v>
      </c>
      <c r="AR57" s="171">
        <v>0</v>
      </c>
      <c r="AS57" s="171">
        <v>0</v>
      </c>
      <c r="AT57" s="171">
        <v>0</v>
      </c>
      <c r="AU57" s="171">
        <v>0</v>
      </c>
      <c r="AV57" s="171">
        <v>0</v>
      </c>
      <c r="AW57" s="171">
        <v>0</v>
      </c>
      <c r="AX57" s="171">
        <v>0</v>
      </c>
      <c r="AY57" s="171">
        <v>0</v>
      </c>
      <c r="AZ57" s="171">
        <v>0</v>
      </c>
      <c r="BA57" s="171">
        <v>0</v>
      </c>
      <c r="BB57" s="171">
        <v>0</v>
      </c>
      <c r="BC57" s="106"/>
      <c r="BD57" s="170" t="s">
        <v>120</v>
      </c>
      <c r="BE57" s="171">
        <v>0</v>
      </c>
      <c r="BF57" s="171">
        <v>0</v>
      </c>
      <c r="BG57" s="171">
        <v>0</v>
      </c>
      <c r="BH57" s="171">
        <v>2</v>
      </c>
      <c r="BI57" s="171">
        <v>2</v>
      </c>
      <c r="BJ57" s="171">
        <v>3</v>
      </c>
      <c r="BK57" s="171">
        <v>10</v>
      </c>
      <c r="BL57" s="171">
        <v>7</v>
      </c>
      <c r="BM57" s="171">
        <v>4</v>
      </c>
      <c r="BN57" s="171">
        <v>1</v>
      </c>
      <c r="BO57" s="171">
        <v>3</v>
      </c>
      <c r="BP57" s="171">
        <v>1</v>
      </c>
      <c r="BQ57" s="171">
        <v>0</v>
      </c>
      <c r="BR57" s="171">
        <v>33</v>
      </c>
      <c r="BS57" s="171">
        <v>33</v>
      </c>
      <c r="BT57" s="171">
        <v>0</v>
      </c>
      <c r="BV57" s="170" t="s">
        <v>120</v>
      </c>
      <c r="BW57" s="171">
        <v>0</v>
      </c>
      <c r="BX57" s="171">
        <v>0</v>
      </c>
      <c r="BY57" s="171">
        <v>0</v>
      </c>
      <c r="BZ57" s="171">
        <v>0</v>
      </c>
      <c r="CA57" s="171">
        <v>0</v>
      </c>
      <c r="CB57" s="171">
        <v>0</v>
      </c>
      <c r="CC57" s="171">
        <v>0</v>
      </c>
      <c r="CD57" s="171">
        <v>0</v>
      </c>
      <c r="CE57" s="171">
        <v>0</v>
      </c>
      <c r="CF57" s="171">
        <v>0</v>
      </c>
      <c r="CG57" s="171">
        <v>0</v>
      </c>
      <c r="CH57" s="171">
        <v>0</v>
      </c>
      <c r="CI57" s="171">
        <v>0</v>
      </c>
      <c r="CJ57" s="171">
        <v>0</v>
      </c>
      <c r="CK57" s="171">
        <v>0</v>
      </c>
      <c r="CL57" s="171">
        <v>0</v>
      </c>
      <c r="CN57" s="170" t="s">
        <v>120</v>
      </c>
      <c r="CO57" s="171">
        <v>0</v>
      </c>
      <c r="CP57" s="171">
        <v>0</v>
      </c>
      <c r="CQ57" s="171">
        <v>0</v>
      </c>
      <c r="CR57" s="171">
        <v>0</v>
      </c>
      <c r="CS57" s="171">
        <v>0</v>
      </c>
      <c r="CT57" s="171">
        <v>1</v>
      </c>
      <c r="CU57" s="171">
        <v>2</v>
      </c>
      <c r="CV57" s="171">
        <v>0</v>
      </c>
      <c r="CW57" s="171">
        <v>0</v>
      </c>
      <c r="CX57" s="171">
        <v>1</v>
      </c>
      <c r="CY57" s="171">
        <v>0</v>
      </c>
      <c r="CZ57" s="171">
        <v>0</v>
      </c>
      <c r="DA57" s="171">
        <v>0</v>
      </c>
      <c r="DB57" s="171">
        <v>4</v>
      </c>
      <c r="DC57" s="171">
        <v>4</v>
      </c>
      <c r="DD57" s="171">
        <v>0</v>
      </c>
      <c r="DF57" s="170" t="s">
        <v>120</v>
      </c>
      <c r="DG57" s="171">
        <v>0</v>
      </c>
      <c r="DH57" s="171">
        <v>0</v>
      </c>
      <c r="DI57" s="171">
        <v>0</v>
      </c>
      <c r="DJ57" s="171">
        <v>0</v>
      </c>
      <c r="DK57" s="171">
        <v>3</v>
      </c>
      <c r="DL57" s="171">
        <v>4</v>
      </c>
      <c r="DM57" s="171">
        <v>4</v>
      </c>
      <c r="DN57" s="171">
        <v>4</v>
      </c>
      <c r="DO57" s="171">
        <v>0</v>
      </c>
      <c r="DP57" s="171">
        <v>0</v>
      </c>
      <c r="DQ57" s="171">
        <v>1</v>
      </c>
      <c r="DR57" s="171">
        <v>0</v>
      </c>
      <c r="DS57" s="171">
        <v>0</v>
      </c>
      <c r="DT57" s="171">
        <v>16</v>
      </c>
      <c r="DU57" s="171">
        <v>15</v>
      </c>
      <c r="DV57" s="171">
        <v>1</v>
      </c>
    </row>
    <row r="58" spans="2:126" ht="11.25">
      <c r="B58" s="170" t="s">
        <v>121</v>
      </c>
      <c r="C58" s="171">
        <v>0</v>
      </c>
      <c r="D58" s="171">
        <v>0</v>
      </c>
      <c r="E58" s="171">
        <v>0</v>
      </c>
      <c r="F58" s="171">
        <v>8</v>
      </c>
      <c r="G58" s="171">
        <v>31</v>
      </c>
      <c r="H58" s="171">
        <v>62</v>
      </c>
      <c r="I58" s="171">
        <v>82</v>
      </c>
      <c r="J58" s="171">
        <v>96</v>
      </c>
      <c r="K58" s="171">
        <v>83</v>
      </c>
      <c r="L58" s="171">
        <v>33</v>
      </c>
      <c r="M58" s="171">
        <v>15</v>
      </c>
      <c r="N58" s="171">
        <v>0</v>
      </c>
      <c r="O58" s="171">
        <v>0</v>
      </c>
      <c r="P58" s="171">
        <v>410</v>
      </c>
      <c r="Q58" s="171">
        <v>374</v>
      </c>
      <c r="R58" s="171">
        <v>36</v>
      </c>
      <c r="S58" s="107"/>
      <c r="T58" s="170" t="s">
        <v>121</v>
      </c>
      <c r="U58" s="171">
        <v>0</v>
      </c>
      <c r="V58" s="171">
        <v>0</v>
      </c>
      <c r="W58" s="171">
        <v>0</v>
      </c>
      <c r="X58" s="171">
        <v>8</v>
      </c>
      <c r="Y58" s="171">
        <v>31</v>
      </c>
      <c r="Z58" s="171">
        <v>53</v>
      </c>
      <c r="AA58" s="171">
        <v>70</v>
      </c>
      <c r="AB58" s="171">
        <v>85</v>
      </c>
      <c r="AC58" s="171">
        <v>77</v>
      </c>
      <c r="AD58" s="171">
        <v>29</v>
      </c>
      <c r="AE58" s="171">
        <v>15</v>
      </c>
      <c r="AF58" s="171">
        <v>0</v>
      </c>
      <c r="AG58" s="171">
        <v>0</v>
      </c>
      <c r="AH58" s="171">
        <v>368</v>
      </c>
      <c r="AI58" s="171">
        <v>334</v>
      </c>
      <c r="AJ58" s="171">
        <v>34</v>
      </c>
      <c r="AK58" s="106"/>
      <c r="AL58" s="170" t="s">
        <v>122</v>
      </c>
      <c r="AM58" s="171">
        <v>0</v>
      </c>
      <c r="AN58" s="171">
        <v>0</v>
      </c>
      <c r="AO58" s="171">
        <v>0</v>
      </c>
      <c r="AP58" s="171">
        <v>0</v>
      </c>
      <c r="AQ58" s="171">
        <v>0</v>
      </c>
      <c r="AR58" s="171">
        <v>0</v>
      </c>
      <c r="AS58" s="171">
        <v>0</v>
      </c>
      <c r="AT58" s="171">
        <v>0</v>
      </c>
      <c r="AU58" s="171">
        <v>0</v>
      </c>
      <c r="AV58" s="171">
        <v>0</v>
      </c>
      <c r="AW58" s="171">
        <v>0</v>
      </c>
      <c r="AX58" s="171">
        <v>0</v>
      </c>
      <c r="AY58" s="171">
        <v>0</v>
      </c>
      <c r="AZ58" s="171">
        <v>0</v>
      </c>
      <c r="BA58" s="171">
        <v>0</v>
      </c>
      <c r="BB58" s="171">
        <v>0</v>
      </c>
      <c r="BC58" s="106"/>
      <c r="BD58" s="170" t="s">
        <v>122</v>
      </c>
      <c r="BE58" s="171">
        <v>0</v>
      </c>
      <c r="BF58" s="171">
        <v>0</v>
      </c>
      <c r="BG58" s="171">
        <v>0</v>
      </c>
      <c r="BH58" s="171">
        <v>0</v>
      </c>
      <c r="BI58" s="171">
        <v>0</v>
      </c>
      <c r="BJ58" s="171">
        <v>6</v>
      </c>
      <c r="BK58" s="171">
        <v>9</v>
      </c>
      <c r="BL58" s="171">
        <v>10</v>
      </c>
      <c r="BM58" s="171">
        <v>5</v>
      </c>
      <c r="BN58" s="171">
        <v>2</v>
      </c>
      <c r="BO58" s="171">
        <v>0</v>
      </c>
      <c r="BP58" s="171">
        <v>0</v>
      </c>
      <c r="BQ58" s="171">
        <v>0</v>
      </c>
      <c r="BR58" s="171">
        <v>32</v>
      </c>
      <c r="BS58" s="171">
        <v>30</v>
      </c>
      <c r="BT58" s="171">
        <v>2</v>
      </c>
      <c r="BV58" s="170" t="s">
        <v>122</v>
      </c>
      <c r="BW58" s="171">
        <v>0</v>
      </c>
      <c r="BX58" s="171">
        <v>0</v>
      </c>
      <c r="BY58" s="171">
        <v>0</v>
      </c>
      <c r="BZ58" s="171">
        <v>0</v>
      </c>
      <c r="CA58" s="171">
        <v>0</v>
      </c>
      <c r="CB58" s="171">
        <v>0</v>
      </c>
      <c r="CC58" s="171">
        <v>0</v>
      </c>
      <c r="CD58" s="171">
        <v>0</v>
      </c>
      <c r="CE58" s="171">
        <v>0</v>
      </c>
      <c r="CF58" s="171">
        <v>0</v>
      </c>
      <c r="CG58" s="171">
        <v>0</v>
      </c>
      <c r="CH58" s="171">
        <v>0</v>
      </c>
      <c r="CI58" s="171">
        <v>0</v>
      </c>
      <c r="CJ58" s="171">
        <v>0</v>
      </c>
      <c r="CK58" s="171">
        <v>0</v>
      </c>
      <c r="CL58" s="171">
        <v>0</v>
      </c>
      <c r="CN58" s="170" t="s">
        <v>122</v>
      </c>
      <c r="CO58" s="171">
        <v>0</v>
      </c>
      <c r="CP58" s="171">
        <v>0</v>
      </c>
      <c r="CQ58" s="171">
        <v>0</v>
      </c>
      <c r="CR58" s="171">
        <v>0</v>
      </c>
      <c r="CS58" s="171">
        <v>0</v>
      </c>
      <c r="CT58" s="171">
        <v>1</v>
      </c>
      <c r="CU58" s="171">
        <v>0</v>
      </c>
      <c r="CV58" s="171">
        <v>0</v>
      </c>
      <c r="CW58" s="171">
        <v>0</v>
      </c>
      <c r="CX58" s="171">
        <v>0</v>
      </c>
      <c r="CY58" s="171">
        <v>0</v>
      </c>
      <c r="CZ58" s="171">
        <v>0</v>
      </c>
      <c r="DA58" s="171">
        <v>0</v>
      </c>
      <c r="DB58" s="171">
        <v>1</v>
      </c>
      <c r="DC58" s="171">
        <v>1</v>
      </c>
      <c r="DD58" s="171">
        <v>0</v>
      </c>
      <c r="DF58" s="170" t="s">
        <v>122</v>
      </c>
      <c r="DG58" s="171">
        <v>0</v>
      </c>
      <c r="DH58" s="171">
        <v>0</v>
      </c>
      <c r="DI58" s="171">
        <v>0</v>
      </c>
      <c r="DJ58" s="171">
        <v>0</v>
      </c>
      <c r="DK58" s="171">
        <v>0</v>
      </c>
      <c r="DL58" s="171">
        <v>2</v>
      </c>
      <c r="DM58" s="171">
        <v>3</v>
      </c>
      <c r="DN58" s="171">
        <v>1</v>
      </c>
      <c r="DO58" s="171">
        <v>1</v>
      </c>
      <c r="DP58" s="171">
        <v>2</v>
      </c>
      <c r="DQ58" s="171">
        <v>0</v>
      </c>
      <c r="DR58" s="171">
        <v>0</v>
      </c>
      <c r="DS58" s="171">
        <v>0</v>
      </c>
      <c r="DT58" s="171">
        <v>9</v>
      </c>
      <c r="DU58" s="171">
        <v>9</v>
      </c>
      <c r="DV58" s="171">
        <v>0</v>
      </c>
    </row>
    <row r="59" spans="2:126" ht="11.25">
      <c r="B59" s="170" t="s">
        <v>123</v>
      </c>
      <c r="C59" s="171">
        <v>0</v>
      </c>
      <c r="D59" s="171">
        <v>0</v>
      </c>
      <c r="E59" s="171">
        <v>0</v>
      </c>
      <c r="F59" s="171">
        <v>5</v>
      </c>
      <c r="G59" s="171">
        <v>20</v>
      </c>
      <c r="H59" s="171">
        <v>38</v>
      </c>
      <c r="I59" s="171">
        <v>64</v>
      </c>
      <c r="J59" s="171">
        <v>67</v>
      </c>
      <c r="K59" s="171">
        <v>60</v>
      </c>
      <c r="L59" s="171">
        <v>29</v>
      </c>
      <c r="M59" s="171">
        <v>3</v>
      </c>
      <c r="N59" s="171">
        <v>2</v>
      </c>
      <c r="O59" s="171">
        <v>0</v>
      </c>
      <c r="P59" s="171">
        <v>288</v>
      </c>
      <c r="Q59" s="171">
        <v>264</v>
      </c>
      <c r="R59" s="171">
        <v>24</v>
      </c>
      <c r="S59" s="107"/>
      <c r="T59" s="170" t="s">
        <v>123</v>
      </c>
      <c r="U59" s="171">
        <v>0</v>
      </c>
      <c r="V59" s="171">
        <v>0</v>
      </c>
      <c r="W59" s="171">
        <v>0</v>
      </c>
      <c r="X59" s="171">
        <v>5</v>
      </c>
      <c r="Y59" s="171">
        <v>20</v>
      </c>
      <c r="Z59" s="171">
        <v>33</v>
      </c>
      <c r="AA59" s="171">
        <v>61</v>
      </c>
      <c r="AB59" s="171">
        <v>61</v>
      </c>
      <c r="AC59" s="171">
        <v>56</v>
      </c>
      <c r="AD59" s="171">
        <v>28</v>
      </c>
      <c r="AE59" s="171">
        <v>2</v>
      </c>
      <c r="AF59" s="171">
        <v>2</v>
      </c>
      <c r="AG59" s="171">
        <v>0</v>
      </c>
      <c r="AH59" s="171">
        <v>268</v>
      </c>
      <c r="AI59" s="171">
        <v>245</v>
      </c>
      <c r="AJ59" s="171">
        <v>23</v>
      </c>
      <c r="AK59" s="106"/>
      <c r="AL59" s="170" t="s">
        <v>124</v>
      </c>
      <c r="AM59" s="171">
        <v>0</v>
      </c>
      <c r="AN59" s="171">
        <v>0</v>
      </c>
      <c r="AO59" s="171">
        <v>0</v>
      </c>
      <c r="AP59" s="171">
        <v>0</v>
      </c>
      <c r="AQ59" s="171">
        <v>0</v>
      </c>
      <c r="AR59" s="171">
        <v>1</v>
      </c>
      <c r="AS59" s="171">
        <v>0</v>
      </c>
      <c r="AT59" s="171">
        <v>0</v>
      </c>
      <c r="AU59" s="171">
        <v>0</v>
      </c>
      <c r="AV59" s="171">
        <v>0</v>
      </c>
      <c r="AW59" s="171">
        <v>0</v>
      </c>
      <c r="AX59" s="171">
        <v>0</v>
      </c>
      <c r="AY59" s="171">
        <v>0</v>
      </c>
      <c r="AZ59" s="171">
        <v>1</v>
      </c>
      <c r="BA59" s="171">
        <v>1</v>
      </c>
      <c r="BB59" s="171">
        <v>0</v>
      </c>
      <c r="BC59" s="106"/>
      <c r="BD59" s="170" t="s">
        <v>124</v>
      </c>
      <c r="BE59" s="171">
        <v>0</v>
      </c>
      <c r="BF59" s="171">
        <v>0</v>
      </c>
      <c r="BG59" s="171">
        <v>0</v>
      </c>
      <c r="BH59" s="171">
        <v>0</v>
      </c>
      <c r="BI59" s="171">
        <v>0</v>
      </c>
      <c r="BJ59" s="171">
        <v>3</v>
      </c>
      <c r="BK59" s="171">
        <v>3</v>
      </c>
      <c r="BL59" s="171">
        <v>4</v>
      </c>
      <c r="BM59" s="171">
        <v>3</v>
      </c>
      <c r="BN59" s="171">
        <v>1</v>
      </c>
      <c r="BO59" s="171">
        <v>0</v>
      </c>
      <c r="BP59" s="171">
        <v>0</v>
      </c>
      <c r="BQ59" s="171">
        <v>0</v>
      </c>
      <c r="BR59" s="171">
        <v>14</v>
      </c>
      <c r="BS59" s="171">
        <v>13</v>
      </c>
      <c r="BT59" s="171">
        <v>1</v>
      </c>
      <c r="BV59" s="170" t="s">
        <v>124</v>
      </c>
      <c r="BW59" s="171">
        <v>0</v>
      </c>
      <c r="BX59" s="171">
        <v>0</v>
      </c>
      <c r="BY59" s="171">
        <v>0</v>
      </c>
      <c r="BZ59" s="171">
        <v>0</v>
      </c>
      <c r="CA59" s="171">
        <v>0</v>
      </c>
      <c r="CB59" s="171">
        <v>0</v>
      </c>
      <c r="CC59" s="171">
        <v>0</v>
      </c>
      <c r="CD59" s="171">
        <v>0</v>
      </c>
      <c r="CE59" s="171">
        <v>0</v>
      </c>
      <c r="CF59" s="171">
        <v>0</v>
      </c>
      <c r="CG59" s="171">
        <v>1</v>
      </c>
      <c r="CH59" s="171">
        <v>0</v>
      </c>
      <c r="CI59" s="171">
        <v>0</v>
      </c>
      <c r="CJ59" s="171">
        <v>1</v>
      </c>
      <c r="CK59" s="171">
        <v>1</v>
      </c>
      <c r="CL59" s="171">
        <v>0</v>
      </c>
      <c r="CN59" s="170" t="s">
        <v>124</v>
      </c>
      <c r="CO59" s="171">
        <v>0</v>
      </c>
      <c r="CP59" s="171">
        <v>0</v>
      </c>
      <c r="CQ59" s="171">
        <v>0</v>
      </c>
      <c r="CR59" s="171">
        <v>0</v>
      </c>
      <c r="CS59" s="171">
        <v>0</v>
      </c>
      <c r="CT59" s="171">
        <v>0</v>
      </c>
      <c r="CU59" s="171">
        <v>0</v>
      </c>
      <c r="CV59" s="171">
        <v>0</v>
      </c>
      <c r="CW59" s="171">
        <v>0</v>
      </c>
      <c r="CX59" s="171">
        <v>0</v>
      </c>
      <c r="CY59" s="171">
        <v>0</v>
      </c>
      <c r="CZ59" s="171">
        <v>0</v>
      </c>
      <c r="DA59" s="171">
        <v>0</v>
      </c>
      <c r="DB59" s="171">
        <v>0</v>
      </c>
      <c r="DC59" s="171">
        <v>0</v>
      </c>
      <c r="DD59" s="171">
        <v>0</v>
      </c>
      <c r="DF59" s="170" t="s">
        <v>124</v>
      </c>
      <c r="DG59" s="171">
        <v>0</v>
      </c>
      <c r="DH59" s="171">
        <v>0</v>
      </c>
      <c r="DI59" s="171">
        <v>0</v>
      </c>
      <c r="DJ59" s="171">
        <v>0</v>
      </c>
      <c r="DK59" s="171">
        <v>0</v>
      </c>
      <c r="DL59" s="171">
        <v>1</v>
      </c>
      <c r="DM59" s="171">
        <v>0</v>
      </c>
      <c r="DN59" s="171">
        <v>2</v>
      </c>
      <c r="DO59" s="171">
        <v>1</v>
      </c>
      <c r="DP59" s="171">
        <v>0</v>
      </c>
      <c r="DQ59" s="171">
        <v>0</v>
      </c>
      <c r="DR59" s="171">
        <v>0</v>
      </c>
      <c r="DS59" s="171">
        <v>0</v>
      </c>
      <c r="DT59" s="171">
        <v>4</v>
      </c>
      <c r="DU59" s="171">
        <v>4</v>
      </c>
      <c r="DV59" s="171">
        <v>0</v>
      </c>
    </row>
    <row r="60" spans="2:126" ht="11.25">
      <c r="B60" s="170" t="s">
        <v>125</v>
      </c>
      <c r="C60" s="171">
        <v>0</v>
      </c>
      <c r="D60" s="171">
        <v>0</v>
      </c>
      <c r="E60" s="171">
        <v>1</v>
      </c>
      <c r="F60" s="171">
        <v>5</v>
      </c>
      <c r="G60" s="171">
        <v>13</v>
      </c>
      <c r="H60" s="171">
        <v>32</v>
      </c>
      <c r="I60" s="171">
        <v>38</v>
      </c>
      <c r="J60" s="171">
        <v>36</v>
      </c>
      <c r="K60" s="171">
        <v>42</v>
      </c>
      <c r="L60" s="171">
        <v>19</v>
      </c>
      <c r="M60" s="171">
        <v>2</v>
      </c>
      <c r="N60" s="171">
        <v>3</v>
      </c>
      <c r="O60" s="171">
        <v>0</v>
      </c>
      <c r="P60" s="171">
        <v>191</v>
      </c>
      <c r="Q60" s="171">
        <v>177</v>
      </c>
      <c r="R60" s="171">
        <v>14</v>
      </c>
      <c r="S60" s="107"/>
      <c r="T60" s="170" t="s">
        <v>125</v>
      </c>
      <c r="U60" s="171">
        <v>0</v>
      </c>
      <c r="V60" s="171">
        <v>0</v>
      </c>
      <c r="W60" s="171">
        <v>0</v>
      </c>
      <c r="X60" s="171">
        <v>4</v>
      </c>
      <c r="Y60" s="171">
        <v>12</v>
      </c>
      <c r="Z60" s="171">
        <v>27</v>
      </c>
      <c r="AA60" s="171">
        <v>36</v>
      </c>
      <c r="AB60" s="171">
        <v>33</v>
      </c>
      <c r="AC60" s="171">
        <v>35</v>
      </c>
      <c r="AD60" s="171">
        <v>19</v>
      </c>
      <c r="AE60" s="171">
        <v>2</v>
      </c>
      <c r="AF60" s="171">
        <v>3</v>
      </c>
      <c r="AG60" s="171">
        <v>0</v>
      </c>
      <c r="AH60" s="171">
        <v>171</v>
      </c>
      <c r="AI60" s="171">
        <v>157</v>
      </c>
      <c r="AJ60" s="171">
        <v>14</v>
      </c>
      <c r="AK60" s="106"/>
      <c r="AL60" s="170" t="s">
        <v>126</v>
      </c>
      <c r="AM60" s="171">
        <v>0</v>
      </c>
      <c r="AN60" s="171">
        <v>0</v>
      </c>
      <c r="AO60" s="171">
        <v>0</v>
      </c>
      <c r="AP60" s="171">
        <v>0</v>
      </c>
      <c r="AQ60" s="171">
        <v>0</v>
      </c>
      <c r="AR60" s="171">
        <v>0</v>
      </c>
      <c r="AS60" s="171">
        <v>0</v>
      </c>
      <c r="AT60" s="171">
        <v>0</v>
      </c>
      <c r="AU60" s="171">
        <v>0</v>
      </c>
      <c r="AV60" s="171">
        <v>0</v>
      </c>
      <c r="AW60" s="171">
        <v>0</v>
      </c>
      <c r="AX60" s="171">
        <v>0</v>
      </c>
      <c r="AY60" s="171">
        <v>0</v>
      </c>
      <c r="AZ60" s="171">
        <v>0</v>
      </c>
      <c r="BA60" s="171">
        <v>0</v>
      </c>
      <c r="BB60" s="171">
        <v>0</v>
      </c>
      <c r="BC60" s="106"/>
      <c r="BD60" s="170" t="s">
        <v>126</v>
      </c>
      <c r="BE60" s="171">
        <v>0</v>
      </c>
      <c r="BF60" s="171">
        <v>0</v>
      </c>
      <c r="BG60" s="171">
        <v>1</v>
      </c>
      <c r="BH60" s="171">
        <v>1</v>
      </c>
      <c r="BI60" s="171">
        <v>1</v>
      </c>
      <c r="BJ60" s="171">
        <v>2</v>
      </c>
      <c r="BK60" s="171">
        <v>1</v>
      </c>
      <c r="BL60" s="171">
        <v>2</v>
      </c>
      <c r="BM60" s="171">
        <v>6</v>
      </c>
      <c r="BN60" s="171">
        <v>0</v>
      </c>
      <c r="BO60" s="171">
        <v>0</v>
      </c>
      <c r="BP60" s="171">
        <v>0</v>
      </c>
      <c r="BQ60" s="171">
        <v>0</v>
      </c>
      <c r="BR60" s="171">
        <v>14</v>
      </c>
      <c r="BS60" s="171">
        <v>14</v>
      </c>
      <c r="BT60" s="171">
        <v>0</v>
      </c>
      <c r="BV60" s="170" t="s">
        <v>126</v>
      </c>
      <c r="BW60" s="171">
        <v>0</v>
      </c>
      <c r="BX60" s="171">
        <v>0</v>
      </c>
      <c r="BY60" s="171">
        <v>0</v>
      </c>
      <c r="BZ60" s="171">
        <v>0</v>
      </c>
      <c r="CA60" s="171">
        <v>0</v>
      </c>
      <c r="CB60" s="171">
        <v>0</v>
      </c>
      <c r="CC60" s="171">
        <v>0</v>
      </c>
      <c r="CD60" s="171">
        <v>0</v>
      </c>
      <c r="CE60" s="171">
        <v>0</v>
      </c>
      <c r="CF60" s="171">
        <v>0</v>
      </c>
      <c r="CG60" s="171">
        <v>0</v>
      </c>
      <c r="CH60" s="171">
        <v>0</v>
      </c>
      <c r="CI60" s="171">
        <v>0</v>
      </c>
      <c r="CJ60" s="171">
        <v>0</v>
      </c>
      <c r="CK60" s="171">
        <v>0</v>
      </c>
      <c r="CL60" s="171">
        <v>0</v>
      </c>
      <c r="CN60" s="170" t="s">
        <v>126</v>
      </c>
      <c r="CO60" s="171">
        <v>0</v>
      </c>
      <c r="CP60" s="171">
        <v>0</v>
      </c>
      <c r="CQ60" s="171">
        <v>0</v>
      </c>
      <c r="CR60" s="171">
        <v>0</v>
      </c>
      <c r="CS60" s="171">
        <v>0</v>
      </c>
      <c r="CT60" s="171">
        <v>1</v>
      </c>
      <c r="CU60" s="171">
        <v>0</v>
      </c>
      <c r="CV60" s="171">
        <v>0</v>
      </c>
      <c r="CW60" s="171">
        <v>0</v>
      </c>
      <c r="CX60" s="171">
        <v>0</v>
      </c>
      <c r="CY60" s="171">
        <v>0</v>
      </c>
      <c r="CZ60" s="171">
        <v>0</v>
      </c>
      <c r="DA60" s="171">
        <v>0</v>
      </c>
      <c r="DB60" s="171">
        <v>1</v>
      </c>
      <c r="DC60" s="171">
        <v>1</v>
      </c>
      <c r="DD60" s="171">
        <v>0</v>
      </c>
      <c r="DF60" s="170" t="s">
        <v>126</v>
      </c>
      <c r="DG60" s="171">
        <v>0</v>
      </c>
      <c r="DH60" s="171">
        <v>0</v>
      </c>
      <c r="DI60" s="171">
        <v>0</v>
      </c>
      <c r="DJ60" s="171">
        <v>0</v>
      </c>
      <c r="DK60" s="171">
        <v>0</v>
      </c>
      <c r="DL60" s="171">
        <v>2</v>
      </c>
      <c r="DM60" s="171">
        <v>1</v>
      </c>
      <c r="DN60" s="171">
        <v>1</v>
      </c>
      <c r="DO60" s="171">
        <v>1</v>
      </c>
      <c r="DP60" s="171">
        <v>0</v>
      </c>
      <c r="DQ60" s="171">
        <v>0</v>
      </c>
      <c r="DR60" s="171">
        <v>0</v>
      </c>
      <c r="DS60" s="171">
        <v>0</v>
      </c>
      <c r="DT60" s="171">
        <v>5</v>
      </c>
      <c r="DU60" s="171">
        <v>5</v>
      </c>
      <c r="DV60" s="171">
        <v>0</v>
      </c>
    </row>
    <row r="61" spans="2:126" ht="11.25">
      <c r="B61" s="170" t="s">
        <v>127</v>
      </c>
      <c r="C61" s="171">
        <v>0</v>
      </c>
      <c r="D61" s="171">
        <v>0</v>
      </c>
      <c r="E61" s="171">
        <v>1</v>
      </c>
      <c r="F61" s="171">
        <v>5</v>
      </c>
      <c r="G61" s="171">
        <v>12</v>
      </c>
      <c r="H61" s="171">
        <v>34</v>
      </c>
      <c r="I61" s="171">
        <v>51</v>
      </c>
      <c r="J61" s="171">
        <v>47</v>
      </c>
      <c r="K61" s="171">
        <v>51</v>
      </c>
      <c r="L61" s="171">
        <v>21</v>
      </c>
      <c r="M61" s="171">
        <v>5</v>
      </c>
      <c r="N61" s="171">
        <v>2</v>
      </c>
      <c r="O61" s="171">
        <v>0</v>
      </c>
      <c r="P61" s="171">
        <v>229</v>
      </c>
      <c r="Q61" s="171">
        <v>214</v>
      </c>
      <c r="R61" s="171">
        <v>15</v>
      </c>
      <c r="S61" s="107"/>
      <c r="T61" s="170" t="s">
        <v>127</v>
      </c>
      <c r="U61" s="171">
        <v>0</v>
      </c>
      <c r="V61" s="171">
        <v>0</v>
      </c>
      <c r="W61" s="171">
        <v>0</v>
      </c>
      <c r="X61" s="171">
        <v>3</v>
      </c>
      <c r="Y61" s="171">
        <v>12</v>
      </c>
      <c r="Z61" s="171">
        <v>30</v>
      </c>
      <c r="AA61" s="171">
        <v>46</v>
      </c>
      <c r="AB61" s="171">
        <v>46</v>
      </c>
      <c r="AC61" s="171">
        <v>48</v>
      </c>
      <c r="AD61" s="171">
        <v>18</v>
      </c>
      <c r="AE61" s="171">
        <v>5</v>
      </c>
      <c r="AF61" s="171">
        <v>2</v>
      </c>
      <c r="AG61" s="171">
        <v>0</v>
      </c>
      <c r="AH61" s="171">
        <v>210</v>
      </c>
      <c r="AI61" s="171">
        <v>196</v>
      </c>
      <c r="AJ61" s="171">
        <v>14</v>
      </c>
      <c r="AK61" s="106"/>
      <c r="AL61" s="170" t="s">
        <v>128</v>
      </c>
      <c r="AM61" s="171">
        <v>0</v>
      </c>
      <c r="AN61" s="171">
        <v>0</v>
      </c>
      <c r="AO61" s="171">
        <v>0</v>
      </c>
      <c r="AP61" s="171">
        <v>0</v>
      </c>
      <c r="AQ61" s="171">
        <v>0</v>
      </c>
      <c r="AR61" s="171">
        <v>1</v>
      </c>
      <c r="AS61" s="171">
        <v>0</v>
      </c>
      <c r="AT61" s="171">
        <v>0</v>
      </c>
      <c r="AU61" s="171">
        <v>0</v>
      </c>
      <c r="AV61" s="171">
        <v>0</v>
      </c>
      <c r="AW61" s="171">
        <v>0</v>
      </c>
      <c r="AX61" s="171">
        <v>0</v>
      </c>
      <c r="AY61" s="171">
        <v>0</v>
      </c>
      <c r="AZ61" s="171">
        <v>1</v>
      </c>
      <c r="BA61" s="171">
        <v>1</v>
      </c>
      <c r="BB61" s="171">
        <v>0</v>
      </c>
      <c r="BC61" s="106"/>
      <c r="BD61" s="170" t="s">
        <v>128</v>
      </c>
      <c r="BE61" s="171">
        <v>0</v>
      </c>
      <c r="BF61" s="171">
        <v>0</v>
      </c>
      <c r="BG61" s="171">
        <v>1</v>
      </c>
      <c r="BH61" s="171">
        <v>2</v>
      </c>
      <c r="BI61" s="171">
        <v>0</v>
      </c>
      <c r="BJ61" s="171">
        <v>1</v>
      </c>
      <c r="BK61" s="171">
        <v>5</v>
      </c>
      <c r="BL61" s="171">
        <v>1</v>
      </c>
      <c r="BM61" s="171">
        <v>3</v>
      </c>
      <c r="BN61" s="171">
        <v>3</v>
      </c>
      <c r="BO61" s="171">
        <v>0</v>
      </c>
      <c r="BP61" s="171">
        <v>0</v>
      </c>
      <c r="BQ61" s="171">
        <v>0</v>
      </c>
      <c r="BR61" s="171">
        <v>16</v>
      </c>
      <c r="BS61" s="171">
        <v>15</v>
      </c>
      <c r="BT61" s="171">
        <v>1</v>
      </c>
      <c r="BV61" s="170" t="s">
        <v>128</v>
      </c>
      <c r="BW61" s="171">
        <v>0</v>
      </c>
      <c r="BX61" s="171">
        <v>0</v>
      </c>
      <c r="BY61" s="171">
        <v>0</v>
      </c>
      <c r="BZ61" s="171">
        <v>0</v>
      </c>
      <c r="CA61" s="171">
        <v>0</v>
      </c>
      <c r="CB61" s="171">
        <v>0</v>
      </c>
      <c r="CC61" s="171">
        <v>0</v>
      </c>
      <c r="CD61" s="171">
        <v>0</v>
      </c>
      <c r="CE61" s="171">
        <v>0</v>
      </c>
      <c r="CF61" s="171">
        <v>0</v>
      </c>
      <c r="CG61" s="171">
        <v>0</v>
      </c>
      <c r="CH61" s="171">
        <v>0</v>
      </c>
      <c r="CI61" s="171">
        <v>0</v>
      </c>
      <c r="CJ61" s="171">
        <v>0</v>
      </c>
      <c r="CK61" s="171">
        <v>0</v>
      </c>
      <c r="CL61" s="171">
        <v>0</v>
      </c>
      <c r="CN61" s="170" t="s">
        <v>128</v>
      </c>
      <c r="CO61" s="171">
        <v>0</v>
      </c>
      <c r="CP61" s="171">
        <v>0</v>
      </c>
      <c r="CQ61" s="171">
        <v>0</v>
      </c>
      <c r="CR61" s="171">
        <v>0</v>
      </c>
      <c r="CS61" s="171">
        <v>0</v>
      </c>
      <c r="CT61" s="171">
        <v>0</v>
      </c>
      <c r="CU61" s="171">
        <v>0</v>
      </c>
      <c r="CV61" s="171">
        <v>0</v>
      </c>
      <c r="CW61" s="171">
        <v>0</v>
      </c>
      <c r="CX61" s="171">
        <v>0</v>
      </c>
      <c r="CY61" s="171">
        <v>0</v>
      </c>
      <c r="CZ61" s="171">
        <v>0</v>
      </c>
      <c r="DA61" s="171">
        <v>0</v>
      </c>
      <c r="DB61" s="171">
        <v>0</v>
      </c>
      <c r="DC61" s="171">
        <v>0</v>
      </c>
      <c r="DD61" s="171">
        <v>0</v>
      </c>
      <c r="DF61" s="170" t="s">
        <v>128</v>
      </c>
      <c r="DG61" s="171">
        <v>0</v>
      </c>
      <c r="DH61" s="171">
        <v>0</v>
      </c>
      <c r="DI61" s="171">
        <v>0</v>
      </c>
      <c r="DJ61" s="171">
        <v>0</v>
      </c>
      <c r="DK61" s="171">
        <v>0</v>
      </c>
      <c r="DL61" s="171">
        <v>2</v>
      </c>
      <c r="DM61" s="171">
        <v>0</v>
      </c>
      <c r="DN61" s="171">
        <v>0</v>
      </c>
      <c r="DO61" s="171">
        <v>0</v>
      </c>
      <c r="DP61" s="171">
        <v>0</v>
      </c>
      <c r="DQ61" s="171">
        <v>0</v>
      </c>
      <c r="DR61" s="171">
        <v>0</v>
      </c>
      <c r="DS61" s="171">
        <v>0</v>
      </c>
      <c r="DT61" s="171">
        <v>2</v>
      </c>
      <c r="DU61" s="171">
        <v>2</v>
      </c>
      <c r="DV61" s="171">
        <v>0</v>
      </c>
    </row>
    <row r="62" spans="2:126" ht="11.25">
      <c r="B62" s="170" t="s">
        <v>129</v>
      </c>
      <c r="C62" s="171">
        <v>0</v>
      </c>
      <c r="D62" s="171">
        <v>0</v>
      </c>
      <c r="E62" s="171">
        <v>11</v>
      </c>
      <c r="F62" s="171">
        <v>41</v>
      </c>
      <c r="G62" s="171">
        <v>36</v>
      </c>
      <c r="H62" s="171">
        <v>56</v>
      </c>
      <c r="I62" s="171">
        <v>72</v>
      </c>
      <c r="J62" s="171">
        <v>54</v>
      </c>
      <c r="K62" s="171">
        <v>57</v>
      </c>
      <c r="L62" s="171">
        <v>14</v>
      </c>
      <c r="M62" s="171">
        <v>6</v>
      </c>
      <c r="N62" s="171">
        <v>3</v>
      </c>
      <c r="O62" s="171">
        <v>0</v>
      </c>
      <c r="P62" s="171">
        <v>350</v>
      </c>
      <c r="Q62" s="171">
        <v>153</v>
      </c>
      <c r="R62" s="171">
        <v>10</v>
      </c>
      <c r="S62" s="107"/>
      <c r="T62" s="170" t="s">
        <v>129</v>
      </c>
      <c r="U62" s="171">
        <v>0</v>
      </c>
      <c r="V62" s="171">
        <v>0</v>
      </c>
      <c r="W62" s="171">
        <v>0</v>
      </c>
      <c r="X62" s="171">
        <v>2</v>
      </c>
      <c r="Y62" s="171">
        <v>10</v>
      </c>
      <c r="Z62" s="171">
        <v>17</v>
      </c>
      <c r="AA62" s="171">
        <v>41</v>
      </c>
      <c r="AB62" s="171">
        <v>27</v>
      </c>
      <c r="AC62" s="171">
        <v>29</v>
      </c>
      <c r="AD62" s="171">
        <v>10</v>
      </c>
      <c r="AE62" s="171">
        <v>6</v>
      </c>
      <c r="AF62" s="171">
        <v>2</v>
      </c>
      <c r="AG62" s="171">
        <v>0</v>
      </c>
      <c r="AH62" s="171">
        <v>144</v>
      </c>
      <c r="AI62" s="171">
        <v>135</v>
      </c>
      <c r="AJ62" s="171">
        <v>9</v>
      </c>
      <c r="AK62" s="106"/>
      <c r="AL62" s="170" t="s">
        <v>130</v>
      </c>
      <c r="AM62" s="171">
        <v>0</v>
      </c>
      <c r="AN62" s="171">
        <v>0</v>
      </c>
      <c r="AO62" s="171">
        <v>0</v>
      </c>
      <c r="AP62" s="171">
        <v>0</v>
      </c>
      <c r="AQ62" s="171">
        <v>0</v>
      </c>
      <c r="AR62" s="171">
        <v>0</v>
      </c>
      <c r="AS62" s="171">
        <v>0</v>
      </c>
      <c r="AT62" s="171">
        <v>0</v>
      </c>
      <c r="AU62" s="171">
        <v>0</v>
      </c>
      <c r="AV62" s="171">
        <v>0</v>
      </c>
      <c r="AW62" s="171">
        <v>0</v>
      </c>
      <c r="AX62" s="171">
        <v>0</v>
      </c>
      <c r="AY62" s="171">
        <v>0</v>
      </c>
      <c r="AZ62" s="171">
        <v>0</v>
      </c>
      <c r="BA62" s="171">
        <v>0</v>
      </c>
      <c r="BB62" s="171">
        <v>0</v>
      </c>
      <c r="BD62" s="170" t="s">
        <v>130</v>
      </c>
      <c r="BE62" s="171">
        <v>0</v>
      </c>
      <c r="BF62" s="171">
        <v>0</v>
      </c>
      <c r="BG62" s="171">
        <v>0</v>
      </c>
      <c r="BH62" s="171">
        <v>0</v>
      </c>
      <c r="BI62" s="171">
        <v>1</v>
      </c>
      <c r="BJ62" s="171">
        <v>1</v>
      </c>
      <c r="BK62" s="171">
        <v>3</v>
      </c>
      <c r="BL62" s="171">
        <v>1</v>
      </c>
      <c r="BM62" s="171">
        <v>4</v>
      </c>
      <c r="BN62" s="171">
        <v>2</v>
      </c>
      <c r="BO62" s="171">
        <v>0</v>
      </c>
      <c r="BP62" s="171">
        <v>0</v>
      </c>
      <c r="BQ62" s="171">
        <v>0</v>
      </c>
      <c r="BR62" s="171">
        <v>12</v>
      </c>
      <c r="BS62" s="171">
        <v>12</v>
      </c>
      <c r="BT62" s="171">
        <v>0</v>
      </c>
      <c r="BV62" s="170" t="s">
        <v>130</v>
      </c>
      <c r="BW62" s="171">
        <v>0</v>
      </c>
      <c r="BX62" s="171">
        <v>0</v>
      </c>
      <c r="BY62" s="171">
        <v>0</v>
      </c>
      <c r="BZ62" s="171">
        <v>0</v>
      </c>
      <c r="CA62" s="171">
        <v>0</v>
      </c>
      <c r="CB62" s="171">
        <v>0</v>
      </c>
      <c r="CC62" s="171">
        <v>0</v>
      </c>
      <c r="CD62" s="171">
        <v>0</v>
      </c>
      <c r="CE62" s="171">
        <v>0</v>
      </c>
      <c r="CF62" s="171">
        <v>0</v>
      </c>
      <c r="CG62" s="171">
        <v>0</v>
      </c>
      <c r="CH62" s="171">
        <v>0</v>
      </c>
      <c r="CI62" s="171">
        <v>0</v>
      </c>
      <c r="CJ62" s="171">
        <v>0</v>
      </c>
      <c r="CK62" s="171">
        <v>0</v>
      </c>
      <c r="CL62" s="171">
        <v>0</v>
      </c>
      <c r="CN62" s="170" t="s">
        <v>130</v>
      </c>
      <c r="CO62" s="171">
        <v>0</v>
      </c>
      <c r="CP62" s="171">
        <v>0</v>
      </c>
      <c r="CQ62" s="171">
        <v>0</v>
      </c>
      <c r="CR62" s="171">
        <v>0</v>
      </c>
      <c r="CS62" s="171">
        <v>0</v>
      </c>
      <c r="CT62" s="171">
        <v>1</v>
      </c>
      <c r="CU62" s="171">
        <v>1</v>
      </c>
      <c r="CV62" s="171">
        <v>0</v>
      </c>
      <c r="CW62" s="171">
        <v>0</v>
      </c>
      <c r="CX62" s="171">
        <v>0</v>
      </c>
      <c r="CY62" s="171">
        <v>0</v>
      </c>
      <c r="CZ62" s="171">
        <v>0</v>
      </c>
      <c r="DA62" s="171">
        <v>0</v>
      </c>
      <c r="DB62" s="171">
        <v>2</v>
      </c>
      <c r="DC62" s="171">
        <v>2</v>
      </c>
      <c r="DD62" s="171">
        <v>0</v>
      </c>
      <c r="DF62" s="170" t="s">
        <v>130</v>
      </c>
      <c r="DG62" s="171">
        <v>0</v>
      </c>
      <c r="DH62" s="171">
        <v>0</v>
      </c>
      <c r="DI62" s="171">
        <v>0</v>
      </c>
      <c r="DJ62" s="171">
        <v>0</v>
      </c>
      <c r="DK62" s="171">
        <v>0</v>
      </c>
      <c r="DL62" s="171">
        <v>1</v>
      </c>
      <c r="DM62" s="171">
        <v>1</v>
      </c>
      <c r="DN62" s="171">
        <v>0</v>
      </c>
      <c r="DO62" s="171">
        <v>3</v>
      </c>
      <c r="DP62" s="171">
        <v>0</v>
      </c>
      <c r="DQ62" s="171">
        <v>0</v>
      </c>
      <c r="DR62" s="171">
        <v>0</v>
      </c>
      <c r="DS62" s="171">
        <v>0</v>
      </c>
      <c r="DT62" s="171">
        <v>5</v>
      </c>
      <c r="DU62" s="171">
        <v>4</v>
      </c>
      <c r="DV62" s="171">
        <v>1</v>
      </c>
    </row>
    <row r="63" spans="2:126" ht="11.25">
      <c r="B63" s="170">
        <v>100000</v>
      </c>
      <c r="C63" s="171">
        <v>0</v>
      </c>
      <c r="D63" s="171">
        <v>0</v>
      </c>
      <c r="E63" s="171">
        <v>0</v>
      </c>
      <c r="F63" s="171">
        <v>8</v>
      </c>
      <c r="G63" s="171">
        <v>26</v>
      </c>
      <c r="H63" s="171">
        <v>62</v>
      </c>
      <c r="I63" s="171">
        <v>123</v>
      </c>
      <c r="J63" s="171">
        <v>102</v>
      </c>
      <c r="K63" s="171">
        <v>77</v>
      </c>
      <c r="L63" s="171">
        <v>49</v>
      </c>
      <c r="M63" s="171">
        <v>16</v>
      </c>
      <c r="N63" s="171">
        <v>8</v>
      </c>
      <c r="O63" s="171">
        <v>0</v>
      </c>
      <c r="P63" s="171">
        <v>471</v>
      </c>
      <c r="Q63" s="171">
        <v>454</v>
      </c>
      <c r="R63" s="171">
        <v>17</v>
      </c>
      <c r="S63" s="107"/>
      <c r="T63" s="170">
        <v>100000</v>
      </c>
      <c r="U63" s="171">
        <v>0</v>
      </c>
      <c r="V63" s="171">
        <v>0</v>
      </c>
      <c r="W63" s="171">
        <v>0</v>
      </c>
      <c r="X63" s="171">
        <v>3</v>
      </c>
      <c r="Y63" s="171">
        <v>24</v>
      </c>
      <c r="Z63" s="171">
        <v>56</v>
      </c>
      <c r="AA63" s="171">
        <v>112</v>
      </c>
      <c r="AB63" s="171">
        <v>93</v>
      </c>
      <c r="AC63" s="171">
        <v>69</v>
      </c>
      <c r="AD63" s="171">
        <v>47</v>
      </c>
      <c r="AE63" s="171">
        <v>16</v>
      </c>
      <c r="AF63" s="171">
        <v>8</v>
      </c>
      <c r="AG63" s="171">
        <v>0</v>
      </c>
      <c r="AH63" s="171">
        <v>428</v>
      </c>
      <c r="AI63" s="171">
        <v>412</v>
      </c>
      <c r="AJ63" s="171">
        <v>16</v>
      </c>
      <c r="AK63" s="106"/>
      <c r="AL63" s="170">
        <v>100000</v>
      </c>
      <c r="AM63" s="171">
        <v>0</v>
      </c>
      <c r="AN63" s="171">
        <v>0</v>
      </c>
      <c r="AO63" s="171">
        <v>0</v>
      </c>
      <c r="AP63" s="171">
        <v>0</v>
      </c>
      <c r="AQ63" s="171">
        <v>0</v>
      </c>
      <c r="AR63" s="171">
        <v>0</v>
      </c>
      <c r="AS63" s="171">
        <v>0</v>
      </c>
      <c r="AT63" s="171">
        <v>0</v>
      </c>
      <c r="AU63" s="171">
        <v>0</v>
      </c>
      <c r="AV63" s="171">
        <v>0</v>
      </c>
      <c r="AW63" s="171">
        <v>0</v>
      </c>
      <c r="AX63" s="171">
        <v>0</v>
      </c>
      <c r="AY63" s="171">
        <v>0</v>
      </c>
      <c r="AZ63" s="171">
        <v>0</v>
      </c>
      <c r="BA63" s="171">
        <v>0</v>
      </c>
      <c r="BB63" s="171">
        <v>0</v>
      </c>
      <c r="BD63" s="170">
        <v>100000</v>
      </c>
      <c r="BE63" s="171">
        <v>0</v>
      </c>
      <c r="BF63" s="171">
        <v>0</v>
      </c>
      <c r="BG63" s="171">
        <v>0</v>
      </c>
      <c r="BH63" s="171">
        <v>0</v>
      </c>
      <c r="BI63" s="171">
        <v>0</v>
      </c>
      <c r="BJ63" s="171">
        <v>2</v>
      </c>
      <c r="BK63" s="171">
        <v>6</v>
      </c>
      <c r="BL63" s="171">
        <v>9</v>
      </c>
      <c r="BM63" s="171">
        <v>6</v>
      </c>
      <c r="BN63" s="171">
        <v>2</v>
      </c>
      <c r="BO63" s="171">
        <v>0</v>
      </c>
      <c r="BP63" s="171">
        <v>0</v>
      </c>
      <c r="BQ63" s="171">
        <v>0</v>
      </c>
      <c r="BR63" s="171">
        <v>25</v>
      </c>
      <c r="BS63" s="171">
        <v>25</v>
      </c>
      <c r="BT63" s="171">
        <v>0</v>
      </c>
      <c r="BV63" s="170">
        <v>100000</v>
      </c>
      <c r="BW63" s="171">
        <v>0</v>
      </c>
      <c r="BX63" s="171">
        <v>0</v>
      </c>
      <c r="BY63" s="171">
        <v>0</v>
      </c>
      <c r="BZ63" s="171">
        <v>0</v>
      </c>
      <c r="CA63" s="171">
        <v>0</v>
      </c>
      <c r="CB63" s="171">
        <v>0</v>
      </c>
      <c r="CC63" s="171">
        <v>0</v>
      </c>
      <c r="CD63" s="171">
        <v>0</v>
      </c>
      <c r="CE63" s="171">
        <v>0</v>
      </c>
      <c r="CF63" s="171">
        <v>0</v>
      </c>
      <c r="CG63" s="171">
        <v>0</v>
      </c>
      <c r="CH63" s="171">
        <v>0</v>
      </c>
      <c r="CI63" s="171">
        <v>0</v>
      </c>
      <c r="CJ63" s="171">
        <v>0</v>
      </c>
      <c r="CK63" s="171">
        <v>0</v>
      </c>
      <c r="CL63" s="171">
        <v>0</v>
      </c>
      <c r="CN63" s="170">
        <v>100000</v>
      </c>
      <c r="CO63" s="171">
        <v>0</v>
      </c>
      <c r="CP63" s="171">
        <v>0</v>
      </c>
      <c r="CQ63" s="171">
        <v>0</v>
      </c>
      <c r="CR63" s="171">
        <v>0</v>
      </c>
      <c r="CS63" s="171">
        <v>0</v>
      </c>
      <c r="CT63" s="171">
        <v>0</v>
      </c>
      <c r="CU63" s="171">
        <v>1</v>
      </c>
      <c r="CV63" s="171">
        <v>0</v>
      </c>
      <c r="CW63" s="171">
        <v>0</v>
      </c>
      <c r="CX63" s="171">
        <v>0</v>
      </c>
      <c r="CY63" s="171">
        <v>0</v>
      </c>
      <c r="CZ63" s="171">
        <v>0</v>
      </c>
      <c r="DA63" s="171">
        <v>0</v>
      </c>
      <c r="DB63" s="171">
        <v>1</v>
      </c>
      <c r="DC63" s="171">
        <v>1</v>
      </c>
      <c r="DD63" s="171">
        <v>0</v>
      </c>
      <c r="DF63" s="170">
        <v>100000</v>
      </c>
      <c r="DG63" s="171">
        <v>0</v>
      </c>
      <c r="DH63" s="171">
        <v>0</v>
      </c>
      <c r="DI63" s="171">
        <v>0</v>
      </c>
      <c r="DJ63" s="171">
        <v>5</v>
      </c>
      <c r="DK63" s="171">
        <v>2</v>
      </c>
      <c r="DL63" s="171">
        <v>4</v>
      </c>
      <c r="DM63" s="171">
        <v>4</v>
      </c>
      <c r="DN63" s="171">
        <v>0</v>
      </c>
      <c r="DO63" s="171">
        <v>2</v>
      </c>
      <c r="DP63" s="171">
        <v>0</v>
      </c>
      <c r="DQ63" s="171">
        <v>0</v>
      </c>
      <c r="DR63" s="171">
        <v>0</v>
      </c>
      <c r="DS63" s="171">
        <v>0</v>
      </c>
      <c r="DT63" s="171">
        <v>17</v>
      </c>
      <c r="DU63" s="171">
        <v>16</v>
      </c>
      <c r="DV63" s="171">
        <v>1</v>
      </c>
    </row>
    <row r="64" spans="2:126" s="175" customFormat="1" ht="11.25">
      <c r="B64" s="174" t="s">
        <v>60</v>
      </c>
      <c r="C64" s="171">
        <v>91</v>
      </c>
      <c r="D64" s="171">
        <v>1565</v>
      </c>
      <c r="E64" s="171">
        <v>6484</v>
      </c>
      <c r="F64" s="171">
        <v>12206</v>
      </c>
      <c r="G64" s="171">
        <v>12293</v>
      </c>
      <c r="H64" s="171">
        <v>10803</v>
      </c>
      <c r="I64" s="171">
        <v>8791</v>
      </c>
      <c r="J64" s="171">
        <v>7233</v>
      </c>
      <c r="K64" s="171">
        <v>6075</v>
      </c>
      <c r="L64" s="171">
        <v>2594</v>
      </c>
      <c r="M64" s="171">
        <v>648</v>
      </c>
      <c r="N64" s="171">
        <v>227</v>
      </c>
      <c r="O64" s="171">
        <v>57</v>
      </c>
      <c r="P64" s="171">
        <v>69067</v>
      </c>
      <c r="Q64" s="171">
        <v>50079</v>
      </c>
      <c r="R64" s="171">
        <v>18918</v>
      </c>
      <c r="T64" s="174" t="s">
        <v>60</v>
      </c>
      <c r="U64" s="171">
        <v>91</v>
      </c>
      <c r="V64" s="171">
        <v>1498</v>
      </c>
      <c r="W64" s="171">
        <v>6146</v>
      </c>
      <c r="X64" s="171">
        <v>11613</v>
      </c>
      <c r="Y64" s="171">
        <v>11629</v>
      </c>
      <c r="Z64" s="171">
        <v>9940</v>
      </c>
      <c r="AA64" s="171">
        <v>7979</v>
      </c>
      <c r="AB64" s="171">
        <v>6789</v>
      </c>
      <c r="AC64" s="171">
        <v>5835</v>
      </c>
      <c r="AD64" s="171">
        <v>2531</v>
      </c>
      <c r="AE64" s="171">
        <v>632</v>
      </c>
      <c r="AF64" s="171">
        <v>224</v>
      </c>
      <c r="AG64" s="171">
        <v>56</v>
      </c>
      <c r="AH64" s="171">
        <v>64963</v>
      </c>
      <c r="AI64" s="171">
        <v>47134</v>
      </c>
      <c r="AJ64" s="171">
        <v>17776</v>
      </c>
      <c r="AK64" s="176"/>
      <c r="AL64" s="174" t="s">
        <v>131</v>
      </c>
      <c r="AM64" s="171">
        <v>0</v>
      </c>
      <c r="AN64" s="171">
        <v>0</v>
      </c>
      <c r="AO64" s="171">
        <v>11</v>
      </c>
      <c r="AP64" s="171">
        <v>39</v>
      </c>
      <c r="AQ64" s="171">
        <v>25</v>
      </c>
      <c r="AR64" s="171">
        <v>36</v>
      </c>
      <c r="AS64" s="171">
        <v>26</v>
      </c>
      <c r="AT64" s="171">
        <v>26</v>
      </c>
      <c r="AU64" s="171">
        <v>21</v>
      </c>
      <c r="AV64" s="171">
        <v>2</v>
      </c>
      <c r="AW64" s="171">
        <v>0</v>
      </c>
      <c r="AX64" s="171">
        <v>1</v>
      </c>
      <c r="AY64" s="171">
        <v>0</v>
      </c>
      <c r="AZ64" s="171">
        <v>187</v>
      </c>
      <c r="BA64" s="171">
        <v>120</v>
      </c>
      <c r="BB64" s="171">
        <v>50</v>
      </c>
      <c r="BC64" s="106"/>
      <c r="BD64" s="174" t="s">
        <v>131</v>
      </c>
      <c r="BE64" s="177">
        <v>0</v>
      </c>
      <c r="BF64" s="177">
        <v>3</v>
      </c>
      <c r="BG64" s="177">
        <v>11</v>
      </c>
      <c r="BH64" s="177">
        <v>35</v>
      </c>
      <c r="BI64" s="177">
        <v>89</v>
      </c>
      <c r="BJ64" s="177">
        <v>254</v>
      </c>
      <c r="BK64" s="177">
        <v>322</v>
      </c>
      <c r="BL64" s="177">
        <v>143</v>
      </c>
      <c r="BM64" s="177">
        <v>72</v>
      </c>
      <c r="BN64" s="177">
        <v>23</v>
      </c>
      <c r="BO64" s="177">
        <v>4</v>
      </c>
      <c r="BP64" s="177">
        <v>1</v>
      </c>
      <c r="BQ64" s="177">
        <v>1</v>
      </c>
      <c r="BR64" s="177">
        <v>958</v>
      </c>
      <c r="BS64" s="177">
        <v>581</v>
      </c>
      <c r="BT64" s="177">
        <v>377</v>
      </c>
      <c r="BV64" s="174" t="s">
        <v>131</v>
      </c>
      <c r="BW64" s="177">
        <v>0</v>
      </c>
      <c r="BX64" s="177">
        <v>63</v>
      </c>
      <c r="BY64" s="177">
        <v>264</v>
      </c>
      <c r="BZ64" s="177">
        <v>320</v>
      </c>
      <c r="CA64" s="177">
        <v>234</v>
      </c>
      <c r="CB64" s="177">
        <v>181</v>
      </c>
      <c r="CC64" s="177">
        <v>122</v>
      </c>
      <c r="CD64" s="177">
        <v>62</v>
      </c>
      <c r="CE64" s="177">
        <v>48</v>
      </c>
      <c r="CF64" s="177">
        <v>21</v>
      </c>
      <c r="CG64" s="177">
        <v>8</v>
      </c>
      <c r="CH64" s="177">
        <v>0</v>
      </c>
      <c r="CI64" s="177">
        <v>0</v>
      </c>
      <c r="CJ64" s="177">
        <v>1323</v>
      </c>
      <c r="CK64" s="177">
        <v>745</v>
      </c>
      <c r="CL64" s="177">
        <v>578</v>
      </c>
      <c r="CN64" s="174" t="s">
        <v>131</v>
      </c>
      <c r="CO64" s="177">
        <v>0</v>
      </c>
      <c r="CP64" s="177">
        <v>0</v>
      </c>
      <c r="CQ64" s="177">
        <v>0</v>
      </c>
      <c r="CR64" s="177">
        <v>1</v>
      </c>
      <c r="CS64" s="177">
        <v>3</v>
      </c>
      <c r="CT64" s="177">
        <v>9</v>
      </c>
      <c r="CU64" s="177">
        <v>6</v>
      </c>
      <c r="CV64" s="177">
        <v>2</v>
      </c>
      <c r="CW64" s="177">
        <v>2</v>
      </c>
      <c r="CX64" s="177">
        <v>3</v>
      </c>
      <c r="CY64" s="177">
        <v>0</v>
      </c>
      <c r="CZ64" s="177">
        <v>0</v>
      </c>
      <c r="DA64" s="177">
        <v>0</v>
      </c>
      <c r="DB64" s="177">
        <v>26</v>
      </c>
      <c r="DC64" s="177">
        <v>25</v>
      </c>
      <c r="DD64" s="177">
        <v>1</v>
      </c>
      <c r="DF64" s="174" t="s">
        <v>131</v>
      </c>
      <c r="DG64" s="177">
        <v>0</v>
      </c>
      <c r="DH64" s="177">
        <v>1</v>
      </c>
      <c r="DI64" s="177">
        <v>52</v>
      </c>
      <c r="DJ64" s="177">
        <v>198</v>
      </c>
      <c r="DK64" s="177">
        <v>313</v>
      </c>
      <c r="DL64" s="177">
        <v>383</v>
      </c>
      <c r="DM64" s="177">
        <v>336</v>
      </c>
      <c r="DN64" s="177">
        <v>211</v>
      </c>
      <c r="DO64" s="177">
        <v>97</v>
      </c>
      <c r="DP64" s="177">
        <v>14</v>
      </c>
      <c r="DQ64" s="177">
        <v>4</v>
      </c>
      <c r="DR64" s="177">
        <v>1</v>
      </c>
      <c r="DS64" s="177">
        <v>0</v>
      </c>
      <c r="DT64" s="177">
        <v>1610</v>
      </c>
      <c r="DU64" s="177">
        <v>1474</v>
      </c>
      <c r="DV64" s="177">
        <v>136</v>
      </c>
    </row>
    <row r="65" spans="2:126" ht="11.25">
      <c r="B65" s="104"/>
      <c r="C65" s="105"/>
      <c r="D65" s="105"/>
      <c r="E65" s="105"/>
      <c r="F65" s="105"/>
      <c r="G65" s="105"/>
      <c r="H65" s="105"/>
      <c r="I65" s="105"/>
      <c r="J65" s="105"/>
      <c r="K65" s="105"/>
      <c r="L65" s="105"/>
      <c r="M65" s="105"/>
      <c r="N65" s="105"/>
      <c r="O65" s="105"/>
      <c r="P65" s="105"/>
      <c r="Q65" s="105"/>
      <c r="R65" s="105"/>
      <c r="S65" s="107"/>
      <c r="T65" s="104"/>
      <c r="U65" s="105"/>
      <c r="V65" s="105"/>
      <c r="W65" s="105"/>
      <c r="X65" s="105"/>
      <c r="Y65" s="105"/>
      <c r="Z65" s="105"/>
      <c r="AA65" s="105"/>
      <c r="AB65" s="105"/>
      <c r="AC65" s="105"/>
      <c r="AD65" s="105"/>
      <c r="AE65" s="105"/>
      <c r="AF65" s="105"/>
      <c r="AG65" s="105"/>
      <c r="AH65" s="105"/>
      <c r="AI65" s="105"/>
      <c r="AJ65" s="105"/>
      <c r="AK65" s="106"/>
      <c r="AL65" s="104"/>
      <c r="AM65" s="105"/>
      <c r="AN65" s="105"/>
      <c r="AO65" s="105"/>
      <c r="AP65" s="105"/>
      <c r="AQ65" s="105"/>
      <c r="AR65" s="105"/>
      <c r="AS65" s="105"/>
      <c r="AT65" s="105"/>
      <c r="AU65" s="105"/>
      <c r="AV65" s="105"/>
      <c r="AW65" s="105"/>
      <c r="AX65" s="105"/>
      <c r="AY65" s="105"/>
      <c r="AZ65" s="105"/>
      <c r="BA65" s="105"/>
      <c r="BB65" s="105"/>
      <c r="BD65" s="104"/>
      <c r="BE65" s="105"/>
      <c r="BF65" s="105"/>
      <c r="BG65" s="105"/>
      <c r="BH65" s="105"/>
      <c r="BI65" s="105"/>
      <c r="BJ65" s="105"/>
      <c r="BK65" s="105"/>
      <c r="BL65" s="105"/>
      <c r="BM65" s="105"/>
      <c r="BN65" s="105"/>
      <c r="BO65" s="105"/>
      <c r="BP65" s="105"/>
      <c r="BQ65" s="105"/>
      <c r="BR65" s="105"/>
      <c r="BS65" s="105"/>
      <c r="BT65" s="105"/>
      <c r="BV65" s="104"/>
      <c r="BW65" s="105"/>
      <c r="BX65" s="105"/>
      <c r="BY65" s="105"/>
      <c r="BZ65" s="105"/>
      <c r="CA65" s="105"/>
      <c r="CB65" s="105"/>
      <c r="CC65" s="105"/>
      <c r="CD65" s="105"/>
      <c r="CE65" s="105"/>
      <c r="CF65" s="105"/>
      <c r="CG65" s="105"/>
      <c r="CH65" s="105"/>
      <c r="CI65" s="105"/>
      <c r="CJ65" s="105"/>
      <c r="CK65" s="105"/>
      <c r="CL65" s="105"/>
      <c r="CN65" s="104"/>
      <c r="CO65" s="105"/>
      <c r="CP65" s="105"/>
      <c r="CQ65" s="105"/>
      <c r="CR65" s="105"/>
      <c r="CS65" s="105"/>
      <c r="CT65" s="105"/>
      <c r="CU65" s="105"/>
      <c r="CV65" s="105"/>
      <c r="CW65" s="105"/>
      <c r="CX65" s="105"/>
      <c r="CY65" s="105"/>
      <c r="CZ65" s="105"/>
      <c r="DA65" s="105"/>
      <c r="DB65" s="105"/>
      <c r="DC65" s="105"/>
      <c r="DD65" s="105"/>
      <c r="DF65" s="104"/>
      <c r="DG65" s="105"/>
      <c r="DH65" s="105"/>
      <c r="DI65" s="105"/>
      <c r="DJ65" s="105"/>
      <c r="DK65" s="105"/>
      <c r="DL65" s="105"/>
      <c r="DM65" s="105"/>
      <c r="DN65" s="105"/>
      <c r="DO65" s="105"/>
      <c r="DP65" s="105"/>
      <c r="DQ65" s="105"/>
      <c r="DR65" s="105"/>
      <c r="DS65" s="105"/>
      <c r="DT65" s="105"/>
      <c r="DU65" s="105"/>
      <c r="DV65" s="105"/>
    </row>
    <row r="66" spans="2:126" ht="11.25">
      <c r="B66" s="104"/>
      <c r="C66" s="105"/>
      <c r="D66" s="105"/>
      <c r="E66" s="105"/>
      <c r="F66" s="105"/>
      <c r="G66" s="105"/>
      <c r="H66" s="105"/>
      <c r="I66" s="105"/>
      <c r="J66" s="105"/>
      <c r="K66" s="105"/>
      <c r="L66" s="105"/>
      <c r="M66" s="105"/>
      <c r="N66" s="105"/>
      <c r="O66" s="105"/>
      <c r="P66" s="105"/>
      <c r="Q66" s="105"/>
      <c r="R66" s="105"/>
      <c r="S66" s="107"/>
      <c r="T66" s="104"/>
      <c r="U66" s="105"/>
      <c r="V66" s="105"/>
      <c r="W66" s="105"/>
      <c r="X66" s="105"/>
      <c r="Y66" s="105"/>
      <c r="Z66" s="105"/>
      <c r="AA66" s="105"/>
      <c r="AB66" s="105"/>
      <c r="AC66" s="105"/>
      <c r="AD66" s="105"/>
      <c r="AE66" s="105"/>
      <c r="AF66" s="105"/>
      <c r="AG66" s="105"/>
      <c r="AH66" s="105"/>
      <c r="AI66" s="105"/>
      <c r="AJ66" s="105"/>
      <c r="AK66" s="106"/>
      <c r="AL66" s="104"/>
      <c r="AM66" s="105"/>
      <c r="AN66" s="105"/>
      <c r="AO66" s="105"/>
      <c r="AP66" s="105"/>
      <c r="AQ66" s="105"/>
      <c r="AR66" s="105"/>
      <c r="AS66" s="105"/>
      <c r="AT66" s="105"/>
      <c r="AU66" s="105"/>
      <c r="AV66" s="105"/>
      <c r="AW66" s="105"/>
      <c r="AX66" s="105"/>
      <c r="AY66" s="105"/>
      <c r="AZ66" s="105"/>
      <c r="BA66" s="105"/>
      <c r="BB66" s="105"/>
      <c r="BD66" s="104"/>
      <c r="BE66" s="105"/>
      <c r="BF66" s="105"/>
      <c r="BG66" s="105"/>
      <c r="BH66" s="105"/>
      <c r="BI66" s="105"/>
      <c r="BJ66" s="105"/>
      <c r="BK66" s="105"/>
      <c r="BL66" s="105"/>
      <c r="BM66" s="105"/>
      <c r="BN66" s="105"/>
      <c r="BO66" s="105"/>
      <c r="BP66" s="105"/>
      <c r="BQ66" s="105"/>
      <c r="BR66" s="105"/>
      <c r="BS66" s="105"/>
      <c r="BT66" s="105"/>
      <c r="BV66" s="104"/>
      <c r="BW66" s="105"/>
      <c r="BX66" s="105"/>
      <c r="BY66" s="105"/>
      <c r="BZ66" s="105"/>
      <c r="CA66" s="105"/>
      <c r="CB66" s="105"/>
      <c r="CC66" s="105"/>
      <c r="CD66" s="105"/>
      <c r="CE66" s="105"/>
      <c r="CF66" s="105"/>
      <c r="CG66" s="105"/>
      <c r="CH66" s="105"/>
      <c r="CI66" s="105"/>
      <c r="CJ66" s="105"/>
      <c r="CK66" s="105"/>
      <c r="CL66" s="105"/>
      <c r="CN66" s="104"/>
      <c r="CO66" s="105"/>
      <c r="CP66" s="105"/>
      <c r="CQ66" s="105"/>
      <c r="CR66" s="105"/>
      <c r="CS66" s="105"/>
      <c r="CT66" s="105"/>
      <c r="CU66" s="105"/>
      <c r="CV66" s="105"/>
      <c r="CW66" s="105"/>
      <c r="CX66" s="105"/>
      <c r="CY66" s="105"/>
      <c r="CZ66" s="105"/>
      <c r="DA66" s="105"/>
      <c r="DB66" s="105"/>
      <c r="DC66" s="105"/>
      <c r="DD66" s="105"/>
      <c r="DF66" s="104"/>
      <c r="DG66" s="105"/>
      <c r="DH66" s="105"/>
      <c r="DI66" s="105"/>
      <c r="DJ66" s="105"/>
      <c r="DK66" s="105"/>
      <c r="DL66" s="105"/>
      <c r="DM66" s="105"/>
      <c r="DN66" s="105"/>
      <c r="DO66" s="105"/>
      <c r="DP66" s="105"/>
      <c r="DQ66" s="105"/>
      <c r="DR66" s="105"/>
      <c r="DS66" s="105"/>
      <c r="DT66" s="105"/>
      <c r="DU66" s="105"/>
      <c r="DV66" s="105"/>
    </row>
    <row r="67" spans="2:108" ht="11.25">
      <c r="B67" s="104"/>
      <c r="C67" s="105"/>
      <c r="D67" s="105"/>
      <c r="E67" s="105"/>
      <c r="F67" s="105"/>
      <c r="G67" s="105"/>
      <c r="H67" s="105"/>
      <c r="I67" s="105"/>
      <c r="J67" s="105"/>
      <c r="K67" s="105"/>
      <c r="L67" s="105"/>
      <c r="M67" s="105"/>
      <c r="N67" s="105"/>
      <c r="O67" s="105"/>
      <c r="P67" s="105"/>
      <c r="Q67" s="180"/>
      <c r="R67" s="180"/>
      <c r="S67" s="107"/>
      <c r="T67" s="107"/>
      <c r="U67" s="107"/>
      <c r="V67" s="107"/>
      <c r="W67" s="107"/>
      <c r="X67" s="107"/>
      <c r="Y67" s="107"/>
      <c r="Z67" s="107"/>
      <c r="AA67" s="107"/>
      <c r="AB67" s="107"/>
      <c r="AC67" s="107"/>
      <c r="AD67" s="107"/>
      <c r="AK67" s="106"/>
      <c r="AL67" s="106"/>
      <c r="AM67" s="106"/>
      <c r="AN67" s="106"/>
      <c r="AO67" s="106"/>
      <c r="AP67" s="106"/>
      <c r="AQ67" s="106"/>
      <c r="AR67" s="106"/>
      <c r="AS67" s="106"/>
      <c r="AT67" s="106"/>
      <c r="AU67" s="106"/>
      <c r="AV67" s="106"/>
      <c r="BD67" s="104"/>
      <c r="BE67" s="105"/>
      <c r="BF67" s="105"/>
      <c r="BG67" s="105"/>
      <c r="BH67" s="105"/>
      <c r="BI67" s="105"/>
      <c r="BJ67" s="105"/>
      <c r="BK67" s="105"/>
      <c r="BL67" s="105"/>
      <c r="BM67" s="105"/>
      <c r="BN67" s="105"/>
      <c r="BO67" s="105"/>
      <c r="BP67" s="105"/>
      <c r="BQ67" s="105"/>
      <c r="BR67" s="105"/>
      <c r="BS67" s="105"/>
      <c r="BT67" s="105"/>
      <c r="BV67" s="104"/>
      <c r="BW67" s="105"/>
      <c r="BX67" s="105"/>
      <c r="BY67" s="105"/>
      <c r="BZ67" s="105"/>
      <c r="CA67" s="105"/>
      <c r="CB67" s="105"/>
      <c r="CC67" s="105"/>
      <c r="CD67" s="105"/>
      <c r="CE67" s="105"/>
      <c r="CF67" s="105"/>
      <c r="CG67" s="105"/>
      <c r="CH67" s="105"/>
      <c r="CI67" s="105"/>
      <c r="CJ67" s="105"/>
      <c r="CK67" s="105"/>
      <c r="CL67" s="105"/>
      <c r="CN67" s="175"/>
      <c r="CO67" s="106"/>
      <c r="CP67" s="106"/>
      <c r="CQ67" s="106"/>
      <c r="CR67" s="106"/>
      <c r="CS67" s="106"/>
      <c r="CT67" s="106"/>
      <c r="CU67" s="106"/>
      <c r="CV67" s="106"/>
      <c r="CW67" s="106"/>
      <c r="CX67" s="106"/>
      <c r="CY67" s="106"/>
      <c r="CZ67" s="106"/>
      <c r="DA67" s="106"/>
      <c r="DB67" s="106"/>
      <c r="DC67" s="106"/>
      <c r="DD67" s="106"/>
    </row>
    <row r="68" spans="19:108" ht="11.25">
      <c r="S68" s="107"/>
      <c r="T68" s="107"/>
      <c r="AE68" s="106"/>
      <c r="AF68" s="106"/>
      <c r="AG68" s="106"/>
      <c r="AH68" s="106"/>
      <c r="AI68" s="106"/>
      <c r="AJ68" s="106"/>
      <c r="AK68" s="106"/>
      <c r="AL68" s="106"/>
      <c r="AM68" s="106"/>
      <c r="AN68" s="106"/>
      <c r="AO68" s="106"/>
      <c r="AP68" s="106"/>
      <c r="AQ68" s="106"/>
      <c r="AR68" s="106"/>
      <c r="AS68" s="106"/>
      <c r="AT68" s="106"/>
      <c r="AU68" s="106"/>
      <c r="AV68" s="106"/>
      <c r="BD68" s="175"/>
      <c r="BE68" s="106"/>
      <c r="BF68" s="106"/>
      <c r="BG68" s="106"/>
      <c r="BH68" s="106"/>
      <c r="BI68" s="106"/>
      <c r="BJ68" s="106"/>
      <c r="BK68" s="106"/>
      <c r="BL68" s="106"/>
      <c r="BM68" s="106"/>
      <c r="BN68" s="106"/>
      <c r="BO68" s="106"/>
      <c r="BP68" s="106"/>
      <c r="BQ68" s="106"/>
      <c r="BR68" s="106"/>
      <c r="BS68" s="106"/>
      <c r="BT68" s="106"/>
      <c r="BV68" s="175"/>
      <c r="BW68" s="106"/>
      <c r="BX68" s="106"/>
      <c r="BY68" s="106"/>
      <c r="BZ68" s="106"/>
      <c r="CA68" s="106"/>
      <c r="CB68" s="106"/>
      <c r="CC68" s="106"/>
      <c r="CD68" s="106"/>
      <c r="CE68" s="106"/>
      <c r="CF68" s="106"/>
      <c r="CG68" s="106"/>
      <c r="CH68" s="106"/>
      <c r="CI68" s="106"/>
      <c r="CJ68" s="106"/>
      <c r="CK68" s="106"/>
      <c r="CL68" s="106"/>
      <c r="CN68" s="175"/>
      <c r="CO68" s="106"/>
      <c r="CP68" s="106"/>
      <c r="CQ68" s="106"/>
      <c r="CR68" s="106"/>
      <c r="CS68" s="106"/>
      <c r="CT68" s="106"/>
      <c r="CU68" s="106"/>
      <c r="CV68" s="106"/>
      <c r="CW68" s="106"/>
      <c r="CX68" s="106"/>
      <c r="CY68" s="106"/>
      <c r="CZ68" s="106"/>
      <c r="DA68" s="106"/>
      <c r="DB68" s="106"/>
      <c r="DC68" s="106"/>
      <c r="DD68" s="106"/>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pageMargins left="0.25" right="0.7874015748031497" top="0.35433070866141736" bottom="0.4330708661417323" header="0" footer="0"/>
  <pageSetup horizontalDpi="600" verticalDpi="600" orientation="landscape" paperSize="9" scale="65"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sheetPr>
  <dimension ref="B1:J149"/>
  <sheetViews>
    <sheetView showGridLines="0" zoomScale="75" zoomScaleNormal="75" workbookViewId="0" topLeftCell="A77">
      <selection activeCell="A77" sqref="A77"/>
    </sheetView>
  </sheetViews>
  <sheetFormatPr defaultColWidth="11.421875" defaultRowHeight="12.75"/>
  <cols>
    <col min="1" max="1" width="3.57421875" style="54" customWidth="1"/>
    <col min="2" max="2" width="17.28125" style="54" customWidth="1"/>
    <col min="3" max="3" width="18.140625" style="54" customWidth="1"/>
    <col min="4" max="5" width="18.28125" style="54" customWidth="1"/>
    <col min="6" max="6" width="18.7109375" style="54" customWidth="1"/>
    <col min="7" max="7" width="16.00390625" style="54" customWidth="1"/>
    <col min="8" max="8" width="17.00390625" style="54" customWidth="1"/>
    <col min="9" max="9" width="16.8515625" style="54" customWidth="1"/>
    <col min="10" max="10" width="14.00390625" style="54" customWidth="1"/>
    <col min="11" max="16384" width="11.421875" style="54" customWidth="1"/>
  </cols>
  <sheetData>
    <row r="1" ht="15.75">
      <c r="B1" s="39" t="s">
        <v>144</v>
      </c>
    </row>
    <row r="2" ht="15.75">
      <c r="B2" s="39" t="s">
        <v>214</v>
      </c>
    </row>
    <row r="3" ht="15.75">
      <c r="B3" s="39"/>
    </row>
    <row r="5" ht="12.75">
      <c r="B5" s="55" t="s">
        <v>11</v>
      </c>
    </row>
    <row r="6" spans="2:6" ht="12.75">
      <c r="B6" s="55" t="s">
        <v>213</v>
      </c>
      <c r="F6"/>
    </row>
    <row r="7" spans="2:10" s="57" customFormat="1" ht="30.75" customHeight="1">
      <c r="B7" s="56"/>
      <c r="C7" s="66" t="s">
        <v>134</v>
      </c>
      <c r="D7" s="66" t="s">
        <v>20</v>
      </c>
      <c r="E7" s="66" t="s">
        <v>135</v>
      </c>
      <c r="F7" s="66" t="s">
        <v>186</v>
      </c>
      <c r="I7" s="54"/>
      <c r="J7" s="54"/>
    </row>
    <row r="8" spans="2:6" ht="12.75">
      <c r="B8" s="58">
        <v>37316</v>
      </c>
      <c r="C8" s="59">
        <f>+J37</f>
        <v>155571</v>
      </c>
      <c r="D8" s="59">
        <f>+J66</f>
        <v>284908.412</v>
      </c>
      <c r="E8" s="59">
        <f>+J94</f>
        <v>7249.96466</v>
      </c>
      <c r="F8" s="115">
        <f>+J122</f>
        <v>0.052</v>
      </c>
    </row>
    <row r="9" spans="2:6" ht="12.75">
      <c r="B9" s="58">
        <v>37347</v>
      </c>
      <c r="C9" s="59">
        <f aca="true" t="shared" si="0" ref="C9:C29">+J38</f>
        <v>161642</v>
      </c>
      <c r="D9" s="59">
        <f aca="true" t="shared" si="1" ref="D9:D29">+J67</f>
        <v>314274.53500000003</v>
      </c>
      <c r="E9" s="59">
        <f aca="true" t="shared" si="2" ref="E9:E29">+J95</f>
        <v>7916.088139</v>
      </c>
      <c r="F9" s="115">
        <f aca="true" t="shared" si="3" ref="F9:F29">+J123</f>
        <v>0.052</v>
      </c>
    </row>
    <row r="10" spans="2:6" ht="12.75">
      <c r="B10" s="58">
        <v>37377</v>
      </c>
      <c r="C10" s="59">
        <f t="shared" si="0"/>
        <v>165258</v>
      </c>
      <c r="D10" s="59">
        <f t="shared" si="1"/>
        <v>322973.587</v>
      </c>
      <c r="E10" s="59">
        <f t="shared" si="2"/>
        <v>6942.021996</v>
      </c>
      <c r="F10" s="115">
        <f t="shared" si="3"/>
        <v>0.8130000000000001</v>
      </c>
    </row>
    <row r="11" spans="2:10" ht="12.75">
      <c r="B11" s="58">
        <v>37408</v>
      </c>
      <c r="C11" s="59">
        <f t="shared" si="0"/>
        <v>171059</v>
      </c>
      <c r="D11" s="59">
        <f t="shared" si="1"/>
        <v>328963.348</v>
      </c>
      <c r="E11" s="59">
        <f t="shared" si="2"/>
        <v>6311.847781799999</v>
      </c>
      <c r="F11" s="115">
        <f t="shared" si="3"/>
        <v>0.052</v>
      </c>
      <c r="H11" s="119"/>
      <c r="I11" s="119"/>
      <c r="J11" s="119"/>
    </row>
    <row r="12" spans="2:10" ht="12.75">
      <c r="B12" s="58">
        <v>37438</v>
      </c>
      <c r="C12" s="59">
        <f t="shared" si="0"/>
        <v>175856</v>
      </c>
      <c r="D12" s="59">
        <f t="shared" si="1"/>
        <v>331957.89200000005</v>
      </c>
      <c r="E12" s="59">
        <f t="shared" si="2"/>
        <v>6765.4486830000005</v>
      </c>
      <c r="F12" s="115">
        <f t="shared" si="3"/>
        <v>7</v>
      </c>
      <c r="H12" s="102"/>
      <c r="I12" s="102"/>
      <c r="J12" s="102"/>
    </row>
    <row r="13" spans="2:10" ht="12.75">
      <c r="B13" s="58">
        <v>37469</v>
      </c>
      <c r="C13" s="59">
        <f t="shared" si="0"/>
        <v>177975</v>
      </c>
      <c r="D13" s="59">
        <f t="shared" si="1"/>
        <v>347150.416129</v>
      </c>
      <c r="E13" s="59">
        <f t="shared" si="2"/>
        <v>6063.4104290000005</v>
      </c>
      <c r="F13" s="115">
        <f t="shared" si="3"/>
        <v>31.140414</v>
      </c>
      <c r="H13" s="102"/>
      <c r="I13" s="102"/>
      <c r="J13" s="102"/>
    </row>
    <row r="14" spans="2:10" ht="12.75">
      <c r="B14" s="58">
        <v>37500</v>
      </c>
      <c r="C14" s="59">
        <f t="shared" si="0"/>
        <v>187333</v>
      </c>
      <c r="D14" s="59">
        <f t="shared" si="1"/>
        <v>352045.003227</v>
      </c>
      <c r="E14" s="59">
        <f t="shared" si="2"/>
        <v>7152.823018600001</v>
      </c>
      <c r="F14" s="115">
        <f t="shared" si="3"/>
        <v>9.162511</v>
      </c>
      <c r="H14" s="61"/>
      <c r="I14" s="61"/>
      <c r="J14" s="61"/>
    </row>
    <row r="15" spans="2:10" ht="12.75">
      <c r="B15" s="58">
        <v>37530</v>
      </c>
      <c r="C15" s="59">
        <f t="shared" si="0"/>
        <v>249804</v>
      </c>
      <c r="D15" s="59">
        <f t="shared" si="1"/>
        <v>355822.93587700004</v>
      </c>
      <c r="E15" s="59">
        <f t="shared" si="2"/>
        <v>7100.6874406582</v>
      </c>
      <c r="F15" s="115">
        <f t="shared" si="3"/>
        <v>313.449235</v>
      </c>
      <c r="H15" s="61"/>
      <c r="I15" s="61"/>
      <c r="J15" s="61"/>
    </row>
    <row r="16" spans="2:10" ht="12.75">
      <c r="B16" s="58">
        <v>37561</v>
      </c>
      <c r="C16" s="59">
        <f t="shared" si="0"/>
        <v>255865</v>
      </c>
      <c r="D16" s="59">
        <f t="shared" si="1"/>
        <v>360227.5105590001</v>
      </c>
      <c r="E16" s="59">
        <f t="shared" si="2"/>
        <v>7604.6645631982</v>
      </c>
      <c r="F16" s="115">
        <f t="shared" si="3"/>
        <v>414.928421</v>
      </c>
      <c r="H16" s="61"/>
      <c r="I16" s="61"/>
      <c r="J16" s="61"/>
    </row>
    <row r="17" spans="2:10" ht="12.75">
      <c r="B17" s="58">
        <v>37591</v>
      </c>
      <c r="C17" s="59">
        <f t="shared" si="0"/>
        <v>277094</v>
      </c>
      <c r="D17" s="59">
        <f t="shared" si="1"/>
        <v>371602.64748000004</v>
      </c>
      <c r="E17" s="59">
        <f t="shared" si="2"/>
        <v>9015.098411978499</v>
      </c>
      <c r="F17" s="115">
        <f t="shared" si="3"/>
        <v>410.720032</v>
      </c>
      <c r="H17" s="61"/>
      <c r="I17" s="61"/>
      <c r="J17" s="61"/>
    </row>
    <row r="18" spans="2:10" ht="12.75">
      <c r="B18" s="58">
        <v>37622</v>
      </c>
      <c r="C18" s="59">
        <f t="shared" si="0"/>
        <v>290462</v>
      </c>
      <c r="D18" s="59">
        <f t="shared" si="1"/>
        <v>384301.7068989999</v>
      </c>
      <c r="E18" s="59">
        <f t="shared" si="2"/>
        <v>12243.855584</v>
      </c>
      <c r="F18" s="115">
        <f t="shared" si="3"/>
        <v>539.113988</v>
      </c>
      <c r="H18" s="61"/>
      <c r="I18" s="61"/>
      <c r="J18" s="61"/>
    </row>
    <row r="19" spans="2:10" ht="12.75">
      <c r="B19" s="58">
        <v>37653</v>
      </c>
      <c r="C19" s="59">
        <f t="shared" si="0"/>
        <v>300855</v>
      </c>
      <c r="D19" s="59">
        <f t="shared" si="1"/>
        <v>402003.24430699996</v>
      </c>
      <c r="E19" s="59">
        <f t="shared" si="2"/>
        <v>14644.679453</v>
      </c>
      <c r="F19" s="115">
        <f t="shared" si="3"/>
        <v>401.154765</v>
      </c>
      <c r="H19" s="61"/>
      <c r="I19" s="61"/>
      <c r="J19" s="61"/>
    </row>
    <row r="20" spans="2:10" ht="12.75">
      <c r="B20" s="58">
        <v>37681</v>
      </c>
      <c r="C20" s="59">
        <f t="shared" si="0"/>
        <v>309707</v>
      </c>
      <c r="D20" s="59">
        <f t="shared" si="1"/>
        <v>419047.494095</v>
      </c>
      <c r="E20" s="59">
        <f t="shared" si="2"/>
        <v>15892.768087999999</v>
      </c>
      <c r="F20" s="115">
        <f t="shared" si="3"/>
        <v>402.20094700000004</v>
      </c>
      <c r="H20" s="61"/>
      <c r="I20" s="61"/>
      <c r="J20" s="61"/>
    </row>
    <row r="21" spans="2:10" ht="12.75">
      <c r="B21" s="58">
        <v>37712</v>
      </c>
      <c r="C21" s="59">
        <f t="shared" si="0"/>
        <v>340545</v>
      </c>
      <c r="D21" s="59">
        <f t="shared" si="1"/>
        <v>441012.13859299995</v>
      </c>
      <c r="E21" s="59">
        <f t="shared" si="2"/>
        <v>14789.26014</v>
      </c>
      <c r="F21" s="115">
        <f t="shared" si="3"/>
        <v>414.57241999999997</v>
      </c>
      <c r="H21" s="61"/>
      <c r="I21" s="61"/>
      <c r="J21" s="61"/>
    </row>
    <row r="22" spans="2:10" ht="12.75">
      <c r="B22" s="58">
        <v>37742</v>
      </c>
      <c r="C22" s="59">
        <f t="shared" si="0"/>
        <v>347166</v>
      </c>
      <c r="D22" s="59">
        <f t="shared" si="1"/>
        <v>461418.93986100005</v>
      </c>
      <c r="E22" s="59">
        <f t="shared" si="2"/>
        <v>12812.76132</v>
      </c>
      <c r="F22" s="115">
        <f t="shared" si="3"/>
        <v>589.196411</v>
      </c>
      <c r="H22" s="61"/>
      <c r="I22" s="61"/>
      <c r="J22" s="61"/>
    </row>
    <row r="23" spans="2:10" ht="12.75">
      <c r="B23" s="58">
        <v>37773</v>
      </c>
      <c r="C23" s="59">
        <f t="shared" si="0"/>
        <v>354947</v>
      </c>
      <c r="D23" s="59">
        <f t="shared" si="1"/>
        <v>470297.1100420001</v>
      </c>
      <c r="E23" s="59">
        <f t="shared" si="2"/>
        <v>9970.231016</v>
      </c>
      <c r="F23" s="115">
        <f t="shared" si="3"/>
        <v>468.567896</v>
      </c>
      <c r="H23" s="61"/>
      <c r="I23" s="61"/>
      <c r="J23" s="61"/>
    </row>
    <row r="24" spans="2:10" ht="12.75">
      <c r="B24" s="58">
        <v>37803</v>
      </c>
      <c r="C24" s="59">
        <f t="shared" si="0"/>
        <v>361908</v>
      </c>
      <c r="D24" s="59">
        <f t="shared" si="1"/>
        <v>485906.383722</v>
      </c>
      <c r="E24" s="59">
        <f t="shared" si="2"/>
        <v>9158.109679</v>
      </c>
      <c r="F24" s="115">
        <f t="shared" si="3"/>
        <v>580.895648</v>
      </c>
      <c r="H24" s="61"/>
      <c r="I24" s="61"/>
      <c r="J24" s="61"/>
    </row>
    <row r="25" spans="2:10" ht="12.75">
      <c r="B25" s="58">
        <v>37834</v>
      </c>
      <c r="C25" s="59">
        <f t="shared" si="0"/>
        <v>355559</v>
      </c>
      <c r="D25" s="59">
        <f t="shared" si="1"/>
        <v>496712.603525</v>
      </c>
      <c r="E25" s="59">
        <f t="shared" si="2"/>
        <v>8768.405475000001</v>
      </c>
      <c r="F25" s="115">
        <f t="shared" si="3"/>
        <v>749.152596</v>
      </c>
      <c r="H25" s="61"/>
      <c r="I25" s="61"/>
      <c r="J25" s="61"/>
    </row>
    <row r="26" spans="2:10" ht="12.75">
      <c r="B26" s="58">
        <v>37865</v>
      </c>
      <c r="C26" s="59">
        <f t="shared" si="0"/>
        <v>377338</v>
      </c>
      <c r="D26" s="59">
        <f t="shared" si="1"/>
        <v>506463.487985</v>
      </c>
      <c r="E26" s="59">
        <f t="shared" si="2"/>
        <v>9820.494877000001</v>
      </c>
      <c r="F26" s="115">
        <f t="shared" si="3"/>
        <v>667.755895</v>
      </c>
      <c r="H26" s="61"/>
      <c r="I26" s="61"/>
      <c r="J26" s="61"/>
    </row>
    <row r="27" spans="2:10" ht="12.75">
      <c r="B27" s="58">
        <v>37895</v>
      </c>
      <c r="C27" s="59">
        <f t="shared" si="0"/>
        <v>389106</v>
      </c>
      <c r="D27" s="59">
        <f t="shared" si="1"/>
        <v>522881.53486200003</v>
      </c>
      <c r="E27" s="59">
        <f t="shared" si="2"/>
        <v>12519.566976</v>
      </c>
      <c r="F27" s="115">
        <f t="shared" si="3"/>
        <v>1893.236307</v>
      </c>
      <c r="H27" s="61"/>
      <c r="I27" s="61"/>
      <c r="J27" s="61"/>
    </row>
    <row r="28" spans="2:10" ht="12.75">
      <c r="B28" s="58">
        <v>37926</v>
      </c>
      <c r="C28" s="59">
        <f t="shared" si="0"/>
        <v>374100</v>
      </c>
      <c r="D28" s="59">
        <f t="shared" si="1"/>
        <v>523371.56687499996</v>
      </c>
      <c r="E28" s="59">
        <f t="shared" si="2"/>
        <v>11707.573826</v>
      </c>
      <c r="F28" s="115">
        <f t="shared" si="3"/>
        <v>2478.392644</v>
      </c>
      <c r="H28" s="61"/>
      <c r="I28" s="61"/>
      <c r="J28" s="61"/>
    </row>
    <row r="29" spans="2:10" ht="12.75">
      <c r="B29" s="58">
        <v>37956</v>
      </c>
      <c r="C29" s="59">
        <f t="shared" si="0"/>
        <v>381989</v>
      </c>
      <c r="D29" s="59">
        <f t="shared" si="1"/>
        <v>543943.0935579999</v>
      </c>
      <c r="E29" s="59">
        <f t="shared" si="2"/>
        <v>13887.702478000001</v>
      </c>
      <c r="F29" s="115">
        <f t="shared" si="3"/>
        <v>1259.31986</v>
      </c>
      <c r="H29" s="61"/>
      <c r="I29" s="61"/>
      <c r="J29" s="61"/>
    </row>
    <row r="30" spans="2:10" ht="12.75">
      <c r="B30" s="62"/>
      <c r="C30" s="63"/>
      <c r="D30" s="63"/>
      <c r="E30" s="63"/>
      <c r="F30" s="63"/>
      <c r="H30" s="61"/>
      <c r="I30" s="61"/>
      <c r="J30" s="61"/>
    </row>
    <row r="31" spans="2:10" ht="12.75">
      <c r="B31" s="62"/>
      <c r="C31" s="63"/>
      <c r="D31" s="63"/>
      <c r="E31" s="63"/>
      <c r="F31" s="63"/>
      <c r="H31" s="61"/>
      <c r="I31" s="61"/>
      <c r="J31" s="61"/>
    </row>
    <row r="32" spans="2:10" ht="12.75">
      <c r="B32" s="62"/>
      <c r="C32" s="63"/>
      <c r="D32" s="63"/>
      <c r="E32" s="63"/>
      <c r="F32" s="63"/>
      <c r="H32" s="61"/>
      <c r="I32" s="61"/>
      <c r="J32" s="61"/>
    </row>
    <row r="33" spans="2:10" ht="12.75">
      <c r="B33" s="62"/>
      <c r="C33" s="63"/>
      <c r="D33" s="63"/>
      <c r="E33" s="63"/>
      <c r="F33" s="63"/>
      <c r="H33" s="61"/>
      <c r="I33" s="61"/>
      <c r="J33" s="61"/>
    </row>
    <row r="34" spans="2:10" ht="12.75">
      <c r="B34" s="64" t="s">
        <v>12</v>
      </c>
      <c r="C34" s="63"/>
      <c r="D34" s="63"/>
      <c r="E34" s="63"/>
      <c r="F34" s="63"/>
      <c r="H34" s="61"/>
      <c r="I34" s="61"/>
      <c r="J34" s="61"/>
    </row>
    <row r="35" spans="2:10" ht="12.75">
      <c r="B35" s="110" t="s">
        <v>13</v>
      </c>
      <c r="C35" s="110"/>
      <c r="D35" s="110"/>
      <c r="E35" s="110"/>
      <c r="F35" s="110"/>
      <c r="G35" s="110"/>
      <c r="H35" s="110"/>
      <c r="I35" s="110"/>
      <c r="J35" s="110"/>
    </row>
    <row r="36" spans="2:10" s="67" customFormat="1" ht="25.5">
      <c r="B36" s="65"/>
      <c r="C36" s="66" t="s">
        <v>23</v>
      </c>
      <c r="D36" s="66" t="s">
        <v>136</v>
      </c>
      <c r="E36" s="66" t="s">
        <v>132</v>
      </c>
      <c r="F36" s="66" t="s">
        <v>137</v>
      </c>
      <c r="G36" s="66" t="s">
        <v>65</v>
      </c>
      <c r="H36" s="66" t="s">
        <v>138</v>
      </c>
      <c r="I36" s="66" t="s">
        <v>139</v>
      </c>
      <c r="J36" s="66" t="s">
        <v>140</v>
      </c>
    </row>
    <row r="37" spans="2:10" ht="12.75">
      <c r="B37" s="58">
        <v>37316</v>
      </c>
      <c r="C37" s="59">
        <v>155525</v>
      </c>
      <c r="D37" s="68" t="s">
        <v>156</v>
      </c>
      <c r="E37" s="59">
        <v>15</v>
      </c>
      <c r="F37" s="68" t="s">
        <v>156</v>
      </c>
      <c r="G37" s="59">
        <v>31</v>
      </c>
      <c r="H37" s="68" t="s">
        <v>156</v>
      </c>
      <c r="I37" s="68" t="s">
        <v>156</v>
      </c>
      <c r="J37" s="59">
        <f aca="true" t="shared" si="4" ref="J37:J57">SUM(C37:I37)</f>
        <v>155571</v>
      </c>
    </row>
    <row r="38" spans="2:10" ht="12.75">
      <c r="B38" s="58">
        <v>37347</v>
      </c>
      <c r="C38" s="59">
        <v>161294</v>
      </c>
      <c r="D38" s="68" t="s">
        <v>156</v>
      </c>
      <c r="E38" s="59">
        <v>255</v>
      </c>
      <c r="F38" s="68" t="s">
        <v>156</v>
      </c>
      <c r="G38" s="59">
        <v>93</v>
      </c>
      <c r="H38" s="68" t="s">
        <v>156</v>
      </c>
      <c r="I38" s="68" t="s">
        <v>156</v>
      </c>
      <c r="J38" s="59">
        <f t="shared" si="4"/>
        <v>161642</v>
      </c>
    </row>
    <row r="39" spans="2:10" ht="12.75">
      <c r="B39" s="58">
        <v>37377</v>
      </c>
      <c r="C39" s="59">
        <v>163963</v>
      </c>
      <c r="D39" s="68" t="s">
        <v>156</v>
      </c>
      <c r="E39" s="59">
        <v>1070</v>
      </c>
      <c r="F39" s="68" t="s">
        <v>156</v>
      </c>
      <c r="G39" s="59">
        <v>225</v>
      </c>
      <c r="H39" s="68" t="s">
        <v>156</v>
      </c>
      <c r="I39" s="68" t="s">
        <v>156</v>
      </c>
      <c r="J39" s="59">
        <f t="shared" si="4"/>
        <v>165258</v>
      </c>
    </row>
    <row r="40" spans="2:10" ht="12.75">
      <c r="B40" s="58">
        <v>37408</v>
      </c>
      <c r="C40" s="59">
        <v>168099</v>
      </c>
      <c r="D40" s="68" t="s">
        <v>156</v>
      </c>
      <c r="E40" s="59">
        <v>2549</v>
      </c>
      <c r="F40" s="68" t="s">
        <v>156</v>
      </c>
      <c r="G40" s="59">
        <v>411</v>
      </c>
      <c r="H40" s="68" t="s">
        <v>156</v>
      </c>
      <c r="I40" s="68" t="s">
        <v>156</v>
      </c>
      <c r="J40" s="59">
        <f t="shared" si="4"/>
        <v>171059</v>
      </c>
    </row>
    <row r="41" spans="2:10" ht="12.75">
      <c r="B41" s="58">
        <v>37438</v>
      </c>
      <c r="C41" s="59">
        <v>170931</v>
      </c>
      <c r="D41" s="68" t="s">
        <v>156</v>
      </c>
      <c r="E41" s="59">
        <v>4148</v>
      </c>
      <c r="F41" s="68" t="s">
        <v>156</v>
      </c>
      <c r="G41" s="59">
        <v>777</v>
      </c>
      <c r="H41" s="68" t="s">
        <v>156</v>
      </c>
      <c r="I41" s="68" t="s">
        <v>156</v>
      </c>
      <c r="J41" s="59">
        <f t="shared" si="4"/>
        <v>175856</v>
      </c>
    </row>
    <row r="42" spans="2:10" ht="12.75">
      <c r="B42" s="58">
        <v>37469</v>
      </c>
      <c r="C42" s="59">
        <v>168594</v>
      </c>
      <c r="D42" s="59">
        <v>1662</v>
      </c>
      <c r="E42" s="59">
        <v>6307</v>
      </c>
      <c r="F42" s="68" t="s">
        <v>156</v>
      </c>
      <c r="G42" s="59">
        <v>1410</v>
      </c>
      <c r="H42" s="68" t="s">
        <v>156</v>
      </c>
      <c r="I42" s="59">
        <v>2</v>
      </c>
      <c r="J42" s="59">
        <f t="shared" si="4"/>
        <v>177975</v>
      </c>
    </row>
    <row r="43" spans="2:10" ht="12.75">
      <c r="B43" s="58">
        <v>37500</v>
      </c>
      <c r="C43" s="59">
        <v>174838</v>
      </c>
      <c r="D43" s="59">
        <v>1869</v>
      </c>
      <c r="E43" s="59">
        <v>8492</v>
      </c>
      <c r="F43" s="68" t="s">
        <v>156</v>
      </c>
      <c r="G43" s="59">
        <v>2123</v>
      </c>
      <c r="H43" s="59">
        <v>1</v>
      </c>
      <c r="I43" s="59">
        <v>10</v>
      </c>
      <c r="J43" s="59">
        <f t="shared" si="4"/>
        <v>187333</v>
      </c>
    </row>
    <row r="44" spans="2:10" ht="12.75">
      <c r="B44" s="58">
        <v>37530</v>
      </c>
      <c r="C44" s="59">
        <v>234787</v>
      </c>
      <c r="D44" s="59">
        <v>2110</v>
      </c>
      <c r="E44" s="59">
        <v>10317</v>
      </c>
      <c r="F44" s="68" t="s">
        <v>156</v>
      </c>
      <c r="G44" s="59">
        <v>2559</v>
      </c>
      <c r="H44" s="59">
        <v>14</v>
      </c>
      <c r="I44" s="59">
        <v>17</v>
      </c>
      <c r="J44" s="59">
        <f t="shared" si="4"/>
        <v>249804</v>
      </c>
    </row>
    <row r="45" spans="2:10" ht="12.75">
      <c r="B45" s="58">
        <v>37561</v>
      </c>
      <c r="C45" s="59">
        <v>237097</v>
      </c>
      <c r="D45" s="59">
        <v>2339</v>
      </c>
      <c r="E45" s="59">
        <v>12127</v>
      </c>
      <c r="F45" s="68" t="s">
        <v>156</v>
      </c>
      <c r="G45" s="59">
        <v>3033</v>
      </c>
      <c r="H45" s="59">
        <v>1241</v>
      </c>
      <c r="I45" s="59">
        <v>28</v>
      </c>
      <c r="J45" s="59">
        <f t="shared" si="4"/>
        <v>255865</v>
      </c>
    </row>
    <row r="46" spans="2:10" ht="12.75">
      <c r="B46" s="58">
        <v>37591</v>
      </c>
      <c r="C46" s="59">
        <v>255317</v>
      </c>
      <c r="D46" s="59">
        <v>2532</v>
      </c>
      <c r="E46" s="59">
        <v>14186</v>
      </c>
      <c r="F46" s="68" t="s">
        <v>156</v>
      </c>
      <c r="G46" s="59">
        <v>3681</v>
      </c>
      <c r="H46" s="59">
        <v>1329</v>
      </c>
      <c r="I46" s="59">
        <v>49</v>
      </c>
      <c r="J46" s="59">
        <f t="shared" si="4"/>
        <v>277094</v>
      </c>
    </row>
    <row r="47" spans="2:10" ht="12.75">
      <c r="B47" s="58">
        <v>37622</v>
      </c>
      <c r="C47" s="59">
        <v>266079</v>
      </c>
      <c r="D47" s="59">
        <v>2597</v>
      </c>
      <c r="E47" s="59">
        <v>15888</v>
      </c>
      <c r="F47" s="68" t="s">
        <v>156</v>
      </c>
      <c r="G47" s="59">
        <v>4487</v>
      </c>
      <c r="H47" s="59">
        <v>1346</v>
      </c>
      <c r="I47" s="59">
        <v>65</v>
      </c>
      <c r="J47" s="59">
        <f t="shared" si="4"/>
        <v>290462</v>
      </c>
    </row>
    <row r="48" spans="2:10" ht="12.75">
      <c r="B48" s="58">
        <v>37653</v>
      </c>
      <c r="C48" s="59">
        <v>274611</v>
      </c>
      <c r="D48" s="59">
        <v>2680</v>
      </c>
      <c r="E48" s="59">
        <v>17327</v>
      </c>
      <c r="F48" s="68" t="s">
        <v>156</v>
      </c>
      <c r="G48" s="59">
        <v>4800</v>
      </c>
      <c r="H48" s="59">
        <v>1361</v>
      </c>
      <c r="I48" s="59">
        <v>76</v>
      </c>
      <c r="J48" s="59">
        <f t="shared" si="4"/>
        <v>300855</v>
      </c>
    </row>
    <row r="49" spans="2:10" ht="12.75">
      <c r="B49" s="58">
        <v>37681</v>
      </c>
      <c r="C49" s="59">
        <v>281754</v>
      </c>
      <c r="D49" s="59">
        <v>2849</v>
      </c>
      <c r="E49" s="59">
        <v>18607</v>
      </c>
      <c r="F49" s="68" t="s">
        <v>156</v>
      </c>
      <c r="G49" s="59">
        <v>5047</v>
      </c>
      <c r="H49" s="59">
        <v>1364</v>
      </c>
      <c r="I49" s="59">
        <v>86</v>
      </c>
      <c r="J49" s="59">
        <f t="shared" si="4"/>
        <v>309707</v>
      </c>
    </row>
    <row r="50" spans="2:10" ht="12.75">
      <c r="B50" s="58">
        <v>37712</v>
      </c>
      <c r="C50" s="59">
        <v>311257</v>
      </c>
      <c r="D50" s="59">
        <v>3020</v>
      </c>
      <c r="E50" s="59">
        <v>19666</v>
      </c>
      <c r="F50" s="68" t="s">
        <v>156</v>
      </c>
      <c r="G50" s="59">
        <v>5135</v>
      </c>
      <c r="H50" s="59">
        <v>1373</v>
      </c>
      <c r="I50" s="59">
        <v>94</v>
      </c>
      <c r="J50" s="59">
        <f t="shared" si="4"/>
        <v>340545</v>
      </c>
    </row>
    <row r="51" spans="2:10" ht="12.75">
      <c r="B51" s="58">
        <v>37742</v>
      </c>
      <c r="C51" s="59">
        <v>316091</v>
      </c>
      <c r="D51" s="59">
        <v>3125</v>
      </c>
      <c r="E51" s="59">
        <v>20775</v>
      </c>
      <c r="F51" s="68" t="s">
        <v>156</v>
      </c>
      <c r="G51" s="59">
        <v>5694</v>
      </c>
      <c r="H51" s="59">
        <v>1382</v>
      </c>
      <c r="I51" s="59">
        <v>99</v>
      </c>
      <c r="J51" s="59">
        <f t="shared" si="4"/>
        <v>347166</v>
      </c>
    </row>
    <row r="52" spans="2:10" ht="12.75">
      <c r="B52" s="58">
        <v>37773</v>
      </c>
      <c r="C52" s="59">
        <v>322510</v>
      </c>
      <c r="D52" s="59">
        <v>3244</v>
      </c>
      <c r="E52" s="59">
        <v>21538</v>
      </c>
      <c r="F52" s="68" t="s">
        <v>156</v>
      </c>
      <c r="G52" s="59">
        <v>6145</v>
      </c>
      <c r="H52" s="59">
        <v>1395</v>
      </c>
      <c r="I52" s="59">
        <v>115</v>
      </c>
      <c r="J52" s="59">
        <f t="shared" si="4"/>
        <v>354947</v>
      </c>
    </row>
    <row r="53" spans="2:10" ht="12.75">
      <c r="B53" s="58">
        <v>37803</v>
      </c>
      <c r="C53" s="59">
        <v>327893</v>
      </c>
      <c r="D53" s="59">
        <v>3364</v>
      </c>
      <c r="E53" s="59">
        <v>22582</v>
      </c>
      <c r="F53" s="68" t="s">
        <v>156</v>
      </c>
      <c r="G53" s="59">
        <v>6546</v>
      </c>
      <c r="H53" s="59">
        <v>1401</v>
      </c>
      <c r="I53" s="59">
        <v>122</v>
      </c>
      <c r="J53" s="59">
        <f t="shared" si="4"/>
        <v>361908</v>
      </c>
    </row>
    <row r="54" spans="2:10" ht="12.75">
      <c r="B54" s="58">
        <v>37834</v>
      </c>
      <c r="C54" s="59">
        <v>319775</v>
      </c>
      <c r="D54" s="59">
        <v>3486</v>
      </c>
      <c r="E54" s="59">
        <v>23514</v>
      </c>
      <c r="F54" s="68" t="s">
        <v>156</v>
      </c>
      <c r="G54" s="59">
        <v>7242</v>
      </c>
      <c r="H54" s="59">
        <v>1405</v>
      </c>
      <c r="I54" s="59">
        <v>137</v>
      </c>
      <c r="J54" s="59">
        <f t="shared" si="4"/>
        <v>355559</v>
      </c>
    </row>
    <row r="55" spans="2:10" ht="12.75">
      <c r="B55" s="58">
        <v>37865</v>
      </c>
      <c r="C55" s="59">
        <v>339758</v>
      </c>
      <c r="D55" s="59">
        <v>3604</v>
      </c>
      <c r="E55" s="59">
        <v>24558</v>
      </c>
      <c r="F55" s="68" t="s">
        <v>156</v>
      </c>
      <c r="G55" s="59">
        <v>7856</v>
      </c>
      <c r="H55" s="59">
        <v>1411</v>
      </c>
      <c r="I55" s="59">
        <v>151</v>
      </c>
      <c r="J55" s="59">
        <f t="shared" si="4"/>
        <v>377338</v>
      </c>
    </row>
    <row r="56" spans="2:10" ht="12.75">
      <c r="B56" s="58">
        <v>37895</v>
      </c>
      <c r="C56" s="59">
        <v>349478</v>
      </c>
      <c r="D56" s="59">
        <v>3646</v>
      </c>
      <c r="E56" s="59">
        <v>25714</v>
      </c>
      <c r="F56" s="68" t="s">
        <v>156</v>
      </c>
      <c r="G56" s="59">
        <v>8688</v>
      </c>
      <c r="H56" s="59">
        <v>1421</v>
      </c>
      <c r="I56" s="59">
        <v>159</v>
      </c>
      <c r="J56" s="59">
        <f t="shared" si="4"/>
        <v>389106</v>
      </c>
    </row>
    <row r="57" spans="2:10" ht="12.75">
      <c r="B57" s="58">
        <v>37926</v>
      </c>
      <c r="C57" s="59">
        <v>333199</v>
      </c>
      <c r="D57" s="59">
        <v>3743</v>
      </c>
      <c r="E57" s="59">
        <v>27356</v>
      </c>
      <c r="F57" s="68" t="s">
        <v>156</v>
      </c>
      <c r="G57" s="59">
        <v>8210</v>
      </c>
      <c r="H57" s="59">
        <v>1427</v>
      </c>
      <c r="I57" s="59">
        <v>165</v>
      </c>
      <c r="J57" s="59">
        <f t="shared" si="4"/>
        <v>374100</v>
      </c>
    </row>
    <row r="58" spans="2:10" ht="12.75">
      <c r="B58" s="58">
        <v>37956</v>
      </c>
      <c r="C58" s="59">
        <v>338163</v>
      </c>
      <c r="D58" s="59">
        <v>3841</v>
      </c>
      <c r="E58" s="59">
        <v>28571</v>
      </c>
      <c r="F58" s="68" t="s">
        <v>156</v>
      </c>
      <c r="G58" s="59">
        <v>9794</v>
      </c>
      <c r="H58" s="59">
        <v>1443</v>
      </c>
      <c r="I58" s="59">
        <v>177</v>
      </c>
      <c r="J58" s="59">
        <f>SUM(C58:I58)</f>
        <v>381989</v>
      </c>
    </row>
    <row r="59" spans="2:10" ht="12.75">
      <c r="B59" s="62"/>
      <c r="C59" s="83"/>
      <c r="D59" s="83"/>
      <c r="E59" s="83"/>
      <c r="F59" s="83"/>
      <c r="G59" s="83"/>
      <c r="H59" s="83"/>
      <c r="I59" s="83"/>
      <c r="J59" s="83"/>
    </row>
    <row r="60" spans="2:10" ht="12.75">
      <c r="B60" s="62"/>
      <c r="C60" s="188"/>
      <c r="D60" s="188"/>
      <c r="E60" s="188"/>
      <c r="F60" s="188"/>
      <c r="G60" s="188"/>
      <c r="H60" s="188"/>
      <c r="I60" s="188"/>
      <c r="J60" s="188"/>
    </row>
    <row r="61" spans="2:10" s="69" customFormat="1" ht="12.75">
      <c r="B61" s="62"/>
      <c r="C61" s="188"/>
      <c r="D61" s="188"/>
      <c r="E61" s="188"/>
      <c r="F61" s="188"/>
      <c r="G61" s="188"/>
      <c r="H61" s="188"/>
      <c r="I61" s="188"/>
      <c r="J61" s="188"/>
    </row>
    <row r="62" spans="2:10" s="69" customFormat="1" ht="12.75">
      <c r="B62" s="62"/>
      <c r="C62" s="63"/>
      <c r="D62" s="63"/>
      <c r="E62" s="63"/>
      <c r="G62" s="63"/>
      <c r="H62" s="63"/>
      <c r="J62" s="63"/>
    </row>
    <row r="63" spans="2:10" s="69" customFormat="1" ht="12.75">
      <c r="B63" s="64" t="s">
        <v>14</v>
      </c>
      <c r="C63" s="63"/>
      <c r="D63" s="63"/>
      <c r="E63" s="63"/>
      <c r="G63" s="63"/>
      <c r="H63" s="63"/>
      <c r="J63" s="63"/>
    </row>
    <row r="64" spans="2:10" s="69" customFormat="1" ht="12.75">
      <c r="B64" s="110" t="s">
        <v>141</v>
      </c>
      <c r="C64" s="110"/>
      <c r="D64" s="110"/>
      <c r="E64" s="110"/>
      <c r="F64" s="110"/>
      <c r="G64" s="110"/>
      <c r="H64" s="110"/>
      <c r="I64" s="110"/>
      <c r="J64" s="110"/>
    </row>
    <row r="65" spans="2:10" s="67" customFormat="1" ht="25.5">
      <c r="B65" s="66"/>
      <c r="C65" s="66" t="s">
        <v>23</v>
      </c>
      <c r="D65" s="66" t="s">
        <v>136</v>
      </c>
      <c r="E65" s="66" t="s">
        <v>132</v>
      </c>
      <c r="F65" s="66" t="s">
        <v>137</v>
      </c>
      <c r="G65" s="66" t="s">
        <v>65</v>
      </c>
      <c r="H65" s="66" t="s">
        <v>138</v>
      </c>
      <c r="I65" s="66" t="s">
        <v>139</v>
      </c>
      <c r="J65" s="66" t="s">
        <v>52</v>
      </c>
    </row>
    <row r="66" spans="2:10" ht="12.75">
      <c r="B66" s="58">
        <v>37316</v>
      </c>
      <c r="C66" s="59">
        <v>284855.917</v>
      </c>
      <c r="D66" s="68" t="s">
        <v>156</v>
      </c>
      <c r="E66" s="59">
        <v>14.64</v>
      </c>
      <c r="F66" s="68" t="s">
        <v>156</v>
      </c>
      <c r="G66" s="59">
        <v>37.855</v>
      </c>
      <c r="H66" s="68" t="s">
        <v>142</v>
      </c>
      <c r="I66" s="68" t="s">
        <v>142</v>
      </c>
      <c r="J66" s="59">
        <f aca="true" t="shared" si="5" ref="J66:J86">SUM(C66:I66)</f>
        <v>284908.412</v>
      </c>
    </row>
    <row r="67" spans="2:10" ht="12.75">
      <c r="B67" s="58">
        <v>37347</v>
      </c>
      <c r="C67" s="59">
        <v>314061.331</v>
      </c>
      <c r="D67" s="68" t="s">
        <v>156</v>
      </c>
      <c r="E67" s="59">
        <v>31.249</v>
      </c>
      <c r="F67" s="68" t="s">
        <v>156</v>
      </c>
      <c r="G67" s="59">
        <v>181.955</v>
      </c>
      <c r="H67" s="68" t="s">
        <v>142</v>
      </c>
      <c r="I67" s="68" t="s">
        <v>142</v>
      </c>
      <c r="J67" s="59">
        <f t="shared" si="5"/>
        <v>314274.53500000003</v>
      </c>
    </row>
    <row r="68" spans="2:10" ht="12.75">
      <c r="B68" s="58">
        <v>37377</v>
      </c>
      <c r="C68" s="59">
        <v>322489.84</v>
      </c>
      <c r="D68" s="68" t="s">
        <v>156</v>
      </c>
      <c r="E68" s="59">
        <v>135.952</v>
      </c>
      <c r="F68" s="68" t="s">
        <v>156</v>
      </c>
      <c r="G68" s="59">
        <v>347.795</v>
      </c>
      <c r="H68" s="68" t="s">
        <v>142</v>
      </c>
      <c r="I68" s="68" t="s">
        <v>142</v>
      </c>
      <c r="J68" s="59">
        <f t="shared" si="5"/>
        <v>322973.587</v>
      </c>
    </row>
    <row r="69" spans="2:10" ht="12.75">
      <c r="B69" s="58">
        <v>37408</v>
      </c>
      <c r="C69" s="59">
        <v>327625.979</v>
      </c>
      <c r="D69" s="68" t="s">
        <v>156</v>
      </c>
      <c r="E69" s="59">
        <v>663.4</v>
      </c>
      <c r="F69" s="68" t="s">
        <v>156</v>
      </c>
      <c r="G69" s="59">
        <v>673.969</v>
      </c>
      <c r="H69" s="68" t="s">
        <v>142</v>
      </c>
      <c r="I69" s="68" t="s">
        <v>142</v>
      </c>
      <c r="J69" s="59">
        <f t="shared" si="5"/>
        <v>328963.348</v>
      </c>
    </row>
    <row r="70" spans="2:10" ht="12.75">
      <c r="B70" s="58">
        <v>37438</v>
      </c>
      <c r="C70" s="59">
        <v>329388.677</v>
      </c>
      <c r="D70" s="68" t="s">
        <v>156</v>
      </c>
      <c r="E70" s="59">
        <v>1292.215</v>
      </c>
      <c r="F70" s="68" t="s">
        <v>156</v>
      </c>
      <c r="G70" s="59">
        <v>1277</v>
      </c>
      <c r="H70" s="68" t="s">
        <v>142</v>
      </c>
      <c r="I70" s="68" t="s">
        <v>142</v>
      </c>
      <c r="J70" s="59">
        <f t="shared" si="5"/>
        <v>331957.89200000005</v>
      </c>
    </row>
    <row r="71" spans="2:10" ht="12.75">
      <c r="B71" s="58">
        <v>37469</v>
      </c>
      <c r="C71" s="59">
        <v>342752.927</v>
      </c>
      <c r="D71" s="59">
        <v>483.883129</v>
      </c>
      <c r="E71" s="59">
        <v>2262.435</v>
      </c>
      <c r="F71" s="68" t="s">
        <v>156</v>
      </c>
      <c r="G71" s="59">
        <v>1647.909</v>
      </c>
      <c r="H71" s="68" t="s">
        <v>142</v>
      </c>
      <c r="I71" s="59">
        <v>3.262</v>
      </c>
      <c r="J71" s="59">
        <f t="shared" si="5"/>
        <v>347150.416129</v>
      </c>
    </row>
    <row r="72" spans="2:10" ht="12.75">
      <c r="B72" s="58">
        <v>37500</v>
      </c>
      <c r="C72" s="59">
        <v>344299.733</v>
      </c>
      <c r="D72" s="59">
        <v>607.455227</v>
      </c>
      <c r="E72" s="59">
        <v>3778.254</v>
      </c>
      <c r="F72" s="68" t="s">
        <v>156</v>
      </c>
      <c r="G72" s="59">
        <v>3207.757</v>
      </c>
      <c r="H72" s="59">
        <v>0.59</v>
      </c>
      <c r="I72" s="59">
        <v>151.214</v>
      </c>
      <c r="J72" s="59">
        <f t="shared" si="5"/>
        <v>352045.003227</v>
      </c>
    </row>
    <row r="73" spans="2:10" ht="12.75">
      <c r="B73" s="58">
        <v>37530</v>
      </c>
      <c r="C73" s="59">
        <v>345379.614</v>
      </c>
      <c r="D73" s="59">
        <v>710.260877</v>
      </c>
      <c r="E73" s="59">
        <v>5076.504</v>
      </c>
      <c r="F73" s="68" t="s">
        <v>156</v>
      </c>
      <c r="G73" s="59">
        <v>4417.308</v>
      </c>
      <c r="H73" s="59">
        <v>40.253</v>
      </c>
      <c r="I73" s="59">
        <v>198.996</v>
      </c>
      <c r="J73" s="59">
        <f t="shared" si="5"/>
        <v>355822.93587700004</v>
      </c>
    </row>
    <row r="74" spans="2:10" ht="12.75">
      <c r="B74" s="58">
        <v>37561</v>
      </c>
      <c r="C74" s="59">
        <v>346856.837</v>
      </c>
      <c r="D74" s="59">
        <v>786.498559</v>
      </c>
      <c r="E74" s="59">
        <v>6384.124</v>
      </c>
      <c r="F74" s="68" t="s">
        <v>156</v>
      </c>
      <c r="G74" s="59">
        <v>5870.496</v>
      </c>
      <c r="H74" s="59">
        <v>84.53</v>
      </c>
      <c r="I74" s="59">
        <v>245.025</v>
      </c>
      <c r="J74" s="59">
        <f t="shared" si="5"/>
        <v>360227.5105590001</v>
      </c>
    </row>
    <row r="75" spans="2:10" ht="12.75">
      <c r="B75" s="58">
        <v>37591</v>
      </c>
      <c r="C75" s="59">
        <v>352718.315</v>
      </c>
      <c r="D75" s="59">
        <v>927.73048</v>
      </c>
      <c r="E75" s="59">
        <v>9085.463</v>
      </c>
      <c r="F75" s="68" t="s">
        <v>156</v>
      </c>
      <c r="G75" s="59">
        <v>8233.493</v>
      </c>
      <c r="H75" s="59">
        <v>113.396</v>
      </c>
      <c r="I75" s="59">
        <v>524.25</v>
      </c>
      <c r="J75" s="59">
        <f t="shared" si="5"/>
        <v>371602.64748000004</v>
      </c>
    </row>
    <row r="76" spans="2:10" ht="12.75">
      <c r="B76" s="58">
        <v>37622</v>
      </c>
      <c r="C76" s="59">
        <v>359684.034</v>
      </c>
      <c r="D76" s="59">
        <v>1033.0828990000002</v>
      </c>
      <c r="E76" s="59">
        <v>11237</v>
      </c>
      <c r="F76" s="68" t="s">
        <v>156</v>
      </c>
      <c r="G76" s="59">
        <v>11588.626</v>
      </c>
      <c r="H76" s="59">
        <v>141.077</v>
      </c>
      <c r="I76" s="59">
        <v>617.887</v>
      </c>
      <c r="J76" s="59">
        <f t="shared" si="5"/>
        <v>384301.7068989999</v>
      </c>
    </row>
    <row r="77" spans="2:10" ht="12.75">
      <c r="B77" s="58">
        <v>37653</v>
      </c>
      <c r="C77" s="59">
        <v>373708.583</v>
      </c>
      <c r="D77" s="59">
        <v>1119.872307</v>
      </c>
      <c r="E77" s="59">
        <v>13203</v>
      </c>
      <c r="F77" s="68" t="s">
        <v>156</v>
      </c>
      <c r="G77" s="59">
        <v>13089.92</v>
      </c>
      <c r="H77" s="59">
        <v>184.066</v>
      </c>
      <c r="I77" s="59">
        <v>697.803</v>
      </c>
      <c r="J77" s="59">
        <f t="shared" si="5"/>
        <v>402003.24430699996</v>
      </c>
    </row>
    <row r="78" spans="2:10" ht="12.75">
      <c r="B78" s="58">
        <v>37681</v>
      </c>
      <c r="C78" s="59">
        <v>387446.773</v>
      </c>
      <c r="D78" s="59">
        <v>1205.020095</v>
      </c>
      <c r="E78" s="59">
        <v>14984</v>
      </c>
      <c r="F78" s="68" t="s">
        <v>156</v>
      </c>
      <c r="G78" s="59">
        <v>14348.779</v>
      </c>
      <c r="H78" s="59">
        <v>209.537</v>
      </c>
      <c r="I78" s="59">
        <v>853.385</v>
      </c>
      <c r="J78" s="59">
        <f t="shared" si="5"/>
        <v>419047.494095</v>
      </c>
    </row>
    <row r="79" spans="2:10" ht="12.75">
      <c r="B79" s="58">
        <v>37712</v>
      </c>
      <c r="C79" s="59">
        <v>405499.8</v>
      </c>
      <c r="D79" s="59">
        <v>1351.549593</v>
      </c>
      <c r="E79" s="59">
        <v>16983</v>
      </c>
      <c r="F79" s="68" t="s">
        <v>156</v>
      </c>
      <c r="G79" s="59">
        <v>16012.725</v>
      </c>
      <c r="H79" s="59">
        <v>232.129</v>
      </c>
      <c r="I79" s="59">
        <v>932.935</v>
      </c>
      <c r="J79" s="59">
        <f t="shared" si="5"/>
        <v>441012.13859299995</v>
      </c>
    </row>
    <row r="80" spans="2:10" ht="12.75">
      <c r="B80" s="58">
        <v>37742</v>
      </c>
      <c r="C80" s="59">
        <v>420707.007</v>
      </c>
      <c r="D80" s="59">
        <v>1429.4098610000003</v>
      </c>
      <c r="E80" s="59">
        <v>19431</v>
      </c>
      <c r="F80" s="68" t="s">
        <v>156</v>
      </c>
      <c r="G80" s="59">
        <v>18556.606</v>
      </c>
      <c r="H80" s="59">
        <v>261.826</v>
      </c>
      <c r="I80" s="59">
        <v>1033.091</v>
      </c>
      <c r="J80" s="59">
        <f t="shared" si="5"/>
        <v>461418.93986100005</v>
      </c>
    </row>
    <row r="81" spans="2:10" ht="12.75">
      <c r="B81" s="58">
        <v>37773</v>
      </c>
      <c r="C81" s="59">
        <v>425947.493</v>
      </c>
      <c r="D81" s="59">
        <v>1508.909042</v>
      </c>
      <c r="E81" s="59">
        <v>21461</v>
      </c>
      <c r="F81" s="68" t="s">
        <v>156</v>
      </c>
      <c r="G81" s="59">
        <v>19911</v>
      </c>
      <c r="H81" s="59">
        <v>289.205</v>
      </c>
      <c r="I81" s="59">
        <v>1179.503</v>
      </c>
      <c r="J81" s="59">
        <f t="shared" si="5"/>
        <v>470297.1100420001</v>
      </c>
    </row>
    <row r="82" spans="2:10" ht="12.75">
      <c r="B82" s="58">
        <v>37803</v>
      </c>
      <c r="C82" s="59">
        <v>437429.704</v>
      </c>
      <c r="D82" s="59">
        <v>1574.6797220000003</v>
      </c>
      <c r="E82" s="59">
        <v>23838</v>
      </c>
      <c r="F82" s="68" t="s">
        <v>156</v>
      </c>
      <c r="G82" s="59">
        <v>21504</v>
      </c>
      <c r="H82" s="59">
        <v>300</v>
      </c>
      <c r="I82" s="59">
        <v>1260</v>
      </c>
      <c r="J82" s="59">
        <f t="shared" si="5"/>
        <v>485906.383722</v>
      </c>
    </row>
    <row r="83" spans="2:10" ht="12.75">
      <c r="B83" s="58">
        <v>37834</v>
      </c>
      <c r="C83" s="59">
        <v>442750.463</v>
      </c>
      <c r="D83" s="59">
        <v>1644.1405250000003</v>
      </c>
      <c r="E83" s="59">
        <v>26048</v>
      </c>
      <c r="F83" s="68" t="s">
        <v>156</v>
      </c>
      <c r="G83" s="59">
        <v>24481</v>
      </c>
      <c r="H83" s="59">
        <v>328</v>
      </c>
      <c r="I83" s="59">
        <v>1461</v>
      </c>
      <c r="J83" s="59">
        <f t="shared" si="5"/>
        <v>496712.603525</v>
      </c>
    </row>
    <row r="84" spans="2:10" ht="12.75">
      <c r="B84" s="58">
        <v>37865</v>
      </c>
      <c r="C84" s="59">
        <v>448783.097</v>
      </c>
      <c r="D84" s="59">
        <v>1640.390985</v>
      </c>
      <c r="E84" s="59">
        <v>27883</v>
      </c>
      <c r="F84" s="68" t="s">
        <v>156</v>
      </c>
      <c r="G84" s="59">
        <v>26201</v>
      </c>
      <c r="H84" s="59">
        <v>359</v>
      </c>
      <c r="I84" s="59">
        <v>1597</v>
      </c>
      <c r="J84" s="59">
        <f t="shared" si="5"/>
        <v>506463.487985</v>
      </c>
    </row>
    <row r="85" spans="2:10" ht="12.75">
      <c r="B85" s="58">
        <v>37895</v>
      </c>
      <c r="C85" s="59">
        <v>460439.157</v>
      </c>
      <c r="D85" s="59">
        <v>1691.3778620000003</v>
      </c>
      <c r="E85" s="59">
        <v>29867</v>
      </c>
      <c r="F85" s="68" t="s">
        <v>156</v>
      </c>
      <c r="G85" s="59">
        <v>28824</v>
      </c>
      <c r="H85" s="59">
        <v>396</v>
      </c>
      <c r="I85" s="59">
        <v>1664</v>
      </c>
      <c r="J85" s="59">
        <f t="shared" si="5"/>
        <v>522881.53486200003</v>
      </c>
    </row>
    <row r="86" spans="2:10" ht="12.75">
      <c r="B86" s="58">
        <v>37926</v>
      </c>
      <c r="C86" s="59">
        <v>459793.724</v>
      </c>
      <c r="D86" s="59">
        <v>1661.842875</v>
      </c>
      <c r="E86" s="59">
        <v>31690</v>
      </c>
      <c r="F86" s="68" t="s">
        <v>156</v>
      </c>
      <c r="G86" s="59">
        <v>28103</v>
      </c>
      <c r="H86" s="59">
        <v>426</v>
      </c>
      <c r="I86" s="59">
        <v>1697</v>
      </c>
      <c r="J86" s="59">
        <f t="shared" si="5"/>
        <v>523371.56687499996</v>
      </c>
    </row>
    <row r="87" spans="2:10" ht="12.75">
      <c r="B87" s="58">
        <v>37956</v>
      </c>
      <c r="C87" s="59">
        <v>471929.887</v>
      </c>
      <c r="D87" s="59">
        <v>1676.206558</v>
      </c>
      <c r="E87" s="59">
        <v>34359</v>
      </c>
      <c r="F87" s="68" t="s">
        <v>156</v>
      </c>
      <c r="G87" s="59">
        <v>33756</v>
      </c>
      <c r="H87" s="59">
        <v>453</v>
      </c>
      <c r="I87" s="59">
        <v>1769</v>
      </c>
      <c r="J87" s="59">
        <f>SUM(C87:I87)</f>
        <v>543943.0935579999</v>
      </c>
    </row>
    <row r="88" spans="2:10" ht="12.75">
      <c r="B88" s="62"/>
      <c r="C88" s="82"/>
      <c r="D88" s="82"/>
      <c r="E88" s="82"/>
      <c r="F88" s="82"/>
      <c r="G88" s="82"/>
      <c r="H88" s="82"/>
      <c r="I88" s="82"/>
      <c r="J88" s="82"/>
    </row>
    <row r="89" spans="2:10" ht="12.75">
      <c r="B89" s="62"/>
      <c r="C89" s="82"/>
      <c r="D89" s="82"/>
      <c r="E89" s="82"/>
      <c r="F89" s="82"/>
      <c r="G89" s="82"/>
      <c r="H89" s="82"/>
      <c r="I89" s="82"/>
      <c r="J89" s="82"/>
    </row>
    <row r="90" spans="2:10" ht="12.75">
      <c r="B90" s="62"/>
      <c r="C90" s="70"/>
      <c r="D90" s="70"/>
      <c r="E90" s="70"/>
      <c r="F90" s="70"/>
      <c r="G90" s="70"/>
      <c r="H90" s="70"/>
      <c r="I90" s="70"/>
      <c r="J90" s="70"/>
    </row>
    <row r="91" ht="12.75">
      <c r="B91" s="55" t="s">
        <v>15</v>
      </c>
    </row>
    <row r="92" spans="2:10" ht="12.75">
      <c r="B92" s="110" t="s">
        <v>157</v>
      </c>
      <c r="C92" s="110"/>
      <c r="D92" s="110"/>
      <c r="E92" s="110"/>
      <c r="F92" s="110"/>
      <c r="G92" s="110"/>
      <c r="H92" s="110"/>
      <c r="I92" s="110"/>
      <c r="J92" s="110"/>
    </row>
    <row r="93" spans="2:10" s="67" customFormat="1" ht="25.5">
      <c r="B93" s="65"/>
      <c r="C93" s="66" t="s">
        <v>23</v>
      </c>
      <c r="D93" s="66" t="s">
        <v>136</v>
      </c>
      <c r="E93" s="66" t="s">
        <v>132</v>
      </c>
      <c r="F93" s="66" t="s">
        <v>137</v>
      </c>
      <c r="G93" s="66" t="s">
        <v>65</v>
      </c>
      <c r="H93" s="66" t="s">
        <v>138</v>
      </c>
      <c r="I93" s="66" t="s">
        <v>139</v>
      </c>
      <c r="J93" s="66" t="s">
        <v>140</v>
      </c>
    </row>
    <row r="94" spans="2:10" ht="12.75">
      <c r="B94" s="71">
        <v>37316</v>
      </c>
      <c r="C94" s="59">
        <v>7195.637</v>
      </c>
      <c r="D94" s="59">
        <v>0</v>
      </c>
      <c r="E94" s="59">
        <v>16.44794</v>
      </c>
      <c r="F94" s="68" t="s">
        <v>156</v>
      </c>
      <c r="G94" s="59">
        <v>37.87972</v>
      </c>
      <c r="H94" s="68" t="s">
        <v>142</v>
      </c>
      <c r="I94" s="68" t="s">
        <v>142</v>
      </c>
      <c r="J94" s="59">
        <f aca="true" t="shared" si="6" ref="J94:J114">SUM(C94:I94)</f>
        <v>7249.96466</v>
      </c>
    </row>
    <row r="95" spans="2:10" ht="12.75">
      <c r="B95" s="71">
        <v>37347</v>
      </c>
      <c r="C95" s="59">
        <v>7848.192</v>
      </c>
      <c r="D95" s="59">
        <v>0</v>
      </c>
      <c r="E95" s="59">
        <v>26.043317999999996</v>
      </c>
      <c r="F95" s="68" t="s">
        <v>156</v>
      </c>
      <c r="G95" s="59">
        <v>41.852821</v>
      </c>
      <c r="H95" s="68" t="s">
        <v>142</v>
      </c>
      <c r="I95" s="68" t="s">
        <v>142</v>
      </c>
      <c r="J95" s="59">
        <f t="shared" si="6"/>
        <v>7916.088139</v>
      </c>
    </row>
    <row r="96" spans="2:10" ht="12.75">
      <c r="B96" s="71">
        <v>37377</v>
      </c>
      <c r="C96" s="59">
        <v>6717.34</v>
      </c>
      <c r="D96" s="59">
        <v>0</v>
      </c>
      <c r="E96" s="59">
        <v>114.56120299999999</v>
      </c>
      <c r="F96" s="68" t="s">
        <v>156</v>
      </c>
      <c r="G96" s="59">
        <v>110.120793</v>
      </c>
      <c r="H96" s="68" t="s">
        <v>142</v>
      </c>
      <c r="I96" s="68" t="s">
        <v>142</v>
      </c>
      <c r="J96" s="59">
        <f t="shared" si="6"/>
        <v>6942.021996</v>
      </c>
    </row>
    <row r="97" spans="2:10" ht="12.75">
      <c r="B97" s="71">
        <v>37408</v>
      </c>
      <c r="C97" s="59">
        <v>5722.95</v>
      </c>
      <c r="D97" s="59">
        <v>0</v>
      </c>
      <c r="E97" s="59">
        <v>467.68290079999997</v>
      </c>
      <c r="F97" s="68" t="s">
        <v>156</v>
      </c>
      <c r="G97" s="59">
        <v>121.214881</v>
      </c>
      <c r="H97" s="68" t="s">
        <v>142</v>
      </c>
      <c r="I97" s="68" t="s">
        <v>142</v>
      </c>
      <c r="J97" s="59">
        <f t="shared" si="6"/>
        <v>6311.847781799999</v>
      </c>
    </row>
    <row r="98" spans="2:10" ht="12.75">
      <c r="B98" s="71">
        <v>37438</v>
      </c>
      <c r="C98" s="59">
        <v>5924.886</v>
      </c>
      <c r="D98" s="59">
        <v>0</v>
      </c>
      <c r="E98" s="59">
        <v>514.772202</v>
      </c>
      <c r="F98" s="68" t="s">
        <v>156</v>
      </c>
      <c r="G98" s="59">
        <v>325.79048099999994</v>
      </c>
      <c r="H98" s="68" t="s">
        <v>142</v>
      </c>
      <c r="I98" s="68" t="s">
        <v>142</v>
      </c>
      <c r="J98" s="59">
        <f t="shared" si="6"/>
        <v>6765.4486830000005</v>
      </c>
    </row>
    <row r="99" spans="2:10" ht="12.75">
      <c r="B99" s="71">
        <v>37469</v>
      </c>
      <c r="C99" s="59">
        <v>4793.781</v>
      </c>
      <c r="D99" s="59">
        <v>73.69976</v>
      </c>
      <c r="E99" s="59">
        <v>932.8627369999999</v>
      </c>
      <c r="F99" s="68" t="s">
        <v>156</v>
      </c>
      <c r="G99" s="59">
        <v>262.26693200000005</v>
      </c>
      <c r="H99" s="68" t="s">
        <v>142</v>
      </c>
      <c r="I99" s="59">
        <v>0.8</v>
      </c>
      <c r="J99" s="59">
        <f t="shared" si="6"/>
        <v>6063.4104290000005</v>
      </c>
    </row>
    <row r="100" spans="2:10" ht="12.75">
      <c r="B100" s="71">
        <v>37500</v>
      </c>
      <c r="C100" s="59">
        <v>5230.5470000000005</v>
      </c>
      <c r="D100" s="59">
        <v>119.57848900000002</v>
      </c>
      <c r="E100" s="59">
        <v>1378.4228506</v>
      </c>
      <c r="F100" s="68" t="s">
        <v>156</v>
      </c>
      <c r="G100" s="59">
        <v>403.9651089999999</v>
      </c>
      <c r="H100" s="59">
        <v>0.59</v>
      </c>
      <c r="I100" s="59">
        <v>19.71957</v>
      </c>
      <c r="J100" s="59">
        <f t="shared" si="6"/>
        <v>7152.823018600001</v>
      </c>
    </row>
    <row r="101" spans="2:10" ht="12.75">
      <c r="B101" s="71">
        <v>37530</v>
      </c>
      <c r="C101" s="59">
        <v>5082.683</v>
      </c>
      <c r="D101" s="59">
        <v>106.82207300000002</v>
      </c>
      <c r="E101" s="59">
        <v>1138.4290966803999</v>
      </c>
      <c r="F101" s="68" t="s">
        <v>156</v>
      </c>
      <c r="G101" s="59">
        <v>730.9521809778003</v>
      </c>
      <c r="H101" s="59">
        <v>26.10109</v>
      </c>
      <c r="I101" s="59">
        <v>15.7</v>
      </c>
      <c r="J101" s="59">
        <f t="shared" si="6"/>
        <v>7100.6874406582</v>
      </c>
    </row>
    <row r="102" spans="2:10" ht="12.75">
      <c r="B102" s="71">
        <v>37561</v>
      </c>
      <c r="C102" s="59">
        <v>5350.81</v>
      </c>
      <c r="D102" s="59">
        <v>91.00919</v>
      </c>
      <c r="E102" s="59">
        <v>1396.8707653220001</v>
      </c>
      <c r="F102" s="68" t="s">
        <v>156</v>
      </c>
      <c r="G102" s="59">
        <v>725.3629478762001</v>
      </c>
      <c r="H102" s="59">
        <v>22.08134</v>
      </c>
      <c r="I102" s="59">
        <v>18.53032</v>
      </c>
      <c r="J102" s="59">
        <f t="shared" si="6"/>
        <v>7604.6645631982</v>
      </c>
    </row>
    <row r="103" spans="2:10" ht="12.75">
      <c r="B103" s="71">
        <v>37591</v>
      </c>
      <c r="C103" s="59">
        <v>4887.168</v>
      </c>
      <c r="D103" s="59">
        <v>121.18090900000001</v>
      </c>
      <c r="E103" s="59">
        <v>2676.9316393844997</v>
      </c>
      <c r="F103" s="68" t="s">
        <v>156</v>
      </c>
      <c r="G103" s="59">
        <v>1247.776043594</v>
      </c>
      <c r="H103" s="59">
        <v>26.31788</v>
      </c>
      <c r="I103" s="59">
        <v>55.72394</v>
      </c>
      <c r="J103" s="59">
        <f t="shared" si="6"/>
        <v>9015.098411978499</v>
      </c>
    </row>
    <row r="104" spans="2:10" ht="12.75">
      <c r="B104" s="71">
        <v>37622</v>
      </c>
      <c r="C104" s="59">
        <v>10023.521</v>
      </c>
      <c r="D104" s="59">
        <v>81.632184</v>
      </c>
      <c r="E104" s="59">
        <v>1627.7024000000001</v>
      </c>
      <c r="F104" s="68" t="s">
        <v>156</v>
      </c>
      <c r="G104" s="59">
        <v>472</v>
      </c>
      <c r="H104" s="59">
        <v>26</v>
      </c>
      <c r="I104" s="59">
        <v>13</v>
      </c>
      <c r="J104" s="59">
        <f t="shared" si="6"/>
        <v>12243.855584</v>
      </c>
    </row>
    <row r="105" spans="2:10" ht="12.75">
      <c r="B105" s="71">
        <v>37653</v>
      </c>
      <c r="C105" s="59">
        <v>12162.859</v>
      </c>
      <c r="D105" s="59">
        <v>86.197683</v>
      </c>
      <c r="E105" s="59">
        <v>1753.62277</v>
      </c>
      <c r="F105" s="68" t="s">
        <v>156</v>
      </c>
      <c r="G105" s="59">
        <v>605</v>
      </c>
      <c r="H105" s="59">
        <v>23</v>
      </c>
      <c r="I105" s="59">
        <v>14</v>
      </c>
      <c r="J105" s="59">
        <f t="shared" si="6"/>
        <v>14644.679453</v>
      </c>
    </row>
    <row r="106" spans="2:10" ht="12.75">
      <c r="B106" s="71">
        <v>37681</v>
      </c>
      <c r="C106" s="59">
        <v>12971.613</v>
      </c>
      <c r="D106" s="59">
        <v>74.507478</v>
      </c>
      <c r="E106" s="59">
        <v>1882.6476099999998</v>
      </c>
      <c r="F106" s="68" t="s">
        <v>156</v>
      </c>
      <c r="G106" s="59">
        <v>925</v>
      </c>
      <c r="H106" s="59">
        <v>26</v>
      </c>
      <c r="I106" s="59">
        <v>13</v>
      </c>
      <c r="J106" s="59">
        <f t="shared" si="6"/>
        <v>15892.768087999999</v>
      </c>
    </row>
    <row r="107" spans="2:10" ht="12.75">
      <c r="B107" s="71">
        <v>37712</v>
      </c>
      <c r="C107" s="59">
        <v>11746.868</v>
      </c>
      <c r="D107" s="59">
        <v>155.10318</v>
      </c>
      <c r="E107" s="59">
        <v>1792.2889599999999</v>
      </c>
      <c r="F107" s="68" t="s">
        <v>156</v>
      </c>
      <c r="G107" s="59">
        <v>1049</v>
      </c>
      <c r="H107" s="59">
        <v>26</v>
      </c>
      <c r="I107" s="59">
        <v>20</v>
      </c>
      <c r="J107" s="59">
        <f t="shared" si="6"/>
        <v>14789.26014</v>
      </c>
    </row>
    <row r="108" spans="2:10" ht="12.75">
      <c r="B108" s="71">
        <v>37742</v>
      </c>
      <c r="C108" s="59">
        <v>9449.676</v>
      </c>
      <c r="D108" s="59">
        <v>91.1603</v>
      </c>
      <c r="E108" s="59">
        <v>1915.9250200000001</v>
      </c>
      <c r="F108" s="68" t="s">
        <v>156</v>
      </c>
      <c r="G108" s="59">
        <v>1308</v>
      </c>
      <c r="H108" s="59">
        <v>28</v>
      </c>
      <c r="I108" s="59">
        <v>20</v>
      </c>
      <c r="J108" s="59">
        <f t="shared" si="6"/>
        <v>12812.76132</v>
      </c>
    </row>
    <row r="109" spans="2:10" ht="12.75">
      <c r="B109" s="71">
        <v>37773</v>
      </c>
      <c r="C109" s="59">
        <v>6927.496</v>
      </c>
      <c r="D109" s="59">
        <v>120.079036</v>
      </c>
      <c r="E109" s="59">
        <v>2003.65598</v>
      </c>
      <c r="F109" s="68" t="s">
        <v>156</v>
      </c>
      <c r="G109" s="59">
        <v>863</v>
      </c>
      <c r="H109" s="59">
        <v>29</v>
      </c>
      <c r="I109" s="59">
        <v>27</v>
      </c>
      <c r="J109" s="59">
        <f t="shared" si="6"/>
        <v>9970.231016</v>
      </c>
    </row>
    <row r="110" spans="2:10" ht="12.75">
      <c r="B110" s="71">
        <v>37803</v>
      </c>
      <c r="C110" s="59">
        <v>6088.168</v>
      </c>
      <c r="D110" s="59">
        <v>96.318899</v>
      </c>
      <c r="E110" s="59">
        <v>2129.6227799999997</v>
      </c>
      <c r="F110" s="68" t="s">
        <v>156</v>
      </c>
      <c r="G110" s="59">
        <v>780</v>
      </c>
      <c r="H110" s="59">
        <v>28</v>
      </c>
      <c r="I110" s="59">
        <v>36</v>
      </c>
      <c r="J110" s="59">
        <f t="shared" si="6"/>
        <v>9158.109679</v>
      </c>
    </row>
    <row r="111" spans="2:10" ht="12.75">
      <c r="B111" s="71">
        <v>37834</v>
      </c>
      <c r="C111" s="59">
        <v>5673.344</v>
      </c>
      <c r="D111" s="59">
        <v>92.16548500000002</v>
      </c>
      <c r="E111" s="59">
        <v>2152.8959900000004</v>
      </c>
      <c r="F111" s="68" t="s">
        <v>156</v>
      </c>
      <c r="G111" s="59">
        <v>791</v>
      </c>
      <c r="H111" s="59">
        <v>27</v>
      </c>
      <c r="I111" s="59">
        <v>32</v>
      </c>
      <c r="J111" s="59">
        <f t="shared" si="6"/>
        <v>8768.405475000001</v>
      </c>
    </row>
    <row r="112" spans="2:10" ht="12.75">
      <c r="B112" s="71">
        <v>37865</v>
      </c>
      <c r="C112" s="59">
        <v>6614.099</v>
      </c>
      <c r="D112" s="59">
        <v>82.940087</v>
      </c>
      <c r="E112" s="59">
        <v>2195.45579</v>
      </c>
      <c r="F112" s="68" t="s">
        <v>156</v>
      </c>
      <c r="G112" s="59">
        <v>871</v>
      </c>
      <c r="H112" s="59">
        <v>29</v>
      </c>
      <c r="I112" s="59">
        <v>28</v>
      </c>
      <c r="J112" s="59">
        <f t="shared" si="6"/>
        <v>9820.494877000001</v>
      </c>
    </row>
    <row r="113" spans="2:10" ht="12.75">
      <c r="B113" s="71">
        <v>37895</v>
      </c>
      <c r="C113" s="59">
        <v>8395.414</v>
      </c>
      <c r="D113" s="59">
        <v>104.15297600000001</v>
      </c>
      <c r="E113" s="59">
        <v>2733</v>
      </c>
      <c r="F113" s="68" t="s">
        <v>156</v>
      </c>
      <c r="G113" s="59">
        <v>1219</v>
      </c>
      <c r="H113" s="59">
        <v>27</v>
      </c>
      <c r="I113" s="59">
        <v>41</v>
      </c>
      <c r="J113" s="59">
        <f t="shared" si="6"/>
        <v>12519.566976</v>
      </c>
    </row>
    <row r="114" spans="2:10" ht="12.75">
      <c r="B114" s="71">
        <v>37926</v>
      </c>
      <c r="C114" s="59">
        <v>7991.841</v>
      </c>
      <c r="D114" s="59">
        <v>86.732826</v>
      </c>
      <c r="E114" s="59">
        <v>2466</v>
      </c>
      <c r="F114" s="68" t="s">
        <v>156</v>
      </c>
      <c r="G114" s="59">
        <v>1104</v>
      </c>
      <c r="H114" s="59">
        <v>28</v>
      </c>
      <c r="I114" s="59">
        <v>31</v>
      </c>
      <c r="J114" s="59">
        <f t="shared" si="6"/>
        <v>11707.573826</v>
      </c>
    </row>
    <row r="115" spans="2:10" ht="12.75">
      <c r="B115" s="71">
        <v>37956</v>
      </c>
      <c r="C115" s="59">
        <v>8623.272</v>
      </c>
      <c r="D115" s="59">
        <v>102.430478</v>
      </c>
      <c r="E115" s="59">
        <v>3019</v>
      </c>
      <c r="F115" s="68" t="s">
        <v>156</v>
      </c>
      <c r="G115" s="59">
        <v>2049</v>
      </c>
      <c r="H115" s="59">
        <v>31</v>
      </c>
      <c r="I115" s="59">
        <v>63</v>
      </c>
      <c r="J115" s="59">
        <f>SUM(C115:I115)</f>
        <v>13887.702478000001</v>
      </c>
    </row>
    <row r="116" spans="2:10" ht="12.75">
      <c r="B116" s="72"/>
      <c r="C116" s="189"/>
      <c r="D116" s="82"/>
      <c r="E116" s="82"/>
      <c r="F116" s="82"/>
      <c r="G116" s="82"/>
      <c r="H116" s="82"/>
      <c r="I116" s="82"/>
      <c r="J116" s="82"/>
    </row>
    <row r="117" spans="2:10" ht="12.75">
      <c r="B117" s="72"/>
      <c r="C117" s="127"/>
      <c r="D117" s="127"/>
      <c r="E117" s="127"/>
      <c r="F117" s="127"/>
      <c r="G117" s="127"/>
      <c r="H117" s="127"/>
      <c r="I117" s="127"/>
      <c r="J117" s="127"/>
    </row>
    <row r="118" spans="2:10" ht="12.75">
      <c r="B118" s="72"/>
      <c r="C118" s="186"/>
      <c r="D118" s="82"/>
      <c r="E118" s="82"/>
      <c r="F118" s="82"/>
      <c r="G118" s="82"/>
      <c r="H118" s="82"/>
      <c r="I118" s="82"/>
      <c r="J118" s="82"/>
    </row>
    <row r="119" spans="2:10" ht="12.75">
      <c r="B119" s="114" t="s">
        <v>160</v>
      </c>
      <c r="C119" s="69"/>
      <c r="D119" s="69"/>
      <c r="E119" s="69"/>
      <c r="F119" s="69"/>
      <c r="G119" s="69"/>
      <c r="H119" s="69"/>
      <c r="I119" s="69"/>
      <c r="J119" s="69"/>
    </row>
    <row r="120" spans="2:10" ht="12.75">
      <c r="B120" s="110" t="s">
        <v>196</v>
      </c>
      <c r="C120" s="110"/>
      <c r="D120" s="110"/>
      <c r="E120" s="110"/>
      <c r="F120" s="110"/>
      <c r="G120" s="110"/>
      <c r="H120" s="110"/>
      <c r="I120" s="110"/>
      <c r="J120" s="110"/>
    </row>
    <row r="121" spans="2:10" s="67" customFormat="1" ht="38.25" customHeight="1">
      <c r="B121" s="66"/>
      <c r="C121" s="66" t="s">
        <v>190</v>
      </c>
      <c r="D121" s="181" t="s">
        <v>136</v>
      </c>
      <c r="E121" s="66" t="s">
        <v>132</v>
      </c>
      <c r="F121" s="66" t="s">
        <v>137</v>
      </c>
      <c r="G121" s="66" t="s">
        <v>65</v>
      </c>
      <c r="H121" s="66" t="s">
        <v>138</v>
      </c>
      <c r="I121" s="66" t="s">
        <v>139</v>
      </c>
      <c r="J121" s="66" t="s">
        <v>140</v>
      </c>
    </row>
    <row r="122" spans="2:10" ht="12.75">
      <c r="B122" s="71">
        <v>37316</v>
      </c>
      <c r="C122" s="59">
        <v>0</v>
      </c>
      <c r="D122" s="59">
        <v>0</v>
      </c>
      <c r="E122" s="117">
        <v>0.052</v>
      </c>
      <c r="F122" s="59">
        <v>0</v>
      </c>
      <c r="G122" s="60">
        <v>0</v>
      </c>
      <c r="H122" s="68" t="s">
        <v>156</v>
      </c>
      <c r="I122" s="68" t="s">
        <v>142</v>
      </c>
      <c r="J122" s="59">
        <f aca="true" t="shared" si="7" ref="J122:J142">SUM(C122:I122)</f>
        <v>0.052</v>
      </c>
    </row>
    <row r="123" spans="2:10" ht="12.75">
      <c r="B123" s="71">
        <v>37347</v>
      </c>
      <c r="C123" s="59">
        <v>0</v>
      </c>
      <c r="D123" s="59">
        <v>0</v>
      </c>
      <c r="E123" s="117">
        <v>0.052</v>
      </c>
      <c r="F123" s="59">
        <v>0</v>
      </c>
      <c r="G123" s="60">
        <v>0</v>
      </c>
      <c r="H123" s="68" t="s">
        <v>156</v>
      </c>
      <c r="I123" s="68" t="s">
        <v>142</v>
      </c>
      <c r="J123" s="59">
        <f t="shared" si="7"/>
        <v>0.052</v>
      </c>
    </row>
    <row r="124" spans="2:10" ht="12.75">
      <c r="B124" s="71">
        <v>37377</v>
      </c>
      <c r="C124" s="59">
        <v>0</v>
      </c>
      <c r="D124" s="59">
        <v>0</v>
      </c>
      <c r="E124" s="117">
        <v>0.052</v>
      </c>
      <c r="F124" s="59">
        <v>0</v>
      </c>
      <c r="G124" s="60">
        <v>0.761</v>
      </c>
      <c r="H124" s="68" t="s">
        <v>156</v>
      </c>
      <c r="I124" s="68" t="s">
        <v>142</v>
      </c>
      <c r="J124" s="59">
        <f t="shared" si="7"/>
        <v>0.8130000000000001</v>
      </c>
    </row>
    <row r="125" spans="2:10" ht="12.75">
      <c r="B125" s="71">
        <v>37408</v>
      </c>
      <c r="C125" s="59">
        <v>0</v>
      </c>
      <c r="D125" s="59">
        <v>0</v>
      </c>
      <c r="E125" s="117">
        <v>0.052</v>
      </c>
      <c r="F125" s="59">
        <v>0</v>
      </c>
      <c r="G125" s="60">
        <v>0</v>
      </c>
      <c r="H125" s="68" t="s">
        <v>156</v>
      </c>
      <c r="I125" s="68" t="s">
        <v>142</v>
      </c>
      <c r="J125" s="59">
        <f t="shared" si="7"/>
        <v>0.052</v>
      </c>
    </row>
    <row r="126" spans="2:10" ht="12.75">
      <c r="B126" s="71">
        <v>37438</v>
      </c>
      <c r="C126" s="59">
        <v>0</v>
      </c>
      <c r="D126" s="59">
        <v>0</v>
      </c>
      <c r="E126" s="117">
        <v>4</v>
      </c>
      <c r="F126" s="59">
        <v>0</v>
      </c>
      <c r="G126" s="60">
        <v>3</v>
      </c>
      <c r="H126" s="68" t="s">
        <v>156</v>
      </c>
      <c r="I126" s="68" t="s">
        <v>142</v>
      </c>
      <c r="J126" s="59">
        <f t="shared" si="7"/>
        <v>7</v>
      </c>
    </row>
    <row r="127" spans="2:10" ht="12.75">
      <c r="B127" s="71">
        <v>37469</v>
      </c>
      <c r="C127" s="59">
        <v>0</v>
      </c>
      <c r="D127" s="59">
        <v>2.140414</v>
      </c>
      <c r="E127" s="117">
        <v>3</v>
      </c>
      <c r="F127" s="59">
        <v>0</v>
      </c>
      <c r="G127" s="60">
        <v>26</v>
      </c>
      <c r="H127" s="68" t="s">
        <v>156</v>
      </c>
      <c r="I127" s="116">
        <v>0</v>
      </c>
      <c r="J127" s="59">
        <f t="shared" si="7"/>
        <v>31.140414</v>
      </c>
    </row>
    <row r="128" spans="2:10" ht="12.75">
      <c r="B128" s="71">
        <v>37500</v>
      </c>
      <c r="C128" s="59">
        <v>0</v>
      </c>
      <c r="D128" s="59">
        <v>4.162511</v>
      </c>
      <c r="E128" s="59">
        <v>4</v>
      </c>
      <c r="F128" s="59">
        <v>0</v>
      </c>
      <c r="G128" s="59">
        <v>1</v>
      </c>
      <c r="H128" s="116">
        <v>0</v>
      </c>
      <c r="I128" s="116">
        <v>0</v>
      </c>
      <c r="J128" s="59">
        <f t="shared" si="7"/>
        <v>9.162511</v>
      </c>
    </row>
    <row r="129" spans="2:10" ht="12.75">
      <c r="B129" s="71">
        <v>37530</v>
      </c>
      <c r="C129" s="60">
        <v>292.151</v>
      </c>
      <c r="D129" s="59">
        <v>7.298235</v>
      </c>
      <c r="E129" s="59">
        <v>13</v>
      </c>
      <c r="F129" s="59">
        <v>0</v>
      </c>
      <c r="G129" s="59">
        <v>1</v>
      </c>
      <c r="H129" s="116">
        <v>0</v>
      </c>
      <c r="I129" s="116">
        <v>0</v>
      </c>
      <c r="J129" s="59">
        <f t="shared" si="7"/>
        <v>313.449235</v>
      </c>
    </row>
    <row r="130" spans="2:10" ht="12.75">
      <c r="B130" s="71">
        <v>37561</v>
      </c>
      <c r="C130" s="60">
        <v>319.259</v>
      </c>
      <c r="D130" s="59">
        <v>24.669421</v>
      </c>
      <c r="E130" s="59">
        <v>16</v>
      </c>
      <c r="F130" s="59">
        <v>0</v>
      </c>
      <c r="G130" s="59">
        <v>55</v>
      </c>
      <c r="H130" s="116">
        <v>0</v>
      </c>
      <c r="I130" s="116">
        <v>0</v>
      </c>
      <c r="J130" s="59">
        <f t="shared" si="7"/>
        <v>414.928421</v>
      </c>
    </row>
    <row r="131" spans="2:10" ht="12.75">
      <c r="B131" s="71">
        <v>37591</v>
      </c>
      <c r="C131" s="60">
        <v>400.693</v>
      </c>
      <c r="D131" s="59">
        <v>5.027032</v>
      </c>
      <c r="E131" s="59">
        <v>2</v>
      </c>
      <c r="F131" s="59">
        <v>0</v>
      </c>
      <c r="G131" s="59">
        <v>3</v>
      </c>
      <c r="H131" s="116">
        <v>0</v>
      </c>
      <c r="I131" s="116">
        <v>0</v>
      </c>
      <c r="J131" s="59">
        <f t="shared" si="7"/>
        <v>410.720032</v>
      </c>
    </row>
    <row r="132" spans="2:10" ht="12.75">
      <c r="B132" s="71">
        <v>37622</v>
      </c>
      <c r="C132" s="60">
        <v>460.4</v>
      </c>
      <c r="D132" s="59">
        <v>9.713988</v>
      </c>
      <c r="E132" s="59">
        <v>33</v>
      </c>
      <c r="F132" s="59">
        <v>0</v>
      </c>
      <c r="G132" s="59">
        <v>36</v>
      </c>
      <c r="H132" s="116">
        <v>0</v>
      </c>
      <c r="I132" s="116">
        <v>0</v>
      </c>
      <c r="J132" s="59">
        <f t="shared" si="7"/>
        <v>539.113988</v>
      </c>
    </row>
    <row r="133" spans="2:10" ht="12.75">
      <c r="B133" s="71">
        <v>37653</v>
      </c>
      <c r="C133" s="60">
        <v>346.407</v>
      </c>
      <c r="D133" s="59">
        <v>9.747765</v>
      </c>
      <c r="E133" s="59">
        <v>41</v>
      </c>
      <c r="F133" s="59">
        <v>0</v>
      </c>
      <c r="G133" s="59">
        <v>4</v>
      </c>
      <c r="H133" s="116">
        <v>0</v>
      </c>
      <c r="I133" s="116">
        <v>0</v>
      </c>
      <c r="J133" s="59">
        <f t="shared" si="7"/>
        <v>401.154765</v>
      </c>
    </row>
    <row r="134" spans="2:10" ht="12.75">
      <c r="B134" s="71">
        <v>37681</v>
      </c>
      <c r="C134" s="60">
        <v>320.331</v>
      </c>
      <c r="D134" s="59">
        <v>5.869947000000001</v>
      </c>
      <c r="E134" s="59">
        <v>30</v>
      </c>
      <c r="F134" s="59">
        <v>0</v>
      </c>
      <c r="G134" s="59">
        <v>46</v>
      </c>
      <c r="H134" s="116">
        <v>0</v>
      </c>
      <c r="I134" s="116">
        <v>0</v>
      </c>
      <c r="J134" s="59">
        <f t="shared" si="7"/>
        <v>402.20094700000004</v>
      </c>
    </row>
    <row r="135" spans="2:10" ht="12.75">
      <c r="B135" s="71">
        <v>37712</v>
      </c>
      <c r="C135" s="60">
        <v>349.655</v>
      </c>
      <c r="D135" s="59">
        <v>8.91742</v>
      </c>
      <c r="E135" s="59">
        <v>37</v>
      </c>
      <c r="F135" s="59">
        <v>0</v>
      </c>
      <c r="G135" s="59">
        <v>16</v>
      </c>
      <c r="H135" s="116">
        <v>3</v>
      </c>
      <c r="I135" s="116">
        <v>0</v>
      </c>
      <c r="J135" s="59">
        <f t="shared" si="7"/>
        <v>414.57241999999997</v>
      </c>
    </row>
    <row r="136" spans="2:10" ht="12.75">
      <c r="B136" s="71">
        <v>37742</v>
      </c>
      <c r="C136" s="60">
        <v>451.988</v>
      </c>
      <c r="D136" s="59">
        <v>9.208411000000002</v>
      </c>
      <c r="E136" s="59">
        <v>77</v>
      </c>
      <c r="F136" s="59">
        <v>0</v>
      </c>
      <c r="G136" s="59">
        <v>49</v>
      </c>
      <c r="H136" s="116">
        <v>2</v>
      </c>
      <c r="I136" s="116">
        <v>0</v>
      </c>
      <c r="J136" s="59">
        <f t="shared" si="7"/>
        <v>589.196411</v>
      </c>
    </row>
    <row r="137" spans="2:10" ht="12.75">
      <c r="B137" s="71">
        <v>37773</v>
      </c>
      <c r="C137" s="60">
        <v>299.79200000000003</v>
      </c>
      <c r="D137" s="59">
        <v>11.775896</v>
      </c>
      <c r="E137" s="59">
        <v>116</v>
      </c>
      <c r="F137" s="59">
        <v>0</v>
      </c>
      <c r="G137" s="59">
        <v>41</v>
      </c>
      <c r="H137" s="116">
        <v>0</v>
      </c>
      <c r="I137" s="116">
        <v>0</v>
      </c>
      <c r="J137" s="59">
        <f t="shared" si="7"/>
        <v>468.567896</v>
      </c>
    </row>
    <row r="138" spans="2:10" ht="12.75">
      <c r="B138" s="71">
        <v>37803</v>
      </c>
      <c r="C138" s="60">
        <v>462.023</v>
      </c>
      <c r="D138" s="59">
        <v>24.872648</v>
      </c>
      <c r="E138" s="85">
        <v>79</v>
      </c>
      <c r="F138" s="59">
        <v>0</v>
      </c>
      <c r="G138" s="85">
        <v>14</v>
      </c>
      <c r="H138" s="116">
        <v>0</v>
      </c>
      <c r="I138" s="116">
        <v>1</v>
      </c>
      <c r="J138" s="59">
        <f t="shared" si="7"/>
        <v>580.895648</v>
      </c>
    </row>
    <row r="139" spans="2:10" ht="12.75">
      <c r="B139" s="71">
        <v>37834</v>
      </c>
      <c r="C139" s="60">
        <v>583.5120000000001</v>
      </c>
      <c r="D139" s="59">
        <v>17.640596</v>
      </c>
      <c r="E139" s="85">
        <v>74</v>
      </c>
      <c r="F139" s="59">
        <v>0</v>
      </c>
      <c r="G139" s="85">
        <v>74</v>
      </c>
      <c r="H139" s="116">
        <v>0</v>
      </c>
      <c r="I139" s="116">
        <v>0</v>
      </c>
      <c r="J139" s="59">
        <f t="shared" si="7"/>
        <v>749.152596</v>
      </c>
    </row>
    <row r="140" spans="2:10" ht="12.75">
      <c r="B140" s="71">
        <v>37865</v>
      </c>
      <c r="C140" s="60">
        <v>508.195</v>
      </c>
      <c r="D140" s="59">
        <v>16.560895</v>
      </c>
      <c r="E140" s="85">
        <v>92</v>
      </c>
      <c r="F140" s="59">
        <v>0</v>
      </c>
      <c r="G140" s="85">
        <v>50</v>
      </c>
      <c r="H140" s="116">
        <v>1</v>
      </c>
      <c r="I140" s="116">
        <v>0</v>
      </c>
      <c r="J140" s="59">
        <f t="shared" si="7"/>
        <v>667.755895</v>
      </c>
    </row>
    <row r="141" spans="2:10" ht="12.75">
      <c r="B141" s="71">
        <v>37895</v>
      </c>
      <c r="C141" s="60">
        <v>1614.693</v>
      </c>
      <c r="D141" s="59">
        <v>37.543307000000006</v>
      </c>
      <c r="E141" s="85">
        <v>203</v>
      </c>
      <c r="F141" s="59">
        <v>0</v>
      </c>
      <c r="G141" s="85">
        <v>38</v>
      </c>
      <c r="H141" s="116">
        <v>0</v>
      </c>
      <c r="I141" s="116">
        <v>0</v>
      </c>
      <c r="J141" s="59">
        <f t="shared" si="7"/>
        <v>1893.236307</v>
      </c>
    </row>
    <row r="142" spans="2:10" ht="12.75">
      <c r="B142" s="71">
        <v>37926</v>
      </c>
      <c r="C142" s="60">
        <v>2262.362</v>
      </c>
      <c r="D142" s="59">
        <v>34.030644</v>
      </c>
      <c r="E142" s="85">
        <v>145</v>
      </c>
      <c r="F142" s="59">
        <v>0</v>
      </c>
      <c r="G142" s="85">
        <v>37</v>
      </c>
      <c r="H142" s="116">
        <v>0</v>
      </c>
      <c r="I142" s="116">
        <v>0</v>
      </c>
      <c r="J142" s="59">
        <f t="shared" si="7"/>
        <v>2478.392644</v>
      </c>
    </row>
    <row r="143" spans="2:10" ht="12.75">
      <c r="B143" s="71">
        <v>37956</v>
      </c>
      <c r="C143" s="60">
        <v>979.7230000000001</v>
      </c>
      <c r="D143" s="59">
        <v>65.59686</v>
      </c>
      <c r="E143" s="85">
        <v>134</v>
      </c>
      <c r="F143" s="59">
        <v>0</v>
      </c>
      <c r="G143" s="85">
        <v>77</v>
      </c>
      <c r="H143" s="116">
        <v>1</v>
      </c>
      <c r="I143" s="116">
        <v>2</v>
      </c>
      <c r="J143" s="59">
        <f>SUM(C143:I143)</f>
        <v>1259.31986</v>
      </c>
    </row>
    <row r="144" spans="3:10" ht="12.75">
      <c r="C144" s="129"/>
      <c r="D144" s="129"/>
      <c r="E144" s="129"/>
      <c r="F144" s="129"/>
      <c r="G144" s="129"/>
      <c r="H144" s="129"/>
      <c r="I144" s="129"/>
      <c r="J144" s="129"/>
    </row>
    <row r="145" spans="3:10" ht="12.75">
      <c r="C145" s="128"/>
      <c r="D145" s="128"/>
      <c r="E145" s="128"/>
      <c r="F145" s="128"/>
      <c r="G145" s="128"/>
      <c r="H145" s="128"/>
      <c r="I145" s="128"/>
      <c r="J145" s="128"/>
    </row>
    <row r="146" spans="2:10" ht="12.75">
      <c r="B146" s="54" t="s">
        <v>191</v>
      </c>
      <c r="C146" s="129"/>
      <c r="D146" s="129"/>
      <c r="E146" s="129"/>
      <c r="F146" s="129"/>
      <c r="G146" s="129"/>
      <c r="H146" s="129"/>
      <c r="I146" s="129"/>
      <c r="J146" s="129"/>
    </row>
    <row r="147" ht="12.75">
      <c r="B147" s="54" t="s">
        <v>192</v>
      </c>
    </row>
    <row r="148" spans="2:7" ht="12.75">
      <c r="B148" s="54" t="s">
        <v>193</v>
      </c>
      <c r="G148" s="54" t="s">
        <v>16</v>
      </c>
    </row>
    <row r="149" ht="12.75">
      <c r="B149" s="54" t="s">
        <v>194</v>
      </c>
    </row>
  </sheetData>
  <printOptions/>
  <pageMargins left="0.75" right="0.75" top="0.42" bottom="0.36"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2003-12-01T14:50:02Z</cp:lastPrinted>
  <dcterms:created xsi:type="dcterms:W3CDTF">2003-09-09T20:23:02Z</dcterms:created>
  <dcterms:modified xsi:type="dcterms:W3CDTF">2004-03-04T14:06:49Z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-1942711938</vt:i4>
  </property>
  <property fmtid="{D5CDD505-2E9C-101B-9397-08002B2CF9AE}" pid="3" name="_EmailSubject">
    <vt:lpwstr>apv</vt:lpwstr>
  </property>
  <property fmtid="{D5CDD505-2E9C-101B-9397-08002B2CF9AE}" pid="4" name="_AuthorEmail">
    <vt:lpwstr>CSotelo@svs.cl</vt:lpwstr>
  </property>
  <property fmtid="{D5CDD505-2E9C-101B-9397-08002B2CF9AE}" pid="5" name="_AuthorEmailDisplayName">
    <vt:lpwstr>Sotelo Videla Claudia</vt:lpwstr>
  </property>
  <property fmtid="{D5CDD505-2E9C-101B-9397-08002B2CF9AE}" pid="6" name="_PreviousAdHocReviewCycleID">
    <vt:i4>-754972959</vt:i4>
  </property>
  <property fmtid="{D5CDD505-2E9C-101B-9397-08002B2CF9AE}" pid="7" name="_ReviewingToolsShownOnce">
    <vt:lpwstr/>
  </property>
</Properties>
</file>