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8" activeTab="0"/>
  </bookViews>
  <sheets>
    <sheet name="Indice" sheetId="1" r:id="rId1"/>
    <sheet name="Evol. Coloc. Sistema Financiero" sheetId="2" r:id="rId2"/>
    <sheet name="Coloc. por Institución" sheetId="3" r:id="rId3"/>
    <sheet name="Coloc. por Región" sheetId="4" r:id="rId4"/>
    <sheet name="Evol. Depósitos" sheetId="5" r:id="rId5"/>
    <sheet name="Depósitos por Institución" sheetId="6" r:id="rId6"/>
    <sheet name="Depósitos Por Región" sheetId="7" r:id="rId7"/>
    <sheet name="Doc. Presentados y protestos" sheetId="8" r:id="rId8"/>
  </sheets>
  <definedNames>
    <definedName name="_xlnm.Print_Area" localSheetId="2">'Coloc. por Institución'!$B$4:$R$40</definedName>
    <definedName name="_xlnm.Print_Area" localSheetId="3">'Coloc. por Región'!$B$4:$R$33</definedName>
    <definedName name="_xlnm.Print_Area" localSheetId="5">'Depósitos por Institución'!$B$4:$R$37</definedName>
    <definedName name="_xlnm.Print_Area" localSheetId="6">'Depósitos Por Región'!$B$4:$I$108</definedName>
    <definedName name="_xlnm.Print_Area" localSheetId="7">'Doc. Presentados y protestos'!$B$4:$L$30</definedName>
    <definedName name="_xlnm.Print_Area" localSheetId="1">'Evol. Coloc. Sistema Financiero'!$B$4:$N$62</definedName>
    <definedName name="_xlnm.Print_Area" localSheetId="4">'Evol. Depósitos'!$B$4:$N$62</definedName>
    <definedName name="_xlnm.Print_Area" localSheetId="0">'Indice'!$B$2:$B$27</definedName>
  </definedNames>
  <calcPr fullCalcOnLoad="1"/>
</workbook>
</file>

<file path=xl/sharedStrings.xml><?xml version="1.0" encoding="utf-8"?>
<sst xmlns="http://schemas.openxmlformats.org/spreadsheetml/2006/main" count="660" uniqueCount="161">
  <si>
    <t>Información Financiera Regional - Abril de 2012</t>
  </si>
  <si>
    <t>Cuadros de esta publicación:</t>
  </si>
  <si>
    <t>Evolución de las colocaciones del sistema financiero a nivel regional</t>
  </si>
  <si>
    <t>Colocaciones por institución y por región</t>
  </si>
  <si>
    <t>Colocaciones  por región  por agrupaciones de bancos</t>
  </si>
  <si>
    <t>Evolución de los depósitos y captaciones del sistema financiero a nivel regional</t>
  </si>
  <si>
    <t>Depósitos y captaciones por institución y por región</t>
  </si>
  <si>
    <t>Depósitos y captaciones por tipo de instrumento por agrupaciones de bancos</t>
  </si>
  <si>
    <t>Cheques, Letras y Pagarés Presentados y Porcentaje de Protesto por Región</t>
  </si>
  <si>
    <t>Fuente: Superintendencia de Bancos e Instituciones Financieras - SBIF</t>
  </si>
  <si>
    <t>Act: 20/06/2012</t>
  </si>
  <si>
    <t>Volver</t>
  </si>
  <si>
    <t>Para Imprimir: Control+P</t>
  </si>
  <si>
    <t>Para Guardar: F12</t>
  </si>
  <si>
    <r>
      <t xml:space="preserve">EVOLUCION DE LAS COLOCACIONES DEL SISTEMA FINANCIERO A NIVEL REGIONAL </t>
    </r>
    <r>
      <rPr>
        <b/>
        <vertAlign val="superscript"/>
        <sz val="10"/>
        <rFont val="Arial"/>
        <family val="2"/>
      </rPr>
      <t xml:space="preserve"> 1</t>
    </r>
  </si>
  <si>
    <t>(Saldos a fin de mes en millones de pesos de cada mes)</t>
  </si>
  <si>
    <t xml:space="preserve"> MONEDA CHILENA </t>
  </si>
  <si>
    <t>Región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</si>
  <si>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</si>
  <si>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</si>
  <si>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</si>
  <si>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</si>
  <si>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</si>
  <si>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</si>
  <si>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</si>
  <si>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</si>
  <si>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</si>
  <si>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</si>
  <si>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</si>
  <si>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</si>
  <si>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 xml:space="preserve">I.   </t>
  </si>
  <si>
    <t xml:space="preserve">II.  </t>
  </si>
  <si>
    <t xml:space="preserve">III. </t>
  </si>
  <si>
    <t xml:space="preserve">IV.  </t>
  </si>
  <si>
    <t xml:space="preserve">V.   </t>
  </si>
  <si>
    <t xml:space="preserve">VI.  </t>
  </si>
  <si>
    <t xml:space="preserve">VII. </t>
  </si>
  <si>
    <t>VIII.</t>
  </si>
  <si>
    <t xml:space="preserve">IX.  </t>
  </si>
  <si>
    <t xml:space="preserve">X.   </t>
  </si>
  <si>
    <t xml:space="preserve">XI.  </t>
  </si>
  <si>
    <t xml:space="preserve">XII. </t>
  </si>
  <si>
    <t xml:space="preserve">A.M. </t>
  </si>
  <si>
    <t xml:space="preserve">XIV. </t>
  </si>
  <si>
    <t xml:space="preserve">XV . </t>
  </si>
  <si>
    <t xml:space="preserve"> </t>
  </si>
  <si>
    <t>TOTAL</t>
  </si>
  <si>
    <t xml:space="preserve">EVOLUCION DE LAS COLOCACIONES DEL SISTEMA FINANCIERO A NIVEL REGIONAL </t>
  </si>
  <si>
    <t xml:space="preserve">(Saldos  a  fin  de  mes  en  millones  de  pesos  de  cada  mes)     </t>
  </si>
  <si>
    <t xml:space="preserve"> MONEDA EXTRANJERA </t>
  </si>
  <si>
    <t>Nota:</t>
  </si>
  <si>
    <t xml:space="preserve"> (1): Corresponde a las Colocaciones totales netas de las Colocaciones contingentes.</t>
  </si>
  <si>
    <r>
      <t xml:space="preserve"> COLOCACIONES POR INSTITUCION Y POR REGION</t>
    </r>
    <r>
      <rPr>
        <b/>
        <vertAlign val="superscript"/>
        <sz val="10"/>
        <rFont val="Arial"/>
        <family val="2"/>
      </rPr>
      <t xml:space="preserve"> 1 </t>
    </r>
  </si>
  <si>
    <t>Abril de 2012</t>
  </si>
  <si>
    <t xml:space="preserve"> (Saldos  a  fin  de  mes  en  millones  pesos ) </t>
  </si>
  <si>
    <t xml:space="preserve">R   E   G   I   O   N   E  S </t>
  </si>
  <si>
    <t>I</t>
  </si>
  <si>
    <t>II</t>
  </si>
  <si>
    <t xml:space="preserve"> III</t>
  </si>
  <si>
    <t>IV</t>
  </si>
  <si>
    <t>V</t>
  </si>
  <si>
    <t xml:space="preserve"> VI</t>
  </si>
  <si>
    <t xml:space="preserve">   VII</t>
  </si>
  <si>
    <t xml:space="preserve">  VIII</t>
  </si>
  <si>
    <t xml:space="preserve">   IX</t>
  </si>
  <si>
    <t xml:space="preserve">  X</t>
  </si>
  <si>
    <t xml:space="preserve">  XI</t>
  </si>
  <si>
    <t xml:space="preserve"> XII</t>
  </si>
  <si>
    <t xml:space="preserve"> R.M.</t>
  </si>
  <si>
    <t xml:space="preserve"> XIV</t>
  </si>
  <si>
    <t xml:space="preserve"> XV</t>
  </si>
  <si>
    <t xml:space="preserve"> T O T A L</t>
  </si>
  <si>
    <t xml:space="preserve">BANCO BICE                        </t>
  </si>
  <si>
    <t>BANCO BILBAO VIZCAYA ARGENTARIA, C</t>
  </si>
  <si>
    <t xml:space="preserve">BANCO CONSORCIO                   </t>
  </si>
  <si>
    <t xml:space="preserve">BANCO DE CHILE                    </t>
  </si>
  <si>
    <t xml:space="preserve">BANCO DE CREDITO E INVERSIONES    </t>
  </si>
  <si>
    <t xml:space="preserve">BANCO DE LA NACION ARGENTINA      </t>
  </si>
  <si>
    <t xml:space="preserve">BANCO DEL ESTADO DE CHILE         </t>
  </si>
  <si>
    <t xml:space="preserve">BANCO DO BRASIL S.A.              </t>
  </si>
  <si>
    <t xml:space="preserve">BANCO FALABELLA                   </t>
  </si>
  <si>
    <t xml:space="preserve">BANCO INTERNACIONAL               </t>
  </si>
  <si>
    <t xml:space="preserve">BANCO ITAU CHILE                  </t>
  </si>
  <si>
    <t xml:space="preserve">BANCO PARIS                       </t>
  </si>
  <si>
    <t xml:space="preserve">BANCO PENTA                       </t>
  </si>
  <si>
    <t xml:space="preserve">BANCO RIPLEY                      </t>
  </si>
  <si>
    <t xml:space="preserve">BANCO SANTANDER-CHILE             </t>
  </si>
  <si>
    <t xml:space="preserve">BANCO SECURITY                    </t>
  </si>
  <si>
    <t xml:space="preserve">CORPBANCA                         </t>
  </si>
  <si>
    <t xml:space="preserve">DEUTSCHE BANK (CHILE)             </t>
  </si>
  <si>
    <t xml:space="preserve">DNB NOR BANK ASA                  </t>
  </si>
  <si>
    <t xml:space="preserve">HSBC BANK (CHILE)                 </t>
  </si>
  <si>
    <t xml:space="preserve">JP MORGAN CHASE BANK              </t>
  </si>
  <si>
    <t xml:space="preserve">RABOBANK CHILE                    </t>
  </si>
  <si>
    <t xml:space="preserve">SCOTIABANK CHILE                  </t>
  </si>
  <si>
    <t>THE BANK OF TOKYO-MITSUBISHI UFJ L</t>
  </si>
  <si>
    <t xml:space="preserve">TOTAL REGION                      </t>
  </si>
  <si>
    <r>
      <t xml:space="preserve"> COLOCACIONES  POR REGION  BANCOS ESTABLECIDOS EN CHILE, BANCO DEL ESTADO, SUCURSALES DE BANCOS EXTRANJEROS Y SISTEMA FINANCIERO </t>
    </r>
    <r>
      <rPr>
        <b/>
        <vertAlign val="superscript"/>
        <sz val="10"/>
        <rFont val="Arial"/>
        <family val="2"/>
      </rPr>
      <t>1</t>
    </r>
  </si>
  <si>
    <t xml:space="preserve">(Saldos a fin de mes en millones de pesos) </t>
  </si>
  <si>
    <t>BANCOS ESTABLECIDOS EN CHILE</t>
  </si>
  <si>
    <t xml:space="preserve">B A N C O   D E L   E S T A D O </t>
  </si>
  <si>
    <t>SUCURSALES BANCOS EXTRANJEROS</t>
  </si>
  <si>
    <t xml:space="preserve">  S I S T E M A    F I N A N C I E R O  </t>
  </si>
  <si>
    <t>Colocaciones</t>
  </si>
  <si>
    <t>Colocaciones Totales</t>
  </si>
  <si>
    <t>Moneda Chilena</t>
  </si>
  <si>
    <t>ME</t>
  </si>
  <si>
    <t>No Reajustable</t>
  </si>
  <si>
    <t>Reajustable</t>
  </si>
  <si>
    <t>EVOLUCION DE LOS DEPOSITOS Y CAPTACIONES DEL SISTEMA FINANCIERO A NIVEL REGIONAL</t>
  </si>
  <si>
    <t>(Saldos a fin de mes en millones pesos)</t>
  </si>
  <si>
    <t xml:space="preserve">MONEDA CHILENA </t>
  </si>
  <si>
    <t xml:space="preserve"> REGION   </t>
  </si>
  <si>
    <t xml:space="preserve">XV.  </t>
  </si>
  <si>
    <t>MONEDA EXTRANJERA</t>
  </si>
  <si>
    <t>DEPOSITOS Y CAPTACIONES POR INSTITUCION Y POR REGION</t>
  </si>
  <si>
    <t xml:space="preserve"> R   E   G   I   O   N   E  S </t>
  </si>
  <si>
    <t xml:space="preserve">I        </t>
  </si>
  <si>
    <t xml:space="preserve">  II         </t>
  </si>
  <si>
    <t xml:space="preserve"> III      </t>
  </si>
  <si>
    <t xml:space="preserve">   IV         </t>
  </si>
  <si>
    <t xml:space="preserve">  V         </t>
  </si>
  <si>
    <t xml:space="preserve"> VI   </t>
  </si>
  <si>
    <t xml:space="preserve">   VII       </t>
  </si>
  <si>
    <t xml:space="preserve">  VIII      </t>
  </si>
  <si>
    <t xml:space="preserve">   IX       </t>
  </si>
  <si>
    <t xml:space="preserve"> X         </t>
  </si>
  <si>
    <t xml:space="preserve"> XI        </t>
  </si>
  <si>
    <t xml:space="preserve"> XII        </t>
  </si>
  <si>
    <t xml:space="preserve">  R.M.       </t>
  </si>
  <si>
    <t>XIV</t>
  </si>
  <si>
    <t>XV</t>
  </si>
  <si>
    <t xml:space="preserve">        -</t>
  </si>
  <si>
    <t>DEPOSITOS Y CAPTACIONES: POR REGION ABRIL 2012</t>
  </si>
  <si>
    <t>(Saldos a fin de mes en millones de pesos)</t>
  </si>
  <si>
    <t xml:space="preserve">BANCOS ESTABLECIDOS EN CHILE   </t>
  </si>
  <si>
    <t xml:space="preserve">DEPOSITOS   Y   CAPTACIONES   </t>
  </si>
  <si>
    <t>A LA VISTA</t>
  </si>
  <si>
    <t>A PLAZO</t>
  </si>
  <si>
    <t>CUENTAS DE AHORRO</t>
  </si>
  <si>
    <t>MCH</t>
  </si>
  <si>
    <t>REGION</t>
  </si>
  <si>
    <t>NO REAJUSTABLE</t>
  </si>
  <si>
    <t>REAJUSTABLE</t>
  </si>
  <si>
    <t>Total</t>
  </si>
  <si>
    <t>BANCO DEL ESTADO</t>
  </si>
  <si>
    <t>SUCURSALES DE BANCOS EXTRANJEROS</t>
  </si>
  <si>
    <t>SISTEMA FINANCIERO</t>
  </si>
  <si>
    <t xml:space="preserve"> CHEQUES, LETRAS Y PAGARES PRESENTADOS Y SU PORCENTAJE DE PROTESTO POR REGION</t>
  </si>
  <si>
    <t>NUMERO DE DOCUMENTOS</t>
  </si>
  <si>
    <t>VALOR DE LOS DOCUMENTOS</t>
  </si>
  <si>
    <t xml:space="preserve">REGION      </t>
  </si>
  <si>
    <t>CHEQUES</t>
  </si>
  <si>
    <t>LETRAS Y PAGARES</t>
  </si>
  <si>
    <t xml:space="preserve">  LETRAS  Y  PAGARES</t>
  </si>
  <si>
    <t>Presentación</t>
  </si>
  <si>
    <t xml:space="preserve">Protesto  </t>
  </si>
  <si>
    <t xml:space="preserve"> Impagos  </t>
  </si>
  <si>
    <t>Número</t>
  </si>
  <si>
    <t>%</t>
  </si>
  <si>
    <t>MM$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</si>
</sst>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M\-YY"/>
    <numFmt numFmtId="166" formatCode="#,##0"/>
    <numFmt numFmtId="167" formatCode="D&quot; de &quot;MMMM&quot; de &quot;YYYY;@"/>
    <numFmt numFmtId="168" formatCode="0.00"/>
  </numFmts>
  <fonts count="13">
    <font>
      <sz val="10"/>
      <name val="Arial"/>
      <family val="2"/>
    </font>
    <font>
      <sz val="10"/>
      <name val="Palatino"/>
      <family val="1"/>
    </font>
    <font>
      <sz val="11"/>
      <name val="Georgia"/>
      <family val="1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sz val="11"/>
      <color indexed="21"/>
      <name val="Arial"/>
      <family val="2"/>
    </font>
    <font>
      <u val="single"/>
      <sz val="11"/>
      <color indexed="21"/>
      <name val="Arial"/>
      <family val="2"/>
    </font>
    <font>
      <u val="single"/>
      <sz val="10"/>
      <color indexed="12"/>
      <name val="Palatino"/>
      <family val="1"/>
    </font>
    <font>
      <sz val="9"/>
      <color indexed="21"/>
      <name val="Arial"/>
      <family val="2"/>
    </font>
    <font>
      <u val="single"/>
      <sz val="10"/>
      <color indexed="21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7" fillId="0" borderId="0" applyNumberFormat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163">
    <xf numFmtId="164" fontId="0" fillId="0" borderId="0" xfId="0" applyAlignment="1">
      <alignment/>
    </xf>
    <xf numFmtId="164" fontId="0" fillId="2" borderId="0" xfId="21" applyFont="1" applyFill="1">
      <alignment/>
      <protection/>
    </xf>
    <xf numFmtId="164" fontId="3" fillId="2" borderId="0" xfId="21" applyFont="1" applyFill="1">
      <alignment/>
      <protection/>
    </xf>
    <xf numFmtId="164" fontId="4" fillId="3" borderId="0" xfId="21" applyFont="1" applyFill="1">
      <alignment/>
      <protection/>
    </xf>
    <xf numFmtId="164" fontId="5" fillId="2" borderId="0" xfId="21" applyFont="1" applyFill="1">
      <alignment/>
      <protection/>
    </xf>
    <xf numFmtId="164" fontId="6" fillId="2" borderId="0" xfId="20" applyNumberFormat="1" applyFont="1" applyFill="1" applyBorder="1" applyAlignment="1" applyProtection="1">
      <alignment/>
      <protection/>
    </xf>
    <xf numFmtId="164" fontId="5" fillId="2" borderId="0" xfId="0" applyFont="1" applyFill="1" applyAlignment="1">
      <alignment/>
    </xf>
    <xf numFmtId="164" fontId="8" fillId="2" borderId="0" xfId="0" applyFont="1" applyFill="1" applyBorder="1" applyAlignment="1">
      <alignment horizontal="left"/>
    </xf>
    <xf numFmtId="164" fontId="8" fillId="2" borderId="0" xfId="21" applyFont="1" applyFill="1">
      <alignment/>
      <protection/>
    </xf>
    <xf numFmtId="164" fontId="0" fillId="2" borderId="0" xfId="0" applyFill="1" applyAlignment="1">
      <alignment/>
    </xf>
    <xf numFmtId="164" fontId="9" fillId="2" borderId="0" xfId="20" applyNumberFormat="1" applyFont="1" applyFill="1" applyBorder="1" applyAlignment="1" applyProtection="1">
      <alignment/>
      <protection/>
    </xf>
    <xf numFmtId="164" fontId="10" fillId="2" borderId="0" xfId="0" applyFont="1" applyFill="1" applyAlignment="1">
      <alignment/>
    </xf>
    <xf numFmtId="164" fontId="11" fillId="2" borderId="0" xfId="0" applyFont="1" applyFill="1" applyBorder="1" applyAlignment="1">
      <alignment horizontal="center"/>
    </xf>
    <xf numFmtId="164" fontId="0" fillId="2" borderId="0" xfId="0" applyFont="1" applyFill="1" applyBorder="1" applyAlignment="1">
      <alignment horizontal="center"/>
    </xf>
    <xf numFmtId="165" fontId="0" fillId="2" borderId="0" xfId="0" applyNumberFormat="1" applyFill="1" applyAlignment="1">
      <alignment/>
    </xf>
    <xf numFmtId="164" fontId="11" fillId="2" borderId="0" xfId="0" applyFont="1" applyFill="1" applyAlignment="1">
      <alignment/>
    </xf>
    <xf numFmtId="164" fontId="11" fillId="2" borderId="1" xfId="0" applyFont="1" applyFill="1" applyBorder="1" applyAlignment="1">
      <alignment/>
    </xf>
    <xf numFmtId="164" fontId="11" fillId="2" borderId="2" xfId="0" applyFont="1" applyFill="1" applyBorder="1" applyAlignment="1">
      <alignment horizontal="center"/>
    </xf>
    <xf numFmtId="164" fontId="11" fillId="4" borderId="3" xfId="0" applyFont="1" applyFill="1" applyBorder="1" applyAlignment="1">
      <alignment horizontal="center"/>
    </xf>
    <xf numFmtId="164" fontId="0" fillId="2" borderId="4" xfId="0" applyFont="1" applyFill="1" applyBorder="1" applyAlignment="1">
      <alignment/>
    </xf>
    <xf numFmtId="164" fontId="0" fillId="2" borderId="5" xfId="0" applyFont="1" applyFill="1" applyBorder="1" applyAlignment="1">
      <alignment horizontal="center"/>
    </xf>
    <xf numFmtId="164" fontId="0" fillId="2" borderId="6" xfId="0" applyFont="1" applyFill="1" applyBorder="1" applyAlignment="1">
      <alignment horizontal="center"/>
    </xf>
    <xf numFmtId="164" fontId="0" fillId="2" borderId="0" xfId="0" applyFill="1" applyBorder="1" applyAlignment="1">
      <alignment/>
    </xf>
    <xf numFmtId="166" fontId="0" fillId="0" borderId="0" xfId="0" applyNumberFormat="1" applyBorder="1" applyAlignment="1">
      <alignment/>
    </xf>
    <xf numFmtId="166" fontId="0" fillId="0" borderId="6" xfId="0" applyNumberFormat="1" applyBorder="1" applyAlignment="1">
      <alignment/>
    </xf>
    <xf numFmtId="166" fontId="0" fillId="2" borderId="4" xfId="0" applyNumberFormat="1" applyFont="1" applyFill="1" applyBorder="1" applyAlignment="1">
      <alignment/>
    </xf>
    <xf numFmtId="166" fontId="0" fillId="2" borderId="0" xfId="0" applyNumberFormat="1" applyFill="1" applyBorder="1" applyAlignment="1">
      <alignment/>
    </xf>
    <xf numFmtId="166" fontId="0" fillId="0" borderId="0" xfId="0" applyNumberFormat="1" applyAlignment="1">
      <alignment/>
    </xf>
    <xf numFmtId="166" fontId="11" fillId="2" borderId="4" xfId="0" applyNumberFormat="1" applyFont="1" applyFill="1" applyBorder="1" applyAlignment="1">
      <alignment/>
    </xf>
    <xf numFmtId="166" fontId="11" fillId="2" borderId="0" xfId="0" applyNumberFormat="1" applyFont="1" applyFill="1" applyBorder="1" applyAlignment="1">
      <alignment/>
    </xf>
    <xf numFmtId="166" fontId="11" fillId="0" borderId="6" xfId="0" applyNumberFormat="1" applyFont="1" applyBorder="1" applyAlignment="1">
      <alignment/>
    </xf>
    <xf numFmtId="166" fontId="0" fillId="2" borderId="7" xfId="0" applyNumberFormat="1" applyFont="1" applyFill="1" applyBorder="1" applyAlignment="1">
      <alignment/>
    </xf>
    <xf numFmtId="166" fontId="0" fillId="2" borderId="8" xfId="0" applyNumberFormat="1" applyFill="1" applyBorder="1" applyAlignment="1">
      <alignment/>
    </xf>
    <xf numFmtId="166" fontId="0" fillId="2" borderId="9" xfId="0" applyNumberFormat="1" applyFill="1" applyBorder="1" applyAlignment="1">
      <alignment/>
    </xf>
    <xf numFmtId="166" fontId="0" fillId="2" borderId="0" xfId="0" applyNumberFormat="1" applyFill="1" applyAlignment="1">
      <alignment/>
    </xf>
    <xf numFmtId="164" fontId="2" fillId="0" borderId="0" xfId="22">
      <alignment/>
      <protection/>
    </xf>
    <xf numFmtId="166" fontId="0" fillId="2" borderId="10" xfId="0" applyNumberFormat="1" applyFill="1" applyBorder="1" applyAlignment="1">
      <alignment/>
    </xf>
    <xf numFmtId="166" fontId="0" fillId="2" borderId="0" xfId="0" applyNumberFormat="1" applyFont="1" applyFill="1" applyBorder="1" applyAlignment="1">
      <alignment horizontal="center"/>
    </xf>
    <xf numFmtId="166" fontId="11" fillId="2" borderId="0" xfId="0" applyNumberFormat="1" applyFont="1" applyFill="1" applyAlignment="1">
      <alignment/>
    </xf>
    <xf numFmtId="166" fontId="11" fillId="2" borderId="1" xfId="0" applyNumberFormat="1" applyFont="1" applyFill="1" applyBorder="1" applyAlignment="1">
      <alignment/>
    </xf>
    <xf numFmtId="166" fontId="0" fillId="2" borderId="6" xfId="0" applyNumberFormat="1" applyFill="1" applyBorder="1" applyAlignment="1">
      <alignment/>
    </xf>
    <xf numFmtId="166" fontId="11" fillId="2" borderId="6" xfId="0" applyNumberFormat="1" applyFont="1" applyFill="1" applyBorder="1" applyAlignment="1">
      <alignment/>
    </xf>
    <xf numFmtId="164" fontId="0" fillId="2" borderId="7" xfId="0" applyFill="1" applyBorder="1" applyAlignment="1">
      <alignment/>
    </xf>
    <xf numFmtId="164" fontId="0" fillId="2" borderId="0" xfId="0" applyFont="1" applyFill="1" applyAlignment="1">
      <alignment/>
    </xf>
    <xf numFmtId="164" fontId="0" fillId="2" borderId="0" xfId="0" applyFont="1" applyFill="1" applyBorder="1" applyAlignment="1">
      <alignment horizontal="left"/>
    </xf>
    <xf numFmtId="165" fontId="11" fillId="2" borderId="0" xfId="0" applyNumberFormat="1" applyFont="1" applyFill="1" applyBorder="1" applyAlignment="1">
      <alignment horizontal="center"/>
    </xf>
    <xf numFmtId="164" fontId="11" fillId="2" borderId="11" xfId="0" applyFont="1" applyFill="1" applyBorder="1" applyAlignment="1">
      <alignment horizontal="center"/>
    </xf>
    <xf numFmtId="164" fontId="11" fillId="2" borderId="12" xfId="0" applyFont="1" applyFill="1" applyBorder="1" applyAlignment="1">
      <alignment horizontal="center"/>
    </xf>
    <xf numFmtId="164" fontId="11" fillId="2" borderId="13" xfId="0" applyFont="1" applyFill="1" applyBorder="1" applyAlignment="1">
      <alignment horizontal="center"/>
    </xf>
    <xf numFmtId="164" fontId="0" fillId="2" borderId="14" xfId="0" applyFont="1" applyFill="1" applyBorder="1" applyAlignment="1">
      <alignment/>
    </xf>
    <xf numFmtId="166" fontId="0" fillId="0" borderId="13" xfId="0" applyNumberFormat="1" applyBorder="1" applyAlignment="1">
      <alignment/>
    </xf>
    <xf numFmtId="166" fontId="0" fillId="0" borderId="5" xfId="0" applyNumberFormat="1" applyBorder="1" applyAlignment="1">
      <alignment/>
    </xf>
    <xf numFmtId="166" fontId="0" fillId="0" borderId="14" xfId="0" applyNumberFormat="1" applyBorder="1" applyAlignment="1">
      <alignment/>
    </xf>
    <xf numFmtId="164" fontId="0" fillId="2" borderId="15" xfId="0" applyFont="1" applyFill="1" applyBorder="1" applyAlignment="1">
      <alignment/>
    </xf>
    <xf numFmtId="166" fontId="0" fillId="0" borderId="12" xfId="0" applyNumberFormat="1" applyBorder="1" applyAlignment="1">
      <alignment/>
    </xf>
    <xf numFmtId="166" fontId="0" fillId="0" borderId="15" xfId="0" applyNumberFormat="1" applyBorder="1" applyAlignment="1">
      <alignment/>
    </xf>
    <xf numFmtId="166" fontId="0" fillId="0" borderId="16" xfId="0" applyNumberFormat="1" applyBorder="1" applyAlignment="1">
      <alignment/>
    </xf>
    <xf numFmtId="164" fontId="0" fillId="2" borderId="17" xfId="0" applyFill="1" applyBorder="1" applyAlignment="1">
      <alignment/>
    </xf>
    <xf numFmtId="164" fontId="0" fillId="0" borderId="17" xfId="0" applyBorder="1" applyAlignment="1">
      <alignment/>
    </xf>
    <xf numFmtId="166" fontId="0" fillId="0" borderId="17" xfId="0" applyNumberFormat="1" applyBorder="1" applyAlignment="1">
      <alignment/>
    </xf>
    <xf numFmtId="166" fontId="0" fillId="0" borderId="18" xfId="0" applyNumberFormat="1" applyBorder="1" applyAlignment="1">
      <alignment/>
    </xf>
    <xf numFmtId="164" fontId="11" fillId="2" borderId="19" xfId="0" applyFont="1" applyFill="1" applyBorder="1" applyAlignment="1">
      <alignment/>
    </xf>
    <xf numFmtId="166" fontId="11" fillId="2" borderId="16" xfId="0" applyNumberFormat="1" applyFont="1" applyFill="1" applyBorder="1" applyAlignment="1">
      <alignment/>
    </xf>
    <xf numFmtId="164" fontId="11" fillId="2" borderId="20" xfId="0" applyFont="1" applyFill="1" applyBorder="1" applyAlignment="1">
      <alignment horizontal="center"/>
    </xf>
    <xf numFmtId="164" fontId="0" fillId="2" borderId="21" xfId="0" applyFont="1" applyFill="1" applyBorder="1" applyAlignment="1">
      <alignment horizontal="center" vertical="top"/>
    </xf>
    <xf numFmtId="164" fontId="0" fillId="2" borderId="22" xfId="0" applyFont="1" applyFill="1" applyBorder="1" applyAlignment="1">
      <alignment horizontal="center" wrapText="1"/>
    </xf>
    <xf numFmtId="164" fontId="0" fillId="2" borderId="0" xfId="0" applyFill="1" applyAlignment="1">
      <alignment horizontal="center"/>
    </xf>
    <xf numFmtId="164" fontId="0" fillId="2" borderId="23" xfId="0" applyFont="1" applyFill="1" applyBorder="1" applyAlignment="1">
      <alignment horizontal="center"/>
    </xf>
    <xf numFmtId="164" fontId="0" fillId="2" borderId="13" xfId="0" applyFont="1" applyFill="1" applyBorder="1" applyAlignment="1">
      <alignment horizontal="center"/>
    </xf>
    <xf numFmtId="164" fontId="0" fillId="2" borderId="6" xfId="0" applyFill="1" applyBorder="1" applyAlignment="1">
      <alignment/>
    </xf>
    <xf numFmtId="164" fontId="0" fillId="2" borderId="24" xfId="0" applyFont="1" applyFill="1" applyBorder="1" applyAlignment="1">
      <alignment/>
    </xf>
    <xf numFmtId="164" fontId="0" fillId="2" borderId="25" xfId="0" applyFont="1" applyFill="1" applyBorder="1" applyAlignment="1">
      <alignment horizontal="center" wrapText="1"/>
    </xf>
    <xf numFmtId="164" fontId="0" fillId="2" borderId="26" xfId="0" applyFont="1" applyFill="1" applyBorder="1" applyAlignment="1">
      <alignment/>
    </xf>
    <xf numFmtId="164" fontId="0" fillId="2" borderId="27" xfId="0" applyFill="1" applyBorder="1" applyAlignment="1">
      <alignment/>
    </xf>
    <xf numFmtId="164" fontId="0" fillId="2" borderId="9" xfId="0" applyFill="1" applyBorder="1" applyAlignment="1">
      <alignment/>
    </xf>
    <xf numFmtId="164" fontId="0" fillId="2" borderId="28" xfId="0" applyFont="1" applyFill="1" applyBorder="1" applyAlignment="1">
      <alignment/>
    </xf>
    <xf numFmtId="166" fontId="0" fillId="0" borderId="22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1" xfId="0" applyNumberFormat="1" applyBorder="1" applyAlignment="1">
      <alignment/>
    </xf>
    <xf numFmtId="164" fontId="0" fillId="0" borderId="10" xfId="0" applyBorder="1" applyAlignment="1">
      <alignment/>
    </xf>
    <xf numFmtId="166" fontId="0" fillId="2" borderId="22" xfId="0" applyNumberFormat="1" applyFill="1" applyBorder="1" applyAlignment="1">
      <alignment/>
    </xf>
    <xf numFmtId="166" fontId="0" fillId="0" borderId="4" xfId="0" applyNumberFormat="1" applyBorder="1" applyAlignment="1">
      <alignment/>
    </xf>
    <xf numFmtId="164" fontId="0" fillId="0" borderId="0" xfId="0" applyBorder="1" applyAlignment="1">
      <alignment/>
    </xf>
    <xf numFmtId="164" fontId="0" fillId="0" borderId="4" xfId="0" applyBorder="1" applyAlignment="1">
      <alignment/>
    </xf>
    <xf numFmtId="166" fontId="0" fillId="0" borderId="7" xfId="0" applyNumberFormat="1" applyBorder="1" applyAlignment="1">
      <alignment/>
    </xf>
    <xf numFmtId="166" fontId="0" fillId="0" borderId="8" xfId="0" applyNumberFormat="1" applyBorder="1" applyAlignment="1">
      <alignment/>
    </xf>
    <xf numFmtId="164" fontId="0" fillId="2" borderId="29" xfId="0" applyFill="1" applyBorder="1" applyAlignment="1">
      <alignment/>
    </xf>
    <xf numFmtId="164" fontId="11" fillId="2" borderId="7" xfId="0" applyFont="1" applyFill="1" applyBorder="1" applyAlignment="1">
      <alignment/>
    </xf>
    <xf numFmtId="166" fontId="11" fillId="0" borderId="30" xfId="0" applyNumberFormat="1" applyFont="1" applyBorder="1" applyAlignment="1">
      <alignment/>
    </xf>
    <xf numFmtId="166" fontId="11" fillId="0" borderId="20" xfId="0" applyNumberFormat="1" applyFont="1" applyBorder="1" applyAlignment="1">
      <alignment/>
    </xf>
    <xf numFmtId="164" fontId="0" fillId="2" borderId="8" xfId="0" applyFill="1" applyBorder="1" applyAlignment="1">
      <alignment/>
    </xf>
    <xf numFmtId="164" fontId="0" fillId="2" borderId="31" xfId="0" applyFont="1" applyFill="1" applyBorder="1" applyAlignment="1">
      <alignment horizontal="center"/>
    </xf>
    <xf numFmtId="164" fontId="0" fillId="0" borderId="6" xfId="0" applyBorder="1" applyAlignment="1">
      <alignment/>
    </xf>
    <xf numFmtId="166" fontId="11" fillId="0" borderId="8" xfId="0" applyNumberFormat="1" applyFont="1" applyBorder="1" applyAlignment="1">
      <alignment/>
    </xf>
    <xf numFmtId="164" fontId="11" fillId="2" borderId="0" xfId="0" applyFont="1" applyFill="1" applyBorder="1" applyAlignment="1">
      <alignment/>
    </xf>
    <xf numFmtId="164" fontId="2" fillId="0" borderId="0" xfId="23">
      <alignment/>
      <protection/>
    </xf>
    <xf numFmtId="166" fontId="11" fillId="0" borderId="9" xfId="0" applyNumberFormat="1" applyFont="1" applyBorder="1" applyAlignment="1">
      <alignment/>
    </xf>
    <xf numFmtId="167" fontId="11" fillId="2" borderId="0" xfId="0" applyNumberFormat="1" applyFont="1" applyFill="1" applyBorder="1" applyAlignment="1">
      <alignment horizontal="center"/>
    </xf>
    <xf numFmtId="164" fontId="0" fillId="2" borderId="0" xfId="0" applyFill="1" applyBorder="1" applyAlignment="1">
      <alignment horizontal="center"/>
    </xf>
    <xf numFmtId="166" fontId="0" fillId="0" borderId="14" xfId="0" applyNumberFormat="1" applyFont="1" applyBorder="1" applyAlignment="1">
      <alignment horizontal="right"/>
    </xf>
    <xf numFmtId="166" fontId="0" fillId="0" borderId="5" xfId="0" applyNumberFormat="1" applyBorder="1" applyAlignment="1">
      <alignment horizontal="right"/>
    </xf>
    <xf numFmtId="166" fontId="0" fillId="2" borderId="5" xfId="0" applyNumberFormat="1" applyFont="1" applyFill="1" applyBorder="1" applyAlignment="1">
      <alignment/>
    </xf>
    <xf numFmtId="166" fontId="0" fillId="2" borderId="32" xfId="0" applyNumberFormat="1" applyFill="1" applyBorder="1" applyAlignment="1">
      <alignment/>
    </xf>
    <xf numFmtId="166" fontId="0" fillId="0" borderId="15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6" fontId="0" fillId="2" borderId="33" xfId="0" applyNumberFormat="1" applyFill="1" applyBorder="1" applyAlignment="1">
      <alignment/>
    </xf>
    <xf numFmtId="166" fontId="0" fillId="0" borderId="19" xfId="0" applyNumberFormat="1" applyFont="1" applyBorder="1" applyAlignment="1">
      <alignment horizontal="right"/>
    </xf>
    <xf numFmtId="166" fontId="0" fillId="0" borderId="18" xfId="0" applyNumberFormat="1" applyFont="1" applyBorder="1" applyAlignment="1">
      <alignment horizontal="right"/>
    </xf>
    <xf numFmtId="166" fontId="0" fillId="2" borderId="18" xfId="0" applyNumberFormat="1" applyFont="1" applyFill="1" applyBorder="1" applyAlignment="1">
      <alignment/>
    </xf>
    <xf numFmtId="166" fontId="0" fillId="2" borderId="34" xfId="0" applyNumberFormat="1" applyFill="1" applyBorder="1" applyAlignment="1">
      <alignment/>
    </xf>
    <xf numFmtId="166" fontId="11" fillId="0" borderId="35" xfId="0" applyNumberFormat="1" applyFont="1" applyBorder="1" applyAlignment="1">
      <alignment/>
    </xf>
    <xf numFmtId="166" fontId="11" fillId="0" borderId="11" xfId="0" applyNumberFormat="1" applyFont="1" applyBorder="1" applyAlignment="1">
      <alignment/>
    </xf>
    <xf numFmtId="164" fontId="11" fillId="2" borderId="36" xfId="0" applyFont="1" applyFill="1" applyBorder="1" applyAlignment="1">
      <alignment horizontal="center"/>
    </xf>
    <xf numFmtId="164" fontId="0" fillId="2" borderId="37" xfId="0" applyFont="1" applyFill="1" applyBorder="1" applyAlignment="1">
      <alignment horizontal="center" vertical="top"/>
    </xf>
    <xf numFmtId="164" fontId="0" fillId="2" borderId="24" xfId="0" applyFont="1" applyFill="1" applyBorder="1" applyAlignment="1">
      <alignment horizontal="center" vertical="top"/>
    </xf>
    <xf numFmtId="164" fontId="0" fillId="2" borderId="36" xfId="0" applyFont="1" applyFill="1" applyBorder="1" applyAlignment="1">
      <alignment horizontal="center" vertical="top"/>
    </xf>
    <xf numFmtId="164" fontId="0" fillId="2" borderId="24" xfId="0" applyFont="1" applyFill="1" applyBorder="1" applyAlignment="1">
      <alignment horizontal="center" vertical="top" wrapText="1"/>
    </xf>
    <xf numFmtId="164" fontId="0" fillId="2" borderId="38" xfId="0" applyFill="1" applyBorder="1" applyAlignment="1">
      <alignment/>
    </xf>
    <xf numFmtId="164" fontId="0" fillId="2" borderId="39" xfId="0" applyFont="1" applyFill="1" applyBorder="1" applyAlignment="1">
      <alignment horizontal="center"/>
    </xf>
    <xf numFmtId="164" fontId="0" fillId="2" borderId="40" xfId="0" applyFont="1" applyFill="1" applyBorder="1" applyAlignment="1">
      <alignment horizontal="center"/>
    </xf>
    <xf numFmtId="164" fontId="0" fillId="2" borderId="28" xfId="0" applyFill="1" applyBorder="1" applyAlignment="1">
      <alignment horizontal="center"/>
    </xf>
    <xf numFmtId="164" fontId="0" fillId="2" borderId="36" xfId="0" applyFont="1" applyFill="1" applyBorder="1" applyAlignment="1">
      <alignment horizontal="center"/>
    </xf>
    <xf numFmtId="164" fontId="0" fillId="2" borderId="41" xfId="0" applyFill="1" applyBorder="1" applyAlignment="1">
      <alignment/>
    </xf>
    <xf numFmtId="164" fontId="0" fillId="2" borderId="42" xfId="0" applyFill="1" applyBorder="1" applyAlignment="1">
      <alignment/>
    </xf>
    <xf numFmtId="164" fontId="0" fillId="2" borderId="0" xfId="0" applyFont="1" applyFill="1" applyBorder="1" applyAlignment="1">
      <alignment horizontal="center" wrapText="1"/>
    </xf>
    <xf numFmtId="164" fontId="0" fillId="2" borderId="43" xfId="0" applyFont="1" applyFill="1" applyBorder="1" applyAlignment="1">
      <alignment/>
    </xf>
    <xf numFmtId="164" fontId="0" fillId="2" borderId="44" xfId="0" applyFill="1" applyBorder="1" applyAlignment="1">
      <alignment/>
    </xf>
    <xf numFmtId="166" fontId="0" fillId="0" borderId="39" xfId="0" applyNumberFormat="1" applyBorder="1" applyAlignment="1">
      <alignment/>
    </xf>
    <xf numFmtId="166" fontId="0" fillId="0" borderId="31" xfId="0" applyNumberFormat="1" applyBorder="1" applyAlignment="1">
      <alignment/>
    </xf>
    <xf numFmtId="166" fontId="0" fillId="0" borderId="28" xfId="0" applyNumberFormat="1" applyBorder="1" applyAlignment="1">
      <alignment/>
    </xf>
    <xf numFmtId="166" fontId="0" fillId="0" borderId="45" xfId="0" applyNumberFormat="1" applyBorder="1" applyAlignment="1">
      <alignment/>
    </xf>
    <xf numFmtId="164" fontId="0" fillId="2" borderId="38" xfId="0" applyFont="1" applyFill="1" applyBorder="1" applyAlignment="1">
      <alignment horizontal="center"/>
    </xf>
    <xf numFmtId="166" fontId="0" fillId="0" borderId="46" xfId="0" applyNumberFormat="1" applyBorder="1" applyAlignment="1">
      <alignment/>
    </xf>
    <xf numFmtId="166" fontId="0" fillId="0" borderId="9" xfId="0" applyNumberFormat="1" applyBorder="1" applyAlignment="1">
      <alignment/>
    </xf>
    <xf numFmtId="166" fontId="0" fillId="0" borderId="27" xfId="0" applyNumberFormat="1" applyBorder="1" applyAlignment="1">
      <alignment/>
    </xf>
    <xf numFmtId="166" fontId="0" fillId="0" borderId="38" xfId="0" applyNumberFormat="1" applyBorder="1" applyAlignment="1">
      <alignment/>
    </xf>
    <xf numFmtId="166" fontId="11" fillId="0" borderId="47" xfId="0" applyNumberFormat="1" applyFont="1" applyBorder="1" applyAlignment="1">
      <alignment/>
    </xf>
    <xf numFmtId="164" fontId="0" fillId="0" borderId="12" xfId="0" applyBorder="1" applyAlignment="1">
      <alignment/>
    </xf>
    <xf numFmtId="164" fontId="0" fillId="2" borderId="1" xfId="0" applyFill="1" applyBorder="1" applyAlignment="1">
      <alignment/>
    </xf>
    <xf numFmtId="164" fontId="0" fillId="2" borderId="48" xfId="0" applyFont="1" applyFill="1" applyBorder="1" applyAlignment="1">
      <alignment horizontal="center"/>
    </xf>
    <xf numFmtId="164" fontId="0" fillId="2" borderId="45" xfId="0" applyFill="1" applyBorder="1" applyAlignment="1">
      <alignment/>
    </xf>
    <xf numFmtId="164" fontId="0" fillId="2" borderId="33" xfId="0" applyFill="1" applyBorder="1" applyAlignment="1">
      <alignment/>
    </xf>
    <xf numFmtId="164" fontId="0" fillId="2" borderId="33" xfId="0" applyFont="1" applyFill="1" applyBorder="1" applyAlignment="1">
      <alignment horizontal="center"/>
    </xf>
    <xf numFmtId="164" fontId="0" fillId="2" borderId="19" xfId="0" applyFont="1" applyFill="1" applyBorder="1" applyAlignment="1">
      <alignment horizontal="center"/>
    </xf>
    <xf numFmtId="164" fontId="0" fillId="2" borderId="34" xfId="0" applyFont="1" applyFill="1" applyBorder="1" applyAlignment="1">
      <alignment horizontal="center"/>
    </xf>
    <xf numFmtId="164" fontId="0" fillId="2" borderId="18" xfId="0" applyFont="1" applyFill="1" applyBorder="1" applyAlignment="1">
      <alignment horizontal="center"/>
    </xf>
    <xf numFmtId="164" fontId="0" fillId="2" borderId="42" xfId="0" applyFont="1" applyFill="1" applyBorder="1" applyAlignment="1">
      <alignment horizontal="center"/>
    </xf>
    <xf numFmtId="168" fontId="0" fillId="0" borderId="32" xfId="0" applyNumberFormat="1" applyBorder="1" applyAlignment="1">
      <alignment/>
    </xf>
    <xf numFmtId="168" fontId="0" fillId="0" borderId="0" xfId="0" applyNumberFormat="1" applyAlignment="1">
      <alignment/>
    </xf>
    <xf numFmtId="168" fontId="0" fillId="0" borderId="6" xfId="0" applyNumberFormat="1" applyBorder="1" applyAlignment="1">
      <alignment/>
    </xf>
    <xf numFmtId="168" fontId="0" fillId="0" borderId="31" xfId="0" applyNumberFormat="1" applyBorder="1" applyAlignment="1">
      <alignment/>
    </xf>
    <xf numFmtId="168" fontId="0" fillId="0" borderId="33" xfId="0" applyNumberFormat="1" applyBorder="1" applyAlignment="1">
      <alignment/>
    </xf>
    <xf numFmtId="164" fontId="0" fillId="2" borderId="46" xfId="0" applyFont="1" applyFill="1" applyBorder="1" applyAlignment="1">
      <alignment/>
    </xf>
    <xf numFmtId="168" fontId="0" fillId="0" borderId="49" xfId="0" applyNumberFormat="1" applyBorder="1" applyAlignment="1">
      <alignment/>
    </xf>
    <xf numFmtId="168" fontId="0" fillId="0" borderId="8" xfId="0" applyNumberFormat="1" applyBorder="1" applyAlignment="1">
      <alignment/>
    </xf>
    <xf numFmtId="168" fontId="0" fillId="0" borderId="9" xfId="0" applyNumberFormat="1" applyBorder="1" applyAlignment="1">
      <alignment/>
    </xf>
    <xf numFmtId="168" fontId="0" fillId="2" borderId="0" xfId="0" applyNumberFormat="1" applyFill="1" applyBorder="1" applyAlignment="1">
      <alignment/>
    </xf>
    <xf numFmtId="164" fontId="11" fillId="2" borderId="47" xfId="0" applyFont="1" applyFill="1" applyBorder="1" applyAlignment="1">
      <alignment/>
    </xf>
    <xf numFmtId="166" fontId="11" fillId="0" borderId="50" xfId="0" applyNumberFormat="1" applyFont="1" applyBorder="1" applyAlignment="1">
      <alignment/>
    </xf>
    <xf numFmtId="168" fontId="11" fillId="0" borderId="51" xfId="0" applyNumberFormat="1" applyFont="1" applyBorder="1" applyAlignment="1">
      <alignment/>
    </xf>
    <xf numFmtId="166" fontId="11" fillId="0" borderId="29" xfId="0" applyNumberFormat="1" applyFont="1" applyBorder="1" applyAlignment="1">
      <alignment/>
    </xf>
    <xf numFmtId="168" fontId="11" fillId="0" borderId="29" xfId="0" applyNumberFormat="1" applyFont="1" applyBorder="1" applyAlignment="1">
      <alignment/>
    </xf>
    <xf numFmtId="168" fontId="11" fillId="0" borderId="52" xfId="0" applyNumberFormat="1" applyFon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_Información Financiera Mensual - Marzo de 2005" xfId="21"/>
    <cellStyle name="Normal_rev_0801_200712" xfId="22"/>
    <cellStyle name="Normal_rev_0851_2007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28575</xdr:rowOff>
    </xdr:from>
    <xdr:to>
      <xdr:col>1</xdr:col>
      <xdr:colOff>952500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90500"/>
          <a:ext cx="89535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B6:B27"/>
  <sheetViews>
    <sheetView showGridLines="0" tabSelected="1" workbookViewId="0" topLeftCell="A1">
      <selection activeCell="A1" sqref="A1"/>
    </sheetView>
  </sheetViews>
  <sheetFormatPr defaultColWidth="10.28125" defaultRowHeight="12.75"/>
  <cols>
    <col min="1" max="1" width="6.28125" style="1" customWidth="1"/>
    <col min="2" max="2" width="82.00390625" style="1" customWidth="1"/>
    <col min="3" max="16384" width="10.28125" style="1" customWidth="1"/>
  </cols>
  <sheetData>
    <row r="6" ht="15.75">
      <c r="B6" s="2" t="s">
        <v>0</v>
      </c>
    </row>
    <row r="9" ht="12.75">
      <c r="B9" s="3" t="s">
        <v>1</v>
      </c>
    </row>
    <row r="10" ht="14.25">
      <c r="B10" s="4"/>
    </row>
    <row r="11" ht="14.25">
      <c r="B11" s="5" t="s">
        <v>2</v>
      </c>
    </row>
    <row r="12" ht="14.25">
      <c r="B12" s="6"/>
    </row>
    <row r="13" ht="14.25">
      <c r="B13" s="5" t="s">
        <v>3</v>
      </c>
    </row>
    <row r="14" ht="14.25">
      <c r="B14" s="6"/>
    </row>
    <row r="15" ht="14.25">
      <c r="B15" s="5" t="s">
        <v>4</v>
      </c>
    </row>
    <row r="16" ht="14.25">
      <c r="B16" s="6"/>
    </row>
    <row r="17" ht="14.25">
      <c r="B17" s="5" t="s">
        <v>5</v>
      </c>
    </row>
    <row r="18" ht="14.25">
      <c r="B18" s="6"/>
    </row>
    <row r="19" ht="14.25">
      <c r="B19" s="5" t="s">
        <v>6</v>
      </c>
    </row>
    <row r="20" ht="14.25">
      <c r="B20" s="6"/>
    </row>
    <row r="21" ht="14.25">
      <c r="B21" s="5" t="s">
        <v>7</v>
      </c>
    </row>
    <row r="22" ht="14.25">
      <c r="B22" s="6"/>
    </row>
    <row r="23" ht="14.25">
      <c r="B23" s="5" t="s">
        <v>8</v>
      </c>
    </row>
    <row r="26" ht="12.75">
      <c r="B26" s="7" t="s">
        <v>9</v>
      </c>
    </row>
    <row r="27" ht="12.75">
      <c r="B27" s="8" t="s">
        <v>10</v>
      </c>
    </row>
  </sheetData>
  <sheetProtection selectLockedCells="1" selectUnlockedCells="1"/>
  <hyperlinks>
    <hyperlink ref="B11" location="Evol! Coloc. Sistema Financiero.A1" display="Evolución de las colocaciones del sistema financiero a nivel regional"/>
    <hyperlink ref="B13" location="Coloc! por Institución.A1" display="Colocaciones por institución y por región"/>
    <hyperlink ref="B15" location="Coloc! por Región.A1" display="Colocaciones  por región  por agrupaciones de bancos"/>
    <hyperlink ref="B17" location="Evol! Depósitos.A1" display="Evolución de los depósitos y captaciones del sistema financiero a nivel regional"/>
    <hyperlink ref="B19" location="Depósitos por Institución!A1" display="Depósitos y captaciones por institución y por región"/>
    <hyperlink ref="B21" location="Depósitos Por Región!A1" display="Depósitos y captaciones por tipo de instrumento por agrupaciones de bancos"/>
    <hyperlink ref="B23" location="Doc! Presentados y protestos.A1" display="Cheques, Letras y Pagarés Presentados y Porcentaje de Protesto por Región"/>
  </hyperlinks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.8515625" style="9" customWidth="1"/>
    <col min="2" max="2" width="11.421875" style="9" customWidth="1"/>
    <col min="3" max="14" width="13.00390625" style="9" customWidth="1"/>
    <col min="15" max="16384" width="11.421875" style="9" customWidth="1"/>
  </cols>
  <sheetData>
    <row r="1" ht="12.75">
      <c r="B1" s="10" t="s">
        <v>11</v>
      </c>
    </row>
    <row r="2" ht="12.75">
      <c r="B2" s="11" t="s">
        <v>12</v>
      </c>
    </row>
    <row r="3" ht="12.75">
      <c r="B3" s="11" t="s">
        <v>13</v>
      </c>
    </row>
    <row r="4" spans="2:14" ht="14.25">
      <c r="B4" s="12" t="s">
        <v>14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2:14" ht="12.75">
      <c r="B5" s="13" t="s">
        <v>15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7" ht="12.75">
      <c r="B7" s="14"/>
    </row>
    <row r="8" ht="13.5">
      <c r="B8" s="15" t="s">
        <v>16</v>
      </c>
    </row>
    <row r="9" spans="2:14" ht="12.75">
      <c r="B9" s="16"/>
      <c r="C9" s="17">
        <v>2011</v>
      </c>
      <c r="D9" s="17"/>
      <c r="E9" s="17"/>
      <c r="F9" s="17"/>
      <c r="G9" s="17"/>
      <c r="H9" s="17"/>
      <c r="I9" s="17"/>
      <c r="J9" s="17"/>
      <c r="K9" s="18">
        <v>2012</v>
      </c>
      <c r="L9" s="18"/>
      <c r="M9" s="18"/>
      <c r="N9" s="18"/>
    </row>
    <row r="10" spans="2:14" ht="12.75">
      <c r="B10" s="19" t="s">
        <v>17</v>
      </c>
      <c r="C10" s="20" t="s">
        <v>18</v>
      </c>
      <c r="D10" s="20" t="s">
        <v>19</v>
      </c>
      <c r="E10" s="20" t="s">
        <v>20</v>
      </c>
      <c r="F10" s="20" t="s">
        <v>21</v>
      </c>
      <c r="G10" s="20" t="s">
        <v>22</v>
      </c>
      <c r="H10" s="20" t="s">
        <v>23</v>
      </c>
      <c r="I10" s="20" t="s">
        <v>24</v>
      </c>
      <c r="J10" s="20" t="s">
        <v>25</v>
      </c>
      <c r="K10" s="13" t="s">
        <v>26</v>
      </c>
      <c r="L10" s="20" t="s">
        <v>27</v>
      </c>
      <c r="M10" s="20" t="s">
        <v>28</v>
      </c>
      <c r="N10" s="21" t="s">
        <v>29</v>
      </c>
    </row>
    <row r="11" spans="2:14" ht="12.75">
      <c r="B11" s="19"/>
      <c r="C11" s="22"/>
      <c r="D11" s="22"/>
      <c r="E11" s="22"/>
      <c r="F11" s="22"/>
      <c r="G11" s="22"/>
      <c r="H11" s="22"/>
      <c r="I11" s="22"/>
      <c r="J11" s="22"/>
      <c r="K11" s="23"/>
      <c r="L11" s="23"/>
      <c r="M11" s="23"/>
      <c r="N11" s="24"/>
    </row>
    <row r="12" spans="2:17" ht="12.75">
      <c r="B12" s="25" t="s">
        <v>30</v>
      </c>
      <c r="C12" s="26">
        <v>747430</v>
      </c>
      <c r="D12" s="26">
        <v>760793</v>
      </c>
      <c r="E12" s="26">
        <v>769262</v>
      </c>
      <c r="F12" s="26">
        <v>783558</v>
      </c>
      <c r="G12" s="26">
        <v>792762</v>
      </c>
      <c r="H12" s="26">
        <v>801442</v>
      </c>
      <c r="I12" s="26">
        <v>808440</v>
      </c>
      <c r="J12" s="26">
        <v>817618</v>
      </c>
      <c r="K12" s="23">
        <v>827043</v>
      </c>
      <c r="L12" s="23">
        <v>840308</v>
      </c>
      <c r="M12" s="23">
        <v>859270</v>
      </c>
      <c r="N12" s="24">
        <v>871198</v>
      </c>
      <c r="P12" s="27"/>
      <c r="Q12" s="27"/>
    </row>
    <row r="13" spans="2:17" ht="12.75">
      <c r="B13" s="25" t="s">
        <v>31</v>
      </c>
      <c r="C13" s="26">
        <v>1808234</v>
      </c>
      <c r="D13" s="26">
        <v>1844157</v>
      </c>
      <c r="E13" s="26">
        <v>1860775</v>
      </c>
      <c r="F13" s="26">
        <v>1882725</v>
      </c>
      <c r="G13" s="26">
        <v>1902651</v>
      </c>
      <c r="H13" s="26">
        <v>1925040</v>
      </c>
      <c r="I13" s="26">
        <v>1958241</v>
      </c>
      <c r="J13" s="26">
        <v>1986440</v>
      </c>
      <c r="K13" s="23">
        <v>2007913</v>
      </c>
      <c r="L13" s="23">
        <v>2029399</v>
      </c>
      <c r="M13" s="23">
        <v>2058567</v>
      </c>
      <c r="N13" s="24">
        <v>2083306</v>
      </c>
      <c r="P13" s="27"/>
      <c r="Q13" s="27"/>
    </row>
    <row r="14" spans="2:17" ht="12.75">
      <c r="B14" s="25" t="s">
        <v>32</v>
      </c>
      <c r="C14" s="26">
        <v>535549</v>
      </c>
      <c r="D14" s="26">
        <v>540842</v>
      </c>
      <c r="E14" s="26">
        <v>551572</v>
      </c>
      <c r="F14" s="26">
        <v>557087</v>
      </c>
      <c r="G14" s="26">
        <v>560749</v>
      </c>
      <c r="H14" s="26">
        <v>565197</v>
      </c>
      <c r="I14" s="26">
        <v>576180</v>
      </c>
      <c r="J14" s="26">
        <v>583432</v>
      </c>
      <c r="K14" s="23">
        <v>592149</v>
      </c>
      <c r="L14" s="23">
        <v>602189</v>
      </c>
      <c r="M14" s="23">
        <v>611413</v>
      </c>
      <c r="N14" s="24">
        <v>619540</v>
      </c>
      <c r="P14" s="27"/>
      <c r="Q14" s="27"/>
    </row>
    <row r="15" spans="2:17" ht="12.75">
      <c r="B15" s="25" t="s">
        <v>33</v>
      </c>
      <c r="C15" s="26">
        <v>1286099</v>
      </c>
      <c r="D15" s="26">
        <v>1298294</v>
      </c>
      <c r="E15" s="26">
        <v>1305418</v>
      </c>
      <c r="F15" s="26">
        <v>1320161</v>
      </c>
      <c r="G15" s="26">
        <v>1335180</v>
      </c>
      <c r="H15" s="26">
        <v>1352168</v>
      </c>
      <c r="I15" s="26">
        <v>1369975</v>
      </c>
      <c r="J15" s="26">
        <v>1381656</v>
      </c>
      <c r="K15" s="23">
        <v>1399143</v>
      </c>
      <c r="L15" s="23">
        <v>1409893</v>
      </c>
      <c r="M15" s="23">
        <v>1428035</v>
      </c>
      <c r="N15" s="24">
        <v>1439038</v>
      </c>
      <c r="P15" s="27"/>
      <c r="Q15" s="27"/>
    </row>
    <row r="16" spans="2:17" ht="12.75">
      <c r="B16" s="25" t="s">
        <v>34</v>
      </c>
      <c r="C16" s="26">
        <v>3734245</v>
      </c>
      <c r="D16" s="26">
        <v>3777920</v>
      </c>
      <c r="E16" s="26">
        <v>3803131</v>
      </c>
      <c r="F16" s="26">
        <v>3843930</v>
      </c>
      <c r="G16" s="26">
        <v>3860442</v>
      </c>
      <c r="H16" s="26">
        <v>3886547</v>
      </c>
      <c r="I16" s="26">
        <v>3915945</v>
      </c>
      <c r="J16" s="26">
        <v>3959528</v>
      </c>
      <c r="K16" s="23">
        <v>3986064</v>
      </c>
      <c r="L16" s="23">
        <v>3995014</v>
      </c>
      <c r="M16" s="23">
        <v>4050777</v>
      </c>
      <c r="N16" s="24">
        <v>4081738</v>
      </c>
      <c r="P16" s="27"/>
      <c r="Q16" s="27"/>
    </row>
    <row r="17" spans="2:17" ht="12.75">
      <c r="B17" s="25" t="s">
        <v>35</v>
      </c>
      <c r="C17" s="26">
        <v>1410437</v>
      </c>
      <c r="D17" s="26">
        <v>1413923</v>
      </c>
      <c r="E17" s="26">
        <v>1418600</v>
      </c>
      <c r="F17" s="26">
        <v>1433244</v>
      </c>
      <c r="G17" s="26">
        <v>1450283</v>
      </c>
      <c r="H17" s="26">
        <v>1462481</v>
      </c>
      <c r="I17" s="26">
        <v>1475556</v>
      </c>
      <c r="J17" s="26">
        <v>1490475</v>
      </c>
      <c r="K17" s="23">
        <v>1501326</v>
      </c>
      <c r="L17" s="23">
        <v>1515678</v>
      </c>
      <c r="M17" s="23">
        <v>1534169</v>
      </c>
      <c r="N17" s="24">
        <v>1550252</v>
      </c>
      <c r="P17" s="27"/>
      <c r="Q17" s="27"/>
    </row>
    <row r="18" spans="2:17" ht="12.75">
      <c r="B18" s="25" t="s">
        <v>36</v>
      </c>
      <c r="C18" s="26">
        <v>1806347</v>
      </c>
      <c r="D18" s="26">
        <v>1820221</v>
      </c>
      <c r="E18" s="26">
        <v>1839644</v>
      </c>
      <c r="F18" s="26">
        <v>1856458</v>
      </c>
      <c r="G18" s="26">
        <v>1862836</v>
      </c>
      <c r="H18" s="26">
        <v>1878629</v>
      </c>
      <c r="I18" s="26">
        <v>1912558</v>
      </c>
      <c r="J18" s="26">
        <v>1918104</v>
      </c>
      <c r="K18" s="23">
        <v>1949802</v>
      </c>
      <c r="L18" s="23">
        <v>1969072</v>
      </c>
      <c r="M18" s="23">
        <v>1995963</v>
      </c>
      <c r="N18" s="24">
        <v>2010662</v>
      </c>
      <c r="P18" s="27"/>
      <c r="Q18" s="27"/>
    </row>
    <row r="19" spans="2:17" ht="12.75">
      <c r="B19" s="25" t="s">
        <v>37</v>
      </c>
      <c r="C19" s="26">
        <v>3570770</v>
      </c>
      <c r="D19" s="26">
        <v>3634742</v>
      </c>
      <c r="E19" s="26">
        <v>3669056</v>
      </c>
      <c r="F19" s="26">
        <v>3704888</v>
      </c>
      <c r="G19" s="26">
        <v>3731225</v>
      </c>
      <c r="H19" s="26">
        <v>3767970</v>
      </c>
      <c r="I19" s="26">
        <v>3801997</v>
      </c>
      <c r="J19" s="26">
        <v>3833395</v>
      </c>
      <c r="K19" s="23">
        <v>3886449</v>
      </c>
      <c r="L19" s="23">
        <v>3918382</v>
      </c>
      <c r="M19" s="23">
        <v>4007603</v>
      </c>
      <c r="N19" s="24">
        <v>4041735</v>
      </c>
      <c r="P19" s="27"/>
      <c r="Q19" s="27"/>
    </row>
    <row r="20" spans="2:17" ht="12.75">
      <c r="B20" s="25" t="s">
        <v>38</v>
      </c>
      <c r="C20" s="26">
        <v>1570137</v>
      </c>
      <c r="D20" s="26">
        <v>1595292</v>
      </c>
      <c r="E20" s="26">
        <v>1613402</v>
      </c>
      <c r="F20" s="26">
        <v>1627318</v>
      </c>
      <c r="G20" s="26">
        <v>1639661</v>
      </c>
      <c r="H20" s="26">
        <v>1656525</v>
      </c>
      <c r="I20" s="26">
        <v>1676746</v>
      </c>
      <c r="J20" s="26">
        <v>1695157</v>
      </c>
      <c r="K20" s="23">
        <v>1702052</v>
      </c>
      <c r="L20" s="23">
        <v>1717476</v>
      </c>
      <c r="M20" s="23">
        <v>1738027</v>
      </c>
      <c r="N20" s="24">
        <v>1750906</v>
      </c>
      <c r="P20" s="27"/>
      <c r="Q20" s="27"/>
    </row>
    <row r="21" spans="2:17" ht="12.75">
      <c r="B21" s="25" t="s">
        <v>39</v>
      </c>
      <c r="C21" s="26">
        <v>1686430</v>
      </c>
      <c r="D21" s="26">
        <v>1699580</v>
      </c>
      <c r="E21" s="26">
        <v>1714235</v>
      </c>
      <c r="F21" s="26">
        <v>1747470</v>
      </c>
      <c r="G21" s="26">
        <v>1736576</v>
      </c>
      <c r="H21" s="26">
        <v>1760121</v>
      </c>
      <c r="I21" s="26">
        <v>1779825</v>
      </c>
      <c r="J21" s="26">
        <v>1789894</v>
      </c>
      <c r="K21" s="23">
        <v>1810022</v>
      </c>
      <c r="L21" s="23">
        <v>1819503</v>
      </c>
      <c r="M21" s="23">
        <v>1835249</v>
      </c>
      <c r="N21" s="24">
        <v>1845725</v>
      </c>
      <c r="P21" s="27"/>
      <c r="Q21" s="27"/>
    </row>
    <row r="22" spans="2:17" ht="12.75">
      <c r="B22" s="25" t="s">
        <v>40</v>
      </c>
      <c r="C22" s="26">
        <v>210912</v>
      </c>
      <c r="D22" s="26">
        <v>214156</v>
      </c>
      <c r="E22" s="26">
        <v>217035</v>
      </c>
      <c r="F22" s="26">
        <v>219151</v>
      </c>
      <c r="G22" s="26">
        <v>219873</v>
      </c>
      <c r="H22" s="26">
        <v>222055</v>
      </c>
      <c r="I22" s="26">
        <v>225626</v>
      </c>
      <c r="J22" s="26">
        <v>228570</v>
      </c>
      <c r="K22" s="23">
        <v>230055</v>
      </c>
      <c r="L22" s="23">
        <v>231988</v>
      </c>
      <c r="M22" s="23">
        <v>233955</v>
      </c>
      <c r="N22" s="24">
        <v>236638</v>
      </c>
      <c r="P22" s="27"/>
      <c r="Q22" s="27"/>
    </row>
    <row r="23" spans="2:17" ht="12.75">
      <c r="B23" s="25" t="s">
        <v>41</v>
      </c>
      <c r="C23" s="26">
        <v>519630</v>
      </c>
      <c r="D23" s="26">
        <v>525469</v>
      </c>
      <c r="E23" s="26">
        <v>529969</v>
      </c>
      <c r="F23" s="26">
        <v>532937</v>
      </c>
      <c r="G23" s="26">
        <v>535276</v>
      </c>
      <c r="H23" s="26">
        <v>540479</v>
      </c>
      <c r="I23" s="26">
        <v>548896</v>
      </c>
      <c r="J23" s="26">
        <v>554434</v>
      </c>
      <c r="K23" s="23">
        <v>558241</v>
      </c>
      <c r="L23" s="23">
        <v>563125</v>
      </c>
      <c r="M23" s="23">
        <v>564536</v>
      </c>
      <c r="N23" s="24">
        <v>572579</v>
      </c>
      <c r="P23" s="27"/>
      <c r="Q23" s="27"/>
    </row>
    <row r="24" spans="2:17" ht="12.75">
      <c r="B24" s="25" t="s">
        <v>42</v>
      </c>
      <c r="C24" s="26">
        <v>50935617</v>
      </c>
      <c r="D24" s="26">
        <v>51265495</v>
      </c>
      <c r="E24" s="26">
        <v>51690405</v>
      </c>
      <c r="F24" s="26">
        <v>51735524</v>
      </c>
      <c r="G24" s="26">
        <v>52317561</v>
      </c>
      <c r="H24" s="26">
        <v>53216463</v>
      </c>
      <c r="I24" s="26">
        <v>53692823</v>
      </c>
      <c r="J24" s="26">
        <v>54472714</v>
      </c>
      <c r="K24" s="23">
        <v>55197168</v>
      </c>
      <c r="L24" s="23">
        <v>56162777</v>
      </c>
      <c r="M24" s="23">
        <v>56843989</v>
      </c>
      <c r="N24" s="24">
        <v>57725030</v>
      </c>
      <c r="P24" s="27"/>
      <c r="Q24" s="27"/>
    </row>
    <row r="25" spans="2:14" ht="12.75">
      <c r="B25" s="25" t="s">
        <v>43</v>
      </c>
      <c r="C25" s="26">
        <v>598083</v>
      </c>
      <c r="D25" s="26">
        <v>608897</v>
      </c>
      <c r="E25" s="26">
        <v>618497</v>
      </c>
      <c r="F25" s="26">
        <v>624291</v>
      </c>
      <c r="G25" s="26">
        <v>629082</v>
      </c>
      <c r="H25" s="26">
        <v>634663</v>
      </c>
      <c r="I25" s="26">
        <v>643436</v>
      </c>
      <c r="J25" s="26">
        <v>648546</v>
      </c>
      <c r="K25" s="23">
        <v>653774</v>
      </c>
      <c r="L25" s="23">
        <v>659468</v>
      </c>
      <c r="M25" s="23">
        <v>665796</v>
      </c>
      <c r="N25" s="24">
        <v>669485</v>
      </c>
    </row>
    <row r="26" spans="2:14" ht="12.75">
      <c r="B26" s="25" t="s">
        <v>44</v>
      </c>
      <c r="C26" s="26">
        <v>306206</v>
      </c>
      <c r="D26" s="26">
        <v>309584</v>
      </c>
      <c r="E26" s="26">
        <v>311762</v>
      </c>
      <c r="F26" s="26">
        <v>313992</v>
      </c>
      <c r="G26" s="26">
        <v>315398</v>
      </c>
      <c r="H26" s="26">
        <v>318671</v>
      </c>
      <c r="I26" s="26">
        <v>323148</v>
      </c>
      <c r="J26" s="26">
        <v>325313</v>
      </c>
      <c r="K26" s="23">
        <v>328159</v>
      </c>
      <c r="L26" s="23">
        <v>331131</v>
      </c>
      <c r="M26" s="23">
        <v>335285</v>
      </c>
      <c r="N26" s="24">
        <v>339376</v>
      </c>
    </row>
    <row r="27" spans="2:14" ht="12.75">
      <c r="B27" s="25" t="s">
        <v>45</v>
      </c>
      <c r="C27" s="26"/>
      <c r="D27" s="26"/>
      <c r="E27" s="26"/>
      <c r="F27" s="26"/>
      <c r="G27" s="26"/>
      <c r="H27" s="26"/>
      <c r="I27" s="26"/>
      <c r="J27" s="26"/>
      <c r="K27" s="23"/>
      <c r="L27" s="23"/>
      <c r="M27" s="23"/>
      <c r="N27" s="24"/>
    </row>
    <row r="28" spans="2:14" ht="12.75">
      <c r="B28" s="28" t="s">
        <v>46</v>
      </c>
      <c r="C28" s="29">
        <f>SUM(C12:C27)</f>
        <v>70726126</v>
      </c>
      <c r="D28" s="29">
        <f aca="true" t="shared" si="0" ref="D28:M28">SUM(D12:D27)</f>
        <v>71309365</v>
      </c>
      <c r="E28" s="29">
        <f t="shared" si="0"/>
        <v>71912763</v>
      </c>
      <c r="F28" s="29">
        <f t="shared" si="0"/>
        <v>72182734</v>
      </c>
      <c r="G28" s="29">
        <f t="shared" si="0"/>
        <v>72889555</v>
      </c>
      <c r="H28" s="29">
        <f t="shared" si="0"/>
        <v>73988451</v>
      </c>
      <c r="I28" s="29">
        <f t="shared" si="0"/>
        <v>74709392</v>
      </c>
      <c r="J28" s="29">
        <f t="shared" si="0"/>
        <v>75685276</v>
      </c>
      <c r="K28" s="29">
        <f t="shared" si="0"/>
        <v>76629360</v>
      </c>
      <c r="L28" s="29">
        <f t="shared" si="0"/>
        <v>77765403</v>
      </c>
      <c r="M28" s="29">
        <f t="shared" si="0"/>
        <v>78762634</v>
      </c>
      <c r="N28" s="30">
        <f>SUM(N12:N26)</f>
        <v>79837208</v>
      </c>
    </row>
    <row r="29" spans="2:14" ht="13.5">
      <c r="B29" s="31" t="s">
        <v>45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3"/>
    </row>
    <row r="30" spans="2:14" ht="14.25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</row>
    <row r="31" spans="2:14" ht="12.75">
      <c r="B31" s="34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/>
    </row>
    <row r="32" spans="2:15" ht="12.75">
      <c r="B32" s="12" t="s">
        <v>47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34"/>
    </row>
    <row r="33" spans="2:15" ht="12.75">
      <c r="B33" s="37" t="s">
        <v>48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4"/>
    </row>
    <row r="34" spans="2:14" ht="12.75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2:14" ht="12.75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2:14" ht="13.5">
      <c r="B36" s="38" t="s">
        <v>49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2:14" ht="12.75">
      <c r="B37" s="39"/>
      <c r="C37" s="17">
        <v>2011</v>
      </c>
      <c r="D37" s="17"/>
      <c r="E37" s="17"/>
      <c r="F37" s="17"/>
      <c r="G37" s="17"/>
      <c r="H37" s="17"/>
      <c r="I37" s="17"/>
      <c r="J37" s="17"/>
      <c r="K37" s="18">
        <v>2012</v>
      </c>
      <c r="L37" s="18"/>
      <c r="M37" s="18"/>
      <c r="N37" s="18"/>
    </row>
    <row r="38" spans="2:14" ht="12.75">
      <c r="B38" s="25" t="s">
        <v>17</v>
      </c>
      <c r="C38" s="20" t="s">
        <v>18</v>
      </c>
      <c r="D38" s="20" t="s">
        <v>19</v>
      </c>
      <c r="E38" s="20" t="s">
        <v>20</v>
      </c>
      <c r="F38" s="20" t="s">
        <v>21</v>
      </c>
      <c r="G38" s="20" t="s">
        <v>22</v>
      </c>
      <c r="H38" s="20" t="s">
        <v>23</v>
      </c>
      <c r="I38" s="20" t="s">
        <v>24</v>
      </c>
      <c r="J38" s="20" t="s">
        <v>25</v>
      </c>
      <c r="K38" s="13" t="s">
        <v>26</v>
      </c>
      <c r="L38" s="20" t="s">
        <v>27</v>
      </c>
      <c r="M38" s="20" t="s">
        <v>28</v>
      </c>
      <c r="N38" s="21" t="s">
        <v>29</v>
      </c>
    </row>
    <row r="39" spans="2:14" ht="12.75"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4"/>
    </row>
    <row r="40" spans="2:14" ht="12.75">
      <c r="B40" s="25" t="s">
        <v>30</v>
      </c>
      <c r="C40" s="26">
        <v>64717</v>
      </c>
      <c r="D40" s="26">
        <v>73075</v>
      </c>
      <c r="E40" s="26">
        <v>74350</v>
      </c>
      <c r="F40" s="26">
        <v>76957</v>
      </c>
      <c r="G40" s="26">
        <v>90100</v>
      </c>
      <c r="H40" s="26">
        <v>86609</v>
      </c>
      <c r="I40" s="26">
        <v>97343</v>
      </c>
      <c r="J40" s="26">
        <v>105924</v>
      </c>
      <c r="K40" s="26">
        <v>101976</v>
      </c>
      <c r="L40" s="26">
        <v>100020</v>
      </c>
      <c r="M40" s="26">
        <v>100402</v>
      </c>
      <c r="N40" s="40">
        <v>100899</v>
      </c>
    </row>
    <row r="41" spans="2:14" ht="12.75">
      <c r="B41" s="25" t="s">
        <v>31</v>
      </c>
      <c r="C41" s="26">
        <v>20118</v>
      </c>
      <c r="D41" s="26">
        <v>19048</v>
      </c>
      <c r="E41" s="26">
        <v>19218</v>
      </c>
      <c r="F41" s="26">
        <v>20260</v>
      </c>
      <c r="G41" s="26">
        <v>21627</v>
      </c>
      <c r="H41" s="26">
        <v>19005</v>
      </c>
      <c r="I41" s="26">
        <v>20122</v>
      </c>
      <c r="J41" s="26">
        <v>20721</v>
      </c>
      <c r="K41" s="26">
        <v>19706</v>
      </c>
      <c r="L41" s="26">
        <v>19796</v>
      </c>
      <c r="M41" s="26">
        <v>24026</v>
      </c>
      <c r="N41" s="40">
        <v>25705</v>
      </c>
    </row>
    <row r="42" spans="2:14" ht="12.75">
      <c r="B42" s="25" t="s">
        <v>32</v>
      </c>
      <c r="C42" s="26">
        <v>12834</v>
      </c>
      <c r="D42" s="26">
        <v>12982</v>
      </c>
      <c r="E42" s="26">
        <v>13102</v>
      </c>
      <c r="F42" s="26">
        <v>12567</v>
      </c>
      <c r="G42" s="26">
        <v>15414</v>
      </c>
      <c r="H42" s="26">
        <v>15097</v>
      </c>
      <c r="I42" s="26">
        <v>16746</v>
      </c>
      <c r="J42" s="26">
        <v>17873</v>
      </c>
      <c r="K42" s="26">
        <v>17106</v>
      </c>
      <c r="L42" s="26">
        <v>16355</v>
      </c>
      <c r="M42" s="26">
        <v>16654</v>
      </c>
      <c r="N42" s="40">
        <v>16469</v>
      </c>
    </row>
    <row r="43" spans="2:14" ht="12.75">
      <c r="B43" s="25" t="s">
        <v>33</v>
      </c>
      <c r="C43" s="26">
        <v>65612</v>
      </c>
      <c r="D43" s="26">
        <v>64743</v>
      </c>
      <c r="E43" s="26">
        <v>65592</v>
      </c>
      <c r="F43" s="26">
        <v>65402</v>
      </c>
      <c r="G43" s="26">
        <v>77054</v>
      </c>
      <c r="H43" s="26">
        <v>75384</v>
      </c>
      <c r="I43" s="26">
        <v>81227</v>
      </c>
      <c r="J43" s="26">
        <v>84650</v>
      </c>
      <c r="K43" s="26">
        <v>80473</v>
      </c>
      <c r="L43" s="26">
        <v>78271</v>
      </c>
      <c r="M43" s="26">
        <v>79039</v>
      </c>
      <c r="N43" s="40">
        <v>79015</v>
      </c>
    </row>
    <row r="44" spans="2:14" ht="12.75">
      <c r="B44" s="25" t="s">
        <v>34</v>
      </c>
      <c r="C44" s="26">
        <v>211174</v>
      </c>
      <c r="D44" s="26">
        <v>217221</v>
      </c>
      <c r="E44" s="26">
        <v>211274</v>
      </c>
      <c r="F44" s="26">
        <v>214386</v>
      </c>
      <c r="G44" s="26">
        <v>246800</v>
      </c>
      <c r="H44" s="26">
        <v>221215</v>
      </c>
      <c r="I44" s="26">
        <v>219129</v>
      </c>
      <c r="J44" s="26">
        <v>206215</v>
      </c>
      <c r="K44" s="26">
        <v>192774</v>
      </c>
      <c r="L44" s="26">
        <v>200153</v>
      </c>
      <c r="M44" s="26">
        <v>206535</v>
      </c>
      <c r="N44" s="40">
        <v>208146</v>
      </c>
    </row>
    <row r="45" spans="2:14" ht="12.75">
      <c r="B45" s="25" t="s">
        <v>35</v>
      </c>
      <c r="C45" s="26">
        <v>88086</v>
      </c>
      <c r="D45" s="26">
        <v>91921</v>
      </c>
      <c r="E45" s="26">
        <v>91365</v>
      </c>
      <c r="F45" s="26">
        <v>93027</v>
      </c>
      <c r="G45" s="26">
        <v>115700</v>
      </c>
      <c r="H45" s="26">
        <v>108446</v>
      </c>
      <c r="I45" s="26">
        <v>109755</v>
      </c>
      <c r="J45" s="26">
        <v>127338</v>
      </c>
      <c r="K45" s="26">
        <v>127724</v>
      </c>
      <c r="L45" s="26">
        <v>124403</v>
      </c>
      <c r="M45" s="26">
        <v>126793</v>
      </c>
      <c r="N45" s="40">
        <v>129299</v>
      </c>
    </row>
    <row r="46" spans="2:14" ht="12.75">
      <c r="B46" s="25" t="s">
        <v>36</v>
      </c>
      <c r="C46" s="26">
        <v>88569</v>
      </c>
      <c r="D46" s="26">
        <v>94997</v>
      </c>
      <c r="E46" s="26">
        <v>95118</v>
      </c>
      <c r="F46" s="26">
        <v>94649</v>
      </c>
      <c r="G46" s="26">
        <v>110471</v>
      </c>
      <c r="H46" s="26">
        <v>106591</v>
      </c>
      <c r="I46" s="26">
        <v>115523</v>
      </c>
      <c r="J46" s="26">
        <v>117560</v>
      </c>
      <c r="K46" s="26">
        <v>115199</v>
      </c>
      <c r="L46" s="26">
        <v>112295</v>
      </c>
      <c r="M46" s="26">
        <v>114082</v>
      </c>
      <c r="N46" s="40">
        <v>115905</v>
      </c>
    </row>
    <row r="47" spans="2:14" ht="12.75">
      <c r="B47" s="25" t="s">
        <v>37</v>
      </c>
      <c r="C47" s="26">
        <v>84796</v>
      </c>
      <c r="D47" s="26">
        <v>101891</v>
      </c>
      <c r="E47" s="26">
        <v>95880</v>
      </c>
      <c r="F47" s="26">
        <v>84851</v>
      </c>
      <c r="G47" s="26">
        <v>96415</v>
      </c>
      <c r="H47" s="26">
        <v>88036</v>
      </c>
      <c r="I47" s="26">
        <v>94353</v>
      </c>
      <c r="J47" s="26">
        <v>98786</v>
      </c>
      <c r="K47" s="26">
        <v>95416</v>
      </c>
      <c r="L47" s="26">
        <v>90518</v>
      </c>
      <c r="M47" s="26">
        <v>96987</v>
      </c>
      <c r="N47" s="40">
        <v>93038</v>
      </c>
    </row>
    <row r="48" spans="2:14" ht="12.75">
      <c r="B48" s="25" t="s">
        <v>38</v>
      </c>
      <c r="C48" s="26">
        <v>48885</v>
      </c>
      <c r="D48" s="26">
        <v>50039</v>
      </c>
      <c r="E48" s="26">
        <v>49307</v>
      </c>
      <c r="F48" s="26">
        <v>49565</v>
      </c>
      <c r="G48" s="26">
        <v>55645</v>
      </c>
      <c r="H48" s="26">
        <v>52599</v>
      </c>
      <c r="I48" s="26">
        <v>52755</v>
      </c>
      <c r="J48" s="26">
        <v>50129</v>
      </c>
      <c r="K48" s="26">
        <v>53003</v>
      </c>
      <c r="L48" s="26">
        <v>63692</v>
      </c>
      <c r="M48" s="26">
        <v>67465</v>
      </c>
      <c r="N48" s="40">
        <v>67078</v>
      </c>
    </row>
    <row r="49" spans="2:14" ht="12.75">
      <c r="B49" s="25" t="s">
        <v>39</v>
      </c>
      <c r="C49" s="26">
        <v>152744</v>
      </c>
      <c r="D49" s="26">
        <v>132305</v>
      </c>
      <c r="E49" s="26">
        <v>137062</v>
      </c>
      <c r="F49" s="26">
        <v>146357</v>
      </c>
      <c r="G49" s="26">
        <v>165994</v>
      </c>
      <c r="H49" s="26">
        <v>149208</v>
      </c>
      <c r="I49" s="26">
        <v>148992</v>
      </c>
      <c r="J49" s="26">
        <v>119881</v>
      </c>
      <c r="K49" s="26">
        <v>114959</v>
      </c>
      <c r="L49" s="26">
        <v>113173</v>
      </c>
      <c r="M49" s="26">
        <v>113912</v>
      </c>
      <c r="N49" s="40">
        <v>114445</v>
      </c>
    </row>
    <row r="50" spans="2:14" ht="12.75">
      <c r="B50" s="25" t="s">
        <v>40</v>
      </c>
      <c r="C50" s="26">
        <v>2931</v>
      </c>
      <c r="D50" s="26">
        <v>2719</v>
      </c>
      <c r="E50" s="26">
        <v>2712</v>
      </c>
      <c r="F50" s="26">
        <v>2749</v>
      </c>
      <c r="G50" s="26">
        <v>3099</v>
      </c>
      <c r="H50" s="26">
        <v>2759</v>
      </c>
      <c r="I50" s="26">
        <v>2787</v>
      </c>
      <c r="J50" s="26">
        <v>2259</v>
      </c>
      <c r="K50" s="26">
        <v>2173</v>
      </c>
      <c r="L50" s="26">
        <v>171</v>
      </c>
      <c r="M50" s="26">
        <v>128</v>
      </c>
      <c r="N50" s="40">
        <v>127</v>
      </c>
    </row>
    <row r="51" spans="2:14" ht="12.75">
      <c r="B51" s="25" t="s">
        <v>41</v>
      </c>
      <c r="C51" s="26">
        <v>38852</v>
      </c>
      <c r="D51" s="26">
        <v>37776</v>
      </c>
      <c r="E51" s="26">
        <v>36905</v>
      </c>
      <c r="F51" s="26">
        <v>38373</v>
      </c>
      <c r="G51" s="26">
        <v>42475</v>
      </c>
      <c r="H51" s="26">
        <v>38397</v>
      </c>
      <c r="I51" s="26">
        <v>39990</v>
      </c>
      <c r="J51" s="26">
        <v>39433</v>
      </c>
      <c r="K51" s="26">
        <v>42350</v>
      </c>
      <c r="L51" s="26">
        <v>43215</v>
      </c>
      <c r="M51" s="26">
        <v>46643</v>
      </c>
      <c r="N51" s="40">
        <v>47046</v>
      </c>
    </row>
    <row r="52" spans="2:14" ht="12.75">
      <c r="B52" s="25" t="s">
        <v>42</v>
      </c>
      <c r="C52" s="26">
        <v>8539030</v>
      </c>
      <c r="D52" s="26">
        <v>8692484</v>
      </c>
      <c r="E52" s="26">
        <v>8822401</v>
      </c>
      <c r="F52" s="26">
        <v>9226354</v>
      </c>
      <c r="G52" s="26">
        <v>10394960</v>
      </c>
      <c r="H52" s="26">
        <v>10102737</v>
      </c>
      <c r="I52" s="26">
        <v>10650402</v>
      </c>
      <c r="J52" s="26">
        <v>10197071</v>
      </c>
      <c r="K52" s="26">
        <v>9628618</v>
      </c>
      <c r="L52" s="26">
        <v>9432874</v>
      </c>
      <c r="M52" s="26">
        <v>9863422</v>
      </c>
      <c r="N52" s="40">
        <v>10027233</v>
      </c>
    </row>
    <row r="53" spans="2:14" ht="12.75">
      <c r="B53" s="25" t="s">
        <v>43</v>
      </c>
      <c r="C53" s="26">
        <v>17709</v>
      </c>
      <c r="D53" s="26">
        <v>20591</v>
      </c>
      <c r="E53" s="26">
        <v>19923</v>
      </c>
      <c r="F53" s="26">
        <v>17586</v>
      </c>
      <c r="G53" s="26">
        <v>19554</v>
      </c>
      <c r="H53" s="26">
        <v>19382</v>
      </c>
      <c r="I53" s="26">
        <v>24082</v>
      </c>
      <c r="J53" s="26">
        <v>23958</v>
      </c>
      <c r="K53" s="26">
        <v>20902</v>
      </c>
      <c r="L53" s="26">
        <v>19452</v>
      </c>
      <c r="M53" s="26">
        <v>23762</v>
      </c>
      <c r="N53" s="40">
        <v>22567</v>
      </c>
    </row>
    <row r="54" spans="2:14" ht="12.75">
      <c r="B54" s="25" t="s">
        <v>44</v>
      </c>
      <c r="C54" s="26">
        <v>4585</v>
      </c>
      <c r="D54" s="26">
        <v>5111</v>
      </c>
      <c r="E54" s="26">
        <v>4890</v>
      </c>
      <c r="F54" s="26">
        <v>4667</v>
      </c>
      <c r="G54" s="26">
        <v>5837</v>
      </c>
      <c r="H54" s="26">
        <v>5072</v>
      </c>
      <c r="I54" s="26">
        <v>4936</v>
      </c>
      <c r="J54" s="26">
        <v>5233</v>
      </c>
      <c r="K54" s="26">
        <v>6245</v>
      </c>
      <c r="L54" s="26">
        <v>5890</v>
      </c>
      <c r="M54" s="26">
        <v>5668</v>
      </c>
      <c r="N54" s="40">
        <v>5722</v>
      </c>
    </row>
    <row r="55" spans="2:14" ht="12.75">
      <c r="B55" s="25" t="s">
        <v>45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4"/>
    </row>
    <row r="56" spans="2:14" ht="12.75">
      <c r="B56" s="28" t="s">
        <v>46</v>
      </c>
      <c r="C56" s="29">
        <f>SUM(C40:C55)</f>
        <v>9440642</v>
      </c>
      <c r="D56" s="29">
        <f aca="true" t="shared" si="1" ref="D56:M56">SUM(D40:D55)</f>
        <v>9616903</v>
      </c>
      <c r="E56" s="29">
        <f t="shared" si="1"/>
        <v>9739099</v>
      </c>
      <c r="F56" s="29">
        <f t="shared" si="1"/>
        <v>10147750</v>
      </c>
      <c r="G56" s="29">
        <f t="shared" si="1"/>
        <v>11461145</v>
      </c>
      <c r="H56" s="29">
        <f t="shared" si="1"/>
        <v>11090537</v>
      </c>
      <c r="I56" s="29">
        <f t="shared" si="1"/>
        <v>11678142</v>
      </c>
      <c r="J56" s="29">
        <f t="shared" si="1"/>
        <v>11217031</v>
      </c>
      <c r="K56" s="29">
        <f t="shared" si="1"/>
        <v>10618624</v>
      </c>
      <c r="L56" s="29">
        <f t="shared" si="1"/>
        <v>10420278</v>
      </c>
      <c r="M56" s="29">
        <f t="shared" si="1"/>
        <v>10885518</v>
      </c>
      <c r="N56" s="41">
        <f>SUM(N40:N55)</f>
        <v>11052694</v>
      </c>
    </row>
    <row r="57" spans="2:14" ht="13.5">
      <c r="B57" s="4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3"/>
    </row>
    <row r="58" spans="3:14" ht="12.75"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</row>
    <row r="59" ht="12.75">
      <c r="B59" s="9" t="s">
        <v>50</v>
      </c>
    </row>
    <row r="60" ht="12.75">
      <c r="B60" s="43" t="s">
        <v>51</v>
      </c>
    </row>
    <row r="61" spans="2:14" ht="12.75">
      <c r="B61" s="43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</row>
    <row r="62" spans="2:14" ht="12.75">
      <c r="B62" s="44" t="s">
        <v>9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</row>
  </sheetData>
  <sheetProtection selectLockedCells="1" selectUnlockedCells="1"/>
  <mergeCells count="8">
    <mergeCell ref="B4:N4"/>
    <mergeCell ref="B5:N5"/>
    <mergeCell ref="C9:J9"/>
    <mergeCell ref="K9:N9"/>
    <mergeCell ref="B32:N32"/>
    <mergeCell ref="B33:N33"/>
    <mergeCell ref="C37:J37"/>
    <mergeCell ref="K37:N37"/>
  </mergeCells>
  <hyperlinks>
    <hyperlink ref="B1" location="Indice!A1" display="Volver"/>
  </hyperlinks>
  <printOptions horizontalCentered="1" verticalCentered="1"/>
  <pageMargins left="0.7875" right="0.7875" top="0.49027777777777776" bottom="0.4" header="0.5118055555555555" footer="0.5118055555555555"/>
  <pageSetup fitToHeight="1" fitToWidth="1"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2.140625" style="9" customWidth="1"/>
    <col min="2" max="2" width="39.8515625" style="9" customWidth="1"/>
    <col min="3" max="16384" width="11.421875" style="9" customWidth="1"/>
  </cols>
  <sheetData>
    <row r="1" spans="1:2" ht="12.75">
      <c r="A1" s="10" t="s">
        <v>11</v>
      </c>
      <c r="B1" s="10"/>
    </row>
    <row r="2" spans="1:2" ht="12.75">
      <c r="A2" s="11" t="s">
        <v>12</v>
      </c>
      <c r="B2" s="10"/>
    </row>
    <row r="3" spans="1:2" ht="12.75">
      <c r="A3" s="11" t="s">
        <v>13</v>
      </c>
      <c r="B3" s="10"/>
    </row>
    <row r="4" spans="1:18" ht="14.25">
      <c r="A4" s="11"/>
      <c r="B4" s="12" t="s">
        <v>52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18" ht="12.75">
      <c r="B5" s="45" t="s">
        <v>53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spans="2:18" ht="12.75">
      <c r="B6" s="13" t="s">
        <v>54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8" spans="3:17" ht="12.75">
      <c r="C8" s="46" t="s">
        <v>55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</row>
    <row r="9" spans="3:18" ht="12.75">
      <c r="C9" s="47" t="s">
        <v>56</v>
      </c>
      <c r="D9" s="47" t="s">
        <v>57</v>
      </c>
      <c r="E9" s="47" t="s">
        <v>58</v>
      </c>
      <c r="F9" s="47" t="s">
        <v>59</v>
      </c>
      <c r="G9" s="47" t="s">
        <v>60</v>
      </c>
      <c r="H9" s="47" t="s">
        <v>61</v>
      </c>
      <c r="I9" s="47" t="s">
        <v>62</v>
      </c>
      <c r="J9" s="47" t="s">
        <v>63</v>
      </c>
      <c r="K9" s="47" t="s">
        <v>64</v>
      </c>
      <c r="L9" s="47" t="s">
        <v>65</v>
      </c>
      <c r="M9" s="47" t="s">
        <v>66</v>
      </c>
      <c r="N9" s="47" t="s">
        <v>67</v>
      </c>
      <c r="O9" s="47" t="s">
        <v>68</v>
      </c>
      <c r="P9" s="48" t="s">
        <v>69</v>
      </c>
      <c r="Q9" s="48" t="s">
        <v>70</v>
      </c>
      <c r="R9" s="48" t="s">
        <v>71</v>
      </c>
    </row>
    <row r="10" spans="2:24" ht="12.75">
      <c r="B10" s="49" t="s">
        <v>72</v>
      </c>
      <c r="C10" s="50">
        <v>0</v>
      </c>
      <c r="D10" s="51">
        <v>32751</v>
      </c>
      <c r="E10" s="50">
        <v>0</v>
      </c>
      <c r="F10" s="51">
        <v>0</v>
      </c>
      <c r="G10" s="50">
        <v>0</v>
      </c>
      <c r="H10" s="51">
        <v>37418</v>
      </c>
      <c r="I10" s="50">
        <v>6898</v>
      </c>
      <c r="J10" s="51">
        <v>93328</v>
      </c>
      <c r="K10" s="50">
        <v>27995</v>
      </c>
      <c r="L10" s="51">
        <v>33612</v>
      </c>
      <c r="M10" s="50">
        <v>0</v>
      </c>
      <c r="N10" s="51">
        <v>0</v>
      </c>
      <c r="O10" s="52">
        <v>2404058</v>
      </c>
      <c r="P10" s="50">
        <v>0</v>
      </c>
      <c r="Q10" s="50">
        <v>0</v>
      </c>
      <c r="R10" s="50">
        <f>SUM(C10:Q10)</f>
        <v>2636060</v>
      </c>
      <c r="T10" s="34"/>
      <c r="U10" s="34"/>
      <c r="W10" s="34"/>
      <c r="X10" s="34"/>
    </row>
    <row r="11" spans="2:24" ht="12.75">
      <c r="B11" s="53" t="s">
        <v>73</v>
      </c>
      <c r="C11" s="54">
        <v>79500</v>
      </c>
      <c r="D11" s="23">
        <v>195437</v>
      </c>
      <c r="E11" s="54">
        <v>24028</v>
      </c>
      <c r="F11" s="23">
        <v>74734</v>
      </c>
      <c r="G11" s="54">
        <v>320886</v>
      </c>
      <c r="H11" s="23">
        <v>109118</v>
      </c>
      <c r="I11" s="54">
        <v>102818</v>
      </c>
      <c r="J11" s="23">
        <v>300536</v>
      </c>
      <c r="K11" s="54">
        <v>130496</v>
      </c>
      <c r="L11" s="23">
        <v>106190</v>
      </c>
      <c r="M11" s="54">
        <v>21473</v>
      </c>
      <c r="N11" s="23">
        <v>19380</v>
      </c>
      <c r="O11" s="55">
        <v>4639082</v>
      </c>
      <c r="P11" s="54">
        <v>25861</v>
      </c>
      <c r="Q11" s="54">
        <v>27028</v>
      </c>
      <c r="R11" s="54">
        <f aca="true" t="shared" si="0" ref="R11:R33">SUM(C11:Q11)</f>
        <v>6176567</v>
      </c>
      <c r="T11" s="34"/>
      <c r="U11" s="34"/>
      <c r="W11" s="34"/>
      <c r="X11" s="34"/>
    </row>
    <row r="12" spans="2:24" ht="12.75">
      <c r="B12" s="53" t="s">
        <v>74</v>
      </c>
      <c r="C12" s="54">
        <v>0</v>
      </c>
      <c r="D12" s="23">
        <v>0</v>
      </c>
      <c r="E12" s="54">
        <v>0</v>
      </c>
      <c r="F12" s="23">
        <v>0</v>
      </c>
      <c r="G12" s="54">
        <v>0</v>
      </c>
      <c r="H12" s="23">
        <v>0</v>
      </c>
      <c r="I12" s="54">
        <v>0</v>
      </c>
      <c r="J12" s="23">
        <v>0</v>
      </c>
      <c r="K12" s="54">
        <v>0</v>
      </c>
      <c r="L12" s="23">
        <v>0</v>
      </c>
      <c r="M12" s="54">
        <v>0</v>
      </c>
      <c r="N12" s="23">
        <v>0</v>
      </c>
      <c r="O12" s="55">
        <v>252328</v>
      </c>
      <c r="P12" s="54">
        <v>0</v>
      </c>
      <c r="Q12" s="54">
        <v>0</v>
      </c>
      <c r="R12" s="54">
        <f t="shared" si="0"/>
        <v>252328</v>
      </c>
      <c r="T12" s="34"/>
      <c r="U12" s="34"/>
      <c r="W12" s="34"/>
      <c r="X12" s="34"/>
    </row>
    <row r="13" spans="2:24" ht="12.75">
      <c r="B13" s="53" t="s">
        <v>75</v>
      </c>
      <c r="C13" s="54">
        <v>165473</v>
      </c>
      <c r="D13" s="23">
        <v>333017</v>
      </c>
      <c r="E13" s="54">
        <v>122019</v>
      </c>
      <c r="F13" s="23">
        <v>273109</v>
      </c>
      <c r="G13" s="54">
        <v>946573</v>
      </c>
      <c r="H13" s="23">
        <v>385510</v>
      </c>
      <c r="I13" s="54">
        <v>373799</v>
      </c>
      <c r="J13" s="23">
        <v>950404</v>
      </c>
      <c r="K13" s="54">
        <v>309640</v>
      </c>
      <c r="L13" s="23">
        <v>315346</v>
      </c>
      <c r="M13" s="54">
        <v>46510</v>
      </c>
      <c r="N13" s="23">
        <v>149555</v>
      </c>
      <c r="O13" s="55">
        <v>13636560</v>
      </c>
      <c r="P13" s="54">
        <v>152372</v>
      </c>
      <c r="Q13" s="54">
        <v>49891</v>
      </c>
      <c r="R13" s="54">
        <f t="shared" si="0"/>
        <v>18209778</v>
      </c>
      <c r="T13" s="34"/>
      <c r="U13" s="34"/>
      <c r="W13" s="34"/>
      <c r="X13" s="34"/>
    </row>
    <row r="14" spans="2:24" ht="12.75">
      <c r="B14" s="53" t="s">
        <v>76</v>
      </c>
      <c r="C14" s="54">
        <v>252529</v>
      </c>
      <c r="D14" s="23">
        <v>467291</v>
      </c>
      <c r="E14" s="54">
        <v>127886</v>
      </c>
      <c r="F14" s="23">
        <v>239241</v>
      </c>
      <c r="G14" s="54">
        <v>533281</v>
      </c>
      <c r="H14" s="23">
        <v>197658</v>
      </c>
      <c r="I14" s="54">
        <v>262045</v>
      </c>
      <c r="J14" s="23">
        <v>381847</v>
      </c>
      <c r="K14" s="54">
        <v>160582</v>
      </c>
      <c r="L14" s="23">
        <v>292698</v>
      </c>
      <c r="M14" s="54">
        <v>63123</v>
      </c>
      <c r="N14" s="23">
        <v>113351</v>
      </c>
      <c r="O14" s="55">
        <v>7895928</v>
      </c>
      <c r="P14" s="54">
        <v>64492</v>
      </c>
      <c r="Q14" s="54">
        <v>35586</v>
      </c>
      <c r="R14" s="54">
        <f t="shared" si="0"/>
        <v>11087538</v>
      </c>
      <c r="T14" s="34"/>
      <c r="U14" s="34"/>
      <c r="W14" s="34"/>
      <c r="X14" s="34"/>
    </row>
    <row r="15" spans="2:24" ht="12.75">
      <c r="B15" s="53" t="s">
        <v>77</v>
      </c>
      <c r="C15" s="54">
        <v>0</v>
      </c>
      <c r="D15" s="23">
        <v>0</v>
      </c>
      <c r="E15" s="54">
        <v>0</v>
      </c>
      <c r="F15" s="23">
        <v>0</v>
      </c>
      <c r="G15" s="54">
        <v>0</v>
      </c>
      <c r="H15" s="23">
        <v>0</v>
      </c>
      <c r="I15" s="54">
        <v>0</v>
      </c>
      <c r="J15" s="23">
        <v>0</v>
      </c>
      <c r="K15" s="54">
        <v>0</v>
      </c>
      <c r="L15" s="23">
        <v>0</v>
      </c>
      <c r="M15" s="54">
        <v>0</v>
      </c>
      <c r="N15" s="23">
        <v>0</v>
      </c>
      <c r="O15" s="55">
        <v>9674</v>
      </c>
      <c r="P15" s="54">
        <v>0</v>
      </c>
      <c r="Q15" s="54">
        <v>0</v>
      </c>
      <c r="R15" s="54">
        <f t="shared" si="0"/>
        <v>9674</v>
      </c>
      <c r="T15" s="34"/>
      <c r="U15" s="34"/>
      <c r="W15" s="34"/>
      <c r="X15" s="34"/>
    </row>
    <row r="16" spans="2:24" ht="12.75">
      <c r="B16" s="53" t="s">
        <v>78</v>
      </c>
      <c r="C16" s="54">
        <v>108336</v>
      </c>
      <c r="D16" s="23">
        <v>265925</v>
      </c>
      <c r="E16" s="54">
        <v>120369</v>
      </c>
      <c r="F16" s="23">
        <v>314713</v>
      </c>
      <c r="G16" s="54">
        <v>698067</v>
      </c>
      <c r="H16" s="23">
        <v>347196</v>
      </c>
      <c r="I16" s="54">
        <v>429050</v>
      </c>
      <c r="J16" s="23">
        <v>641772</v>
      </c>
      <c r="K16" s="54">
        <v>335348</v>
      </c>
      <c r="L16" s="23">
        <v>341597</v>
      </c>
      <c r="M16" s="54">
        <v>47092</v>
      </c>
      <c r="N16" s="23">
        <v>64129</v>
      </c>
      <c r="O16" s="55">
        <v>8452973</v>
      </c>
      <c r="P16" s="54">
        <v>156577</v>
      </c>
      <c r="Q16" s="54">
        <v>88088</v>
      </c>
      <c r="R16" s="54">
        <f t="shared" si="0"/>
        <v>12411232</v>
      </c>
      <c r="T16" s="34"/>
      <c r="U16" s="34"/>
      <c r="W16" s="34"/>
      <c r="X16" s="34"/>
    </row>
    <row r="17" spans="2:24" ht="12.75">
      <c r="B17" s="53" t="s">
        <v>79</v>
      </c>
      <c r="C17" s="54">
        <v>0</v>
      </c>
      <c r="D17" s="23">
        <v>0</v>
      </c>
      <c r="E17" s="54">
        <v>0</v>
      </c>
      <c r="F17" s="23">
        <v>0</v>
      </c>
      <c r="G17" s="54">
        <v>0</v>
      </c>
      <c r="H17" s="23">
        <v>0</v>
      </c>
      <c r="I17" s="54">
        <v>0</v>
      </c>
      <c r="J17" s="23">
        <v>0</v>
      </c>
      <c r="K17" s="54">
        <v>0</v>
      </c>
      <c r="L17" s="23">
        <v>0</v>
      </c>
      <c r="M17" s="54">
        <v>0</v>
      </c>
      <c r="N17" s="23">
        <v>0</v>
      </c>
      <c r="O17" s="55">
        <v>46728</v>
      </c>
      <c r="P17" s="54">
        <v>0</v>
      </c>
      <c r="Q17" s="54">
        <v>0</v>
      </c>
      <c r="R17" s="54">
        <f t="shared" si="0"/>
        <v>46728</v>
      </c>
      <c r="T17" s="34"/>
      <c r="U17" s="34"/>
      <c r="W17" s="34"/>
      <c r="X17" s="34"/>
    </row>
    <row r="18" spans="2:24" ht="12.75">
      <c r="B18" s="53" t="s">
        <v>80</v>
      </c>
      <c r="C18" s="54">
        <v>0</v>
      </c>
      <c r="D18" s="23">
        <v>0</v>
      </c>
      <c r="E18" s="54">
        <v>0</v>
      </c>
      <c r="F18" s="23">
        <v>0</v>
      </c>
      <c r="G18" s="54">
        <v>0</v>
      </c>
      <c r="H18" s="23">
        <v>0</v>
      </c>
      <c r="I18" s="54">
        <v>0</v>
      </c>
      <c r="J18" s="23">
        <v>0</v>
      </c>
      <c r="K18" s="54">
        <v>0</v>
      </c>
      <c r="L18" s="23">
        <v>0</v>
      </c>
      <c r="M18" s="54">
        <v>0</v>
      </c>
      <c r="N18" s="23">
        <v>0</v>
      </c>
      <c r="O18" s="55">
        <v>982938</v>
      </c>
      <c r="P18" s="54">
        <v>0</v>
      </c>
      <c r="Q18" s="54">
        <v>0</v>
      </c>
      <c r="R18" s="54">
        <f t="shared" si="0"/>
        <v>982938</v>
      </c>
      <c r="T18" s="34"/>
      <c r="U18" s="34"/>
      <c r="W18" s="34"/>
      <c r="X18" s="34"/>
    </row>
    <row r="19" spans="2:24" ht="12.75">
      <c r="B19" s="53" t="s">
        <v>81</v>
      </c>
      <c r="C19" s="54">
        <v>19958</v>
      </c>
      <c r="D19" s="23">
        <v>12624</v>
      </c>
      <c r="E19" s="54">
        <v>0</v>
      </c>
      <c r="F19" s="23">
        <v>0</v>
      </c>
      <c r="G19" s="54">
        <v>2744</v>
      </c>
      <c r="H19" s="23">
        <v>0</v>
      </c>
      <c r="I19" s="54">
        <v>0</v>
      </c>
      <c r="J19" s="23">
        <v>14226</v>
      </c>
      <c r="K19" s="54">
        <v>0</v>
      </c>
      <c r="L19" s="23">
        <v>0</v>
      </c>
      <c r="M19" s="54">
        <v>0</v>
      </c>
      <c r="N19" s="23">
        <v>0</v>
      </c>
      <c r="O19" s="55">
        <v>625638</v>
      </c>
      <c r="P19" s="54">
        <v>0</v>
      </c>
      <c r="Q19" s="54">
        <v>0</v>
      </c>
      <c r="R19" s="54">
        <f t="shared" si="0"/>
        <v>675190</v>
      </c>
      <c r="T19" s="34"/>
      <c r="U19" s="34"/>
      <c r="W19" s="34"/>
      <c r="X19" s="34"/>
    </row>
    <row r="20" spans="2:24" ht="12.75">
      <c r="B20" s="53" t="s">
        <v>82</v>
      </c>
      <c r="C20" s="54">
        <v>47784</v>
      </c>
      <c r="D20" s="23">
        <v>66999</v>
      </c>
      <c r="E20" s="54">
        <v>11697</v>
      </c>
      <c r="F20" s="23">
        <v>18375</v>
      </c>
      <c r="G20" s="54">
        <v>91771</v>
      </c>
      <c r="H20" s="23">
        <v>20860</v>
      </c>
      <c r="I20" s="54">
        <v>22309</v>
      </c>
      <c r="J20" s="23">
        <v>78719</v>
      </c>
      <c r="K20" s="54">
        <v>17319</v>
      </c>
      <c r="L20" s="23">
        <v>23070</v>
      </c>
      <c r="M20" s="54">
        <v>0</v>
      </c>
      <c r="N20" s="23">
        <v>10259</v>
      </c>
      <c r="O20" s="55">
        <v>3304962</v>
      </c>
      <c r="P20" s="54">
        <v>10977</v>
      </c>
      <c r="Q20" s="54">
        <v>0</v>
      </c>
      <c r="R20" s="54">
        <f t="shared" si="0"/>
        <v>3725101</v>
      </c>
      <c r="T20" s="34"/>
      <c r="U20" s="34"/>
      <c r="W20" s="34"/>
      <c r="X20" s="34"/>
    </row>
    <row r="21" spans="2:24" ht="12.75">
      <c r="B21" s="53" t="s">
        <v>83</v>
      </c>
      <c r="C21" s="54">
        <v>1982</v>
      </c>
      <c r="D21" s="23">
        <v>10048</v>
      </c>
      <c r="E21" s="54">
        <v>2880</v>
      </c>
      <c r="F21" s="23">
        <v>7901</v>
      </c>
      <c r="G21" s="54">
        <v>16022</v>
      </c>
      <c r="H21" s="23">
        <v>4655</v>
      </c>
      <c r="I21" s="54">
        <v>5010</v>
      </c>
      <c r="J21" s="23">
        <v>12320</v>
      </c>
      <c r="K21" s="54">
        <v>4574</v>
      </c>
      <c r="L21" s="23">
        <v>4282</v>
      </c>
      <c r="M21" s="54">
        <v>0</v>
      </c>
      <c r="N21" s="23">
        <v>1914</v>
      </c>
      <c r="O21" s="55">
        <v>161708</v>
      </c>
      <c r="P21" s="54">
        <v>1757</v>
      </c>
      <c r="Q21" s="54">
        <v>2915</v>
      </c>
      <c r="R21" s="54">
        <f t="shared" si="0"/>
        <v>237968</v>
      </c>
      <c r="T21" s="34"/>
      <c r="U21" s="34"/>
      <c r="W21" s="34"/>
      <c r="X21" s="34"/>
    </row>
    <row r="22" spans="2:24" ht="12.75">
      <c r="B22" s="53" t="s">
        <v>84</v>
      </c>
      <c r="C22" s="54">
        <v>0</v>
      </c>
      <c r="D22" s="23">
        <v>0</v>
      </c>
      <c r="E22" s="54">
        <v>0</v>
      </c>
      <c r="F22" s="23">
        <v>0</v>
      </c>
      <c r="G22" s="54">
        <v>0</v>
      </c>
      <c r="H22" s="23">
        <v>0</v>
      </c>
      <c r="I22" s="54">
        <v>0</v>
      </c>
      <c r="J22" s="23">
        <v>0</v>
      </c>
      <c r="K22" s="54">
        <v>0</v>
      </c>
      <c r="L22" s="23">
        <v>0</v>
      </c>
      <c r="M22" s="54">
        <v>0</v>
      </c>
      <c r="N22" s="23">
        <v>0</v>
      </c>
      <c r="O22" s="55">
        <v>143364</v>
      </c>
      <c r="P22" s="54">
        <v>0</v>
      </c>
      <c r="Q22" s="54">
        <v>0</v>
      </c>
      <c r="R22" s="54">
        <f t="shared" si="0"/>
        <v>143364</v>
      </c>
      <c r="T22" s="34"/>
      <c r="U22" s="34"/>
      <c r="W22" s="34"/>
      <c r="X22" s="34"/>
    </row>
    <row r="23" spans="2:24" ht="12.75">
      <c r="B23" s="53" t="s">
        <v>85</v>
      </c>
      <c r="C23" s="54">
        <v>5770</v>
      </c>
      <c r="D23" s="23">
        <v>9983</v>
      </c>
      <c r="E23" s="54">
        <v>7228</v>
      </c>
      <c r="F23" s="23">
        <v>4708</v>
      </c>
      <c r="G23" s="54">
        <v>18497</v>
      </c>
      <c r="H23" s="23">
        <v>5044</v>
      </c>
      <c r="I23" s="54">
        <v>4799</v>
      </c>
      <c r="J23" s="23">
        <v>17536</v>
      </c>
      <c r="K23" s="54">
        <v>5399</v>
      </c>
      <c r="L23" s="23">
        <v>9892</v>
      </c>
      <c r="M23" s="54">
        <v>0</v>
      </c>
      <c r="N23" s="23">
        <v>1817</v>
      </c>
      <c r="O23" s="55">
        <v>114492</v>
      </c>
      <c r="P23" s="54">
        <v>2253</v>
      </c>
      <c r="Q23" s="54">
        <v>2818</v>
      </c>
      <c r="R23" s="54">
        <f t="shared" si="0"/>
        <v>210236</v>
      </c>
      <c r="T23" s="34"/>
      <c r="U23" s="34"/>
      <c r="W23" s="34"/>
      <c r="X23" s="34"/>
    </row>
    <row r="24" spans="2:24" ht="12.75">
      <c r="B24" s="53" t="s">
        <v>86</v>
      </c>
      <c r="C24" s="54">
        <v>185330</v>
      </c>
      <c r="D24" s="23">
        <v>519934</v>
      </c>
      <c r="E24" s="54">
        <v>146024</v>
      </c>
      <c r="F24" s="23">
        <v>374509</v>
      </c>
      <c r="G24" s="54">
        <v>1121814</v>
      </c>
      <c r="H24" s="23">
        <v>383885</v>
      </c>
      <c r="I24" s="54">
        <v>676737</v>
      </c>
      <c r="J24" s="23">
        <v>1068897</v>
      </c>
      <c r="K24" s="54">
        <v>620341</v>
      </c>
      <c r="L24" s="23">
        <v>558816</v>
      </c>
      <c r="M24" s="54">
        <v>57524</v>
      </c>
      <c r="N24" s="23">
        <v>195153</v>
      </c>
      <c r="O24" s="55">
        <v>12009124</v>
      </c>
      <c r="P24" s="54">
        <v>214395</v>
      </c>
      <c r="Q24" s="54">
        <v>86788</v>
      </c>
      <c r="R24" s="54">
        <f t="shared" si="0"/>
        <v>18219271</v>
      </c>
      <c r="T24" s="34"/>
      <c r="U24" s="34"/>
      <c r="W24" s="34"/>
      <c r="X24" s="34"/>
    </row>
    <row r="25" spans="2:24" ht="12.75">
      <c r="B25" s="53" t="s">
        <v>87</v>
      </c>
      <c r="C25" s="54">
        <v>0</v>
      </c>
      <c r="D25" s="23">
        <v>40816</v>
      </c>
      <c r="E25" s="54">
        <v>0</v>
      </c>
      <c r="F25" s="23">
        <v>2432</v>
      </c>
      <c r="G25" s="54">
        <v>52087</v>
      </c>
      <c r="H25" s="23">
        <v>2578</v>
      </c>
      <c r="I25" s="54">
        <v>0</v>
      </c>
      <c r="J25" s="23">
        <v>87029</v>
      </c>
      <c r="K25" s="54">
        <v>41199</v>
      </c>
      <c r="L25" s="23">
        <v>52854</v>
      </c>
      <c r="M25" s="54">
        <v>0</v>
      </c>
      <c r="N25" s="23">
        <v>0</v>
      </c>
      <c r="O25" s="55">
        <v>2476060</v>
      </c>
      <c r="P25" s="54">
        <v>0</v>
      </c>
      <c r="Q25" s="54">
        <v>0</v>
      </c>
      <c r="R25" s="54">
        <f t="shared" si="0"/>
        <v>2755055</v>
      </c>
      <c r="T25" s="34"/>
      <c r="U25" s="34"/>
      <c r="W25" s="34"/>
      <c r="X25" s="34"/>
    </row>
    <row r="26" spans="2:24" ht="12.75">
      <c r="B26" s="53" t="s">
        <v>88</v>
      </c>
      <c r="C26" s="54">
        <v>50199</v>
      </c>
      <c r="D26" s="23">
        <v>30264</v>
      </c>
      <c r="E26" s="54">
        <v>40797</v>
      </c>
      <c r="F26" s="23">
        <v>78881</v>
      </c>
      <c r="G26" s="54">
        <v>130122</v>
      </c>
      <c r="H26" s="23">
        <v>73189</v>
      </c>
      <c r="I26" s="54">
        <v>92263</v>
      </c>
      <c r="J26" s="23">
        <v>207426</v>
      </c>
      <c r="K26" s="54">
        <v>48849</v>
      </c>
      <c r="L26" s="23">
        <v>55541</v>
      </c>
      <c r="M26" s="54">
        <v>1043</v>
      </c>
      <c r="N26" s="23">
        <v>30467</v>
      </c>
      <c r="O26" s="55">
        <v>6404243</v>
      </c>
      <c r="P26" s="54">
        <v>15056</v>
      </c>
      <c r="Q26" s="54">
        <v>28153</v>
      </c>
      <c r="R26" s="54">
        <f t="shared" si="0"/>
        <v>7286493</v>
      </c>
      <c r="T26" s="34"/>
      <c r="U26" s="34"/>
      <c r="W26" s="34"/>
      <c r="X26" s="34"/>
    </row>
    <row r="27" spans="2:24" ht="12.75">
      <c r="B27" s="53" t="s">
        <v>89</v>
      </c>
      <c r="C27" s="54">
        <v>0</v>
      </c>
      <c r="D27" s="23">
        <v>0</v>
      </c>
      <c r="E27" s="54">
        <v>0</v>
      </c>
      <c r="F27" s="23">
        <v>0</v>
      </c>
      <c r="G27" s="54">
        <v>0</v>
      </c>
      <c r="H27" s="23">
        <v>0</v>
      </c>
      <c r="I27" s="54">
        <v>0</v>
      </c>
      <c r="J27" s="23">
        <v>0</v>
      </c>
      <c r="K27" s="54">
        <v>0</v>
      </c>
      <c r="L27" s="23">
        <v>0</v>
      </c>
      <c r="M27" s="54">
        <v>0</v>
      </c>
      <c r="N27" s="23">
        <v>0</v>
      </c>
      <c r="O27" s="55">
        <v>0</v>
      </c>
      <c r="P27" s="54">
        <v>0</v>
      </c>
      <c r="Q27" s="54">
        <v>0</v>
      </c>
      <c r="R27" s="54">
        <f t="shared" si="0"/>
        <v>0</v>
      </c>
      <c r="T27" s="34"/>
      <c r="U27" s="34"/>
      <c r="W27" s="34"/>
      <c r="X27" s="34"/>
    </row>
    <row r="28" spans="2:24" ht="12.75">
      <c r="B28" s="53" t="s">
        <v>90</v>
      </c>
      <c r="C28" s="54">
        <v>0</v>
      </c>
      <c r="D28" s="23">
        <v>0</v>
      </c>
      <c r="E28" s="54">
        <v>0</v>
      </c>
      <c r="F28" s="23">
        <v>0</v>
      </c>
      <c r="G28" s="54">
        <v>0</v>
      </c>
      <c r="H28" s="23">
        <v>0</v>
      </c>
      <c r="I28" s="54">
        <v>0</v>
      </c>
      <c r="J28" s="23">
        <v>0</v>
      </c>
      <c r="K28" s="54">
        <v>0</v>
      </c>
      <c r="L28" s="23">
        <v>0</v>
      </c>
      <c r="M28" s="54">
        <v>0</v>
      </c>
      <c r="N28" s="23">
        <v>0</v>
      </c>
      <c r="O28" s="55">
        <v>139824</v>
      </c>
      <c r="P28" s="54">
        <v>0</v>
      </c>
      <c r="Q28" s="54">
        <v>0</v>
      </c>
      <c r="R28" s="54">
        <f t="shared" si="0"/>
        <v>139824</v>
      </c>
      <c r="T28" s="34"/>
      <c r="U28" s="34"/>
      <c r="W28" s="34"/>
      <c r="X28" s="34"/>
    </row>
    <row r="29" spans="2:24" ht="12.75">
      <c r="B29" s="53" t="s">
        <v>91</v>
      </c>
      <c r="C29" s="54">
        <v>0</v>
      </c>
      <c r="D29" s="23">
        <v>0</v>
      </c>
      <c r="E29" s="54">
        <v>0</v>
      </c>
      <c r="F29" s="23">
        <v>0</v>
      </c>
      <c r="G29" s="54">
        <v>0</v>
      </c>
      <c r="H29" s="23">
        <v>0</v>
      </c>
      <c r="I29" s="54">
        <v>0</v>
      </c>
      <c r="J29" s="23">
        <v>0</v>
      </c>
      <c r="K29" s="54">
        <v>0</v>
      </c>
      <c r="L29" s="23">
        <v>0</v>
      </c>
      <c r="M29" s="54">
        <v>0</v>
      </c>
      <c r="N29" s="23">
        <v>0</v>
      </c>
      <c r="O29" s="55">
        <v>278384</v>
      </c>
      <c r="P29" s="54">
        <v>0</v>
      </c>
      <c r="Q29" s="54">
        <v>0</v>
      </c>
      <c r="R29" s="54">
        <f t="shared" si="0"/>
        <v>278384</v>
      </c>
      <c r="T29" s="34"/>
      <c r="U29" s="34"/>
      <c r="W29" s="34"/>
      <c r="X29" s="34"/>
    </row>
    <row r="30" spans="2:24" ht="12.75">
      <c r="B30" s="53" t="s">
        <v>92</v>
      </c>
      <c r="C30" s="54">
        <v>0</v>
      </c>
      <c r="D30" s="23">
        <v>0</v>
      </c>
      <c r="E30" s="54">
        <v>0</v>
      </c>
      <c r="F30" s="23">
        <v>0</v>
      </c>
      <c r="G30" s="54">
        <v>0</v>
      </c>
      <c r="H30" s="23">
        <v>0</v>
      </c>
      <c r="I30" s="54">
        <v>0</v>
      </c>
      <c r="J30" s="23">
        <v>0</v>
      </c>
      <c r="K30" s="54">
        <v>0</v>
      </c>
      <c r="L30" s="23">
        <v>0</v>
      </c>
      <c r="M30" s="54">
        <v>0</v>
      </c>
      <c r="N30" s="23">
        <v>0</v>
      </c>
      <c r="O30" s="55">
        <v>54581</v>
      </c>
      <c r="P30" s="54">
        <v>0</v>
      </c>
      <c r="Q30" s="54">
        <v>0</v>
      </c>
      <c r="R30" s="54">
        <f t="shared" si="0"/>
        <v>54581</v>
      </c>
      <c r="T30" s="34"/>
      <c r="U30" s="34"/>
      <c r="W30" s="34"/>
      <c r="X30" s="34"/>
    </row>
    <row r="31" spans="2:24" ht="12.75">
      <c r="B31" s="53" t="s">
        <v>93</v>
      </c>
      <c r="C31" s="54">
        <v>0</v>
      </c>
      <c r="D31" s="23">
        <v>0</v>
      </c>
      <c r="E31" s="54">
        <v>0</v>
      </c>
      <c r="F31" s="23">
        <v>19068</v>
      </c>
      <c r="G31" s="54">
        <v>15159</v>
      </c>
      <c r="H31" s="23">
        <v>15694</v>
      </c>
      <c r="I31" s="54">
        <v>23812</v>
      </c>
      <c r="J31" s="23">
        <v>0</v>
      </c>
      <c r="K31" s="54">
        <v>31863</v>
      </c>
      <c r="L31" s="23">
        <v>28845</v>
      </c>
      <c r="M31" s="54">
        <v>0</v>
      </c>
      <c r="N31" s="23">
        <v>12232</v>
      </c>
      <c r="O31" s="55">
        <v>394016</v>
      </c>
      <c r="P31" s="54">
        <v>0</v>
      </c>
      <c r="Q31" s="54">
        <v>0</v>
      </c>
      <c r="R31" s="54">
        <f t="shared" si="0"/>
        <v>540689</v>
      </c>
      <c r="T31" s="34"/>
      <c r="U31" s="34"/>
      <c r="W31" s="34"/>
      <c r="X31" s="34"/>
    </row>
    <row r="32" spans="2:24" ht="12.75">
      <c r="B32" s="53" t="s">
        <v>94</v>
      </c>
      <c r="C32" s="54">
        <v>55236</v>
      </c>
      <c r="D32" s="23">
        <v>123921</v>
      </c>
      <c r="E32" s="54">
        <v>33082</v>
      </c>
      <c r="F32" s="23">
        <v>110384</v>
      </c>
      <c r="G32" s="54">
        <v>342861</v>
      </c>
      <c r="H32" s="23">
        <v>96744</v>
      </c>
      <c r="I32" s="54">
        <v>127027</v>
      </c>
      <c r="J32" s="23">
        <v>280734</v>
      </c>
      <c r="K32" s="54">
        <v>84379</v>
      </c>
      <c r="L32" s="23">
        <v>137427</v>
      </c>
      <c r="M32" s="54">
        <v>0</v>
      </c>
      <c r="N32" s="23">
        <v>21368</v>
      </c>
      <c r="O32" s="55">
        <v>3304613</v>
      </c>
      <c r="P32" s="54">
        <v>48312</v>
      </c>
      <c r="Q32" s="54">
        <v>23831</v>
      </c>
      <c r="R32" s="54">
        <f t="shared" si="0"/>
        <v>4789919</v>
      </c>
      <c r="T32" s="34"/>
      <c r="U32" s="34"/>
      <c r="W32" s="34"/>
      <c r="X32" s="34"/>
    </row>
    <row r="33" spans="2:24" ht="12.75">
      <c r="B33" s="53" t="s">
        <v>95</v>
      </c>
      <c r="C33" s="54">
        <v>0</v>
      </c>
      <c r="D33" s="23">
        <v>0</v>
      </c>
      <c r="E33" s="54">
        <v>0</v>
      </c>
      <c r="F33" s="23">
        <v>0</v>
      </c>
      <c r="G33" s="54">
        <v>0</v>
      </c>
      <c r="H33" s="23">
        <v>0</v>
      </c>
      <c r="I33" s="54">
        <v>0</v>
      </c>
      <c r="J33" s="23">
        <v>0</v>
      </c>
      <c r="K33" s="54">
        <v>0</v>
      </c>
      <c r="L33" s="23">
        <v>0</v>
      </c>
      <c r="M33" s="54">
        <v>0</v>
      </c>
      <c r="N33" s="23">
        <v>0</v>
      </c>
      <c r="O33" s="55">
        <v>20984</v>
      </c>
      <c r="P33" s="56">
        <v>0</v>
      </c>
      <c r="Q33" s="56">
        <v>0</v>
      </c>
      <c r="R33" s="56">
        <f t="shared" si="0"/>
        <v>20984</v>
      </c>
      <c r="T33" s="34"/>
      <c r="U33" s="34"/>
      <c r="W33" s="34"/>
      <c r="X33" s="34"/>
    </row>
    <row r="34" spans="2:24" s="22" customFormat="1" ht="12.75"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9"/>
      <c r="P34" s="60"/>
      <c r="Q34" s="60"/>
      <c r="R34" s="60"/>
      <c r="T34" s="26"/>
      <c r="U34" s="26"/>
      <c r="W34" s="26"/>
      <c r="X34" s="26"/>
    </row>
    <row r="35" spans="2:24" ht="12.75">
      <c r="B35" s="61" t="s">
        <v>96</v>
      </c>
      <c r="C35" s="62">
        <f>SUM(C10:C34)</f>
        <v>972097</v>
      </c>
      <c r="D35" s="62">
        <f aca="true" t="shared" si="1" ref="D35:R35">SUM(D10:D34)</f>
        <v>2109010</v>
      </c>
      <c r="E35" s="62">
        <f t="shared" si="1"/>
        <v>636010</v>
      </c>
      <c r="F35" s="62">
        <f t="shared" si="1"/>
        <v>1518055</v>
      </c>
      <c r="G35" s="62">
        <f t="shared" si="1"/>
        <v>4289884</v>
      </c>
      <c r="H35" s="62">
        <f t="shared" si="1"/>
        <v>1679549</v>
      </c>
      <c r="I35" s="62">
        <f t="shared" si="1"/>
        <v>2126567</v>
      </c>
      <c r="J35" s="62">
        <f t="shared" si="1"/>
        <v>4134774</v>
      </c>
      <c r="K35" s="62">
        <f t="shared" si="1"/>
        <v>1817984</v>
      </c>
      <c r="L35" s="62">
        <f t="shared" si="1"/>
        <v>1960170</v>
      </c>
      <c r="M35" s="62">
        <f t="shared" si="1"/>
        <v>236765</v>
      </c>
      <c r="N35" s="62">
        <f t="shared" si="1"/>
        <v>619625</v>
      </c>
      <c r="O35" s="62">
        <f t="shared" si="1"/>
        <v>67752262</v>
      </c>
      <c r="P35" s="62">
        <f t="shared" si="1"/>
        <v>692052</v>
      </c>
      <c r="Q35" s="62">
        <f t="shared" si="1"/>
        <v>345098</v>
      </c>
      <c r="R35" s="62">
        <f t="shared" si="1"/>
        <v>90889902</v>
      </c>
      <c r="T35" s="34"/>
      <c r="U35" s="34"/>
      <c r="W35" s="34"/>
      <c r="X35" s="34"/>
    </row>
    <row r="36" spans="2:24" ht="12.75">
      <c r="B36" s="22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T36" s="34"/>
      <c r="U36" s="34"/>
      <c r="W36" s="34"/>
      <c r="X36" s="34"/>
    </row>
    <row r="37" spans="2:18" ht="12.75">
      <c r="B37" s="9" t="s">
        <v>50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</row>
    <row r="38" spans="2:18" ht="12.75">
      <c r="B38" s="43" t="s">
        <v>51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</row>
    <row r="40" spans="2:18" ht="12.75">
      <c r="B40" s="44" t="s">
        <v>9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</row>
  </sheetData>
  <sheetProtection selectLockedCells="1" selectUnlockedCells="1"/>
  <mergeCells count="4">
    <mergeCell ref="B4:R4"/>
    <mergeCell ref="B5:R5"/>
    <mergeCell ref="B6:R6"/>
    <mergeCell ref="C8:Q8"/>
  </mergeCells>
  <hyperlinks>
    <hyperlink ref="A1" location="Indice!A1" display="Volver"/>
  </hyperlinks>
  <printOptions/>
  <pageMargins left="0.4097222222222222" right="0.3298611111111111" top="0.9840277777777777" bottom="0.9840277777777777" header="0.5118055555555555" footer="0.5118055555555555"/>
  <pageSetup fitToHeight="1" fitToWidth="1" horizontalDpi="300" verticalDpi="300" orientation="landscape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4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1.421875" style="9" customWidth="1"/>
    <col min="3" max="3" width="13.00390625" style="9" customWidth="1"/>
    <col min="4" max="4" width="13.421875" style="9" customWidth="1"/>
    <col min="5" max="5" width="13.28125" style="9" customWidth="1"/>
    <col min="6" max="6" width="12.421875" style="9" customWidth="1"/>
    <col min="7" max="7" width="12.57421875" style="9" customWidth="1"/>
    <col min="8" max="8" width="13.00390625" style="9" customWidth="1"/>
    <col min="9" max="9" width="11.57421875" style="9" customWidth="1"/>
    <col min="10" max="11" width="12.28125" style="9" customWidth="1"/>
    <col min="12" max="13" width="11.57421875" style="9" customWidth="1"/>
    <col min="14" max="14" width="12.421875" style="9" customWidth="1"/>
    <col min="15" max="15" width="11.421875" style="9" customWidth="1"/>
    <col min="16" max="16" width="15.00390625" style="9" customWidth="1"/>
    <col min="17" max="17" width="11.421875" style="9" customWidth="1"/>
    <col min="18" max="18" width="13.28125" style="9" customWidth="1"/>
    <col min="19" max="16384" width="11.421875" style="9" customWidth="1"/>
  </cols>
  <sheetData>
    <row r="1" ht="12.75">
      <c r="B1" s="10" t="s">
        <v>11</v>
      </c>
    </row>
    <row r="2" ht="12.75">
      <c r="B2" s="11" t="s">
        <v>12</v>
      </c>
    </row>
    <row r="3" ht="12.75">
      <c r="B3" s="11" t="s">
        <v>13</v>
      </c>
    </row>
    <row r="4" spans="2:18" ht="14.25">
      <c r="B4" s="12" t="s">
        <v>97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18" ht="12.75">
      <c r="B5" s="45" t="s">
        <v>53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spans="2:18" ht="12.75">
      <c r="B6" s="13" t="s">
        <v>98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ht="13.5"/>
    <row r="8" spans="3:18" ht="13.5">
      <c r="C8" s="63" t="s">
        <v>99</v>
      </c>
      <c r="D8" s="63"/>
      <c r="E8" s="63"/>
      <c r="F8" s="63"/>
      <c r="G8" s="63" t="s">
        <v>100</v>
      </c>
      <c r="H8" s="63"/>
      <c r="I8" s="63"/>
      <c r="J8" s="63"/>
      <c r="K8" s="63" t="s">
        <v>101</v>
      </c>
      <c r="L8" s="63"/>
      <c r="M8" s="63"/>
      <c r="N8" s="63"/>
      <c r="O8" s="63" t="s">
        <v>102</v>
      </c>
      <c r="P8" s="63"/>
      <c r="Q8" s="63"/>
      <c r="R8" s="63"/>
    </row>
    <row r="9" spans="3:20" ht="25.5">
      <c r="C9" s="64" t="s">
        <v>103</v>
      </c>
      <c r="D9" s="64"/>
      <c r="E9" s="64"/>
      <c r="F9" s="65" t="s">
        <v>104</v>
      </c>
      <c r="G9" s="64" t="s">
        <v>103</v>
      </c>
      <c r="H9" s="64"/>
      <c r="I9" s="64"/>
      <c r="J9" s="65" t="s">
        <v>104</v>
      </c>
      <c r="K9" s="64" t="s">
        <v>103</v>
      </c>
      <c r="L9" s="64"/>
      <c r="M9" s="64"/>
      <c r="N9" s="65" t="s">
        <v>104</v>
      </c>
      <c r="O9" s="64" t="s">
        <v>103</v>
      </c>
      <c r="P9" s="64"/>
      <c r="Q9" s="64"/>
      <c r="R9" s="65" t="s">
        <v>104</v>
      </c>
      <c r="T9" s="66"/>
    </row>
    <row r="10" spans="3:18" ht="13.5">
      <c r="C10" s="67" t="s">
        <v>105</v>
      </c>
      <c r="D10" s="67"/>
      <c r="E10" s="68" t="s">
        <v>106</v>
      </c>
      <c r="F10" s="69"/>
      <c r="G10" s="67" t="s">
        <v>105</v>
      </c>
      <c r="H10" s="67"/>
      <c r="I10" s="68" t="s">
        <v>106</v>
      </c>
      <c r="J10" s="69"/>
      <c r="K10" s="67" t="s">
        <v>105</v>
      </c>
      <c r="L10" s="67"/>
      <c r="M10" s="68" t="s">
        <v>106</v>
      </c>
      <c r="N10" s="69"/>
      <c r="O10" s="67" t="s">
        <v>105</v>
      </c>
      <c r="P10" s="67"/>
      <c r="Q10" s="68" t="s">
        <v>106</v>
      </c>
      <c r="R10" s="69"/>
    </row>
    <row r="11" spans="2:18" ht="26.25">
      <c r="B11" s="70" t="s">
        <v>17</v>
      </c>
      <c r="C11" s="71" t="s">
        <v>107</v>
      </c>
      <c r="D11" s="72" t="s">
        <v>108</v>
      </c>
      <c r="E11" s="73"/>
      <c r="F11" s="74"/>
      <c r="G11" s="71" t="s">
        <v>107</v>
      </c>
      <c r="H11" s="72" t="s">
        <v>108</v>
      </c>
      <c r="I11" s="73"/>
      <c r="J11" s="74"/>
      <c r="K11" s="71" t="s">
        <v>107</v>
      </c>
      <c r="L11" s="72" t="s">
        <v>108</v>
      </c>
      <c r="M11" s="73"/>
      <c r="N11" s="74"/>
      <c r="O11" s="71" t="s">
        <v>107</v>
      </c>
      <c r="P11" s="72" t="s">
        <v>108</v>
      </c>
      <c r="Q11" s="73"/>
      <c r="R11" s="74"/>
    </row>
    <row r="12" spans="2:26" ht="12.75">
      <c r="B12" s="75" t="s">
        <v>30</v>
      </c>
      <c r="C12" s="27">
        <v>298031</v>
      </c>
      <c r="D12" s="27">
        <v>464848</v>
      </c>
      <c r="E12" s="27">
        <v>100883</v>
      </c>
      <c r="F12" s="76">
        <v>863762</v>
      </c>
      <c r="G12" s="27">
        <v>37278</v>
      </c>
      <c r="H12" s="27">
        <v>71042</v>
      </c>
      <c r="I12">
        <v>16</v>
      </c>
      <c r="J12" s="77">
        <v>108336</v>
      </c>
      <c r="K12" s="78">
        <v>0</v>
      </c>
      <c r="L12" s="79">
        <v>0</v>
      </c>
      <c r="M12" s="77">
        <v>0</v>
      </c>
      <c r="N12" s="77">
        <v>0</v>
      </c>
      <c r="O12" s="78">
        <f>SUM(C12,G12,K12)</f>
        <v>335309</v>
      </c>
      <c r="P12" s="77">
        <f>SUM(D12,H12,L12)</f>
        <v>535890</v>
      </c>
      <c r="Q12" s="77">
        <f>SUM(E12,I12,M12)</f>
        <v>100899</v>
      </c>
      <c r="R12" s="80">
        <f>SUM(O12:Q12)</f>
        <v>972098</v>
      </c>
      <c r="S12" s="34"/>
      <c r="T12" s="34"/>
      <c r="U12" s="34"/>
      <c r="V12" s="34"/>
      <c r="W12" s="34"/>
      <c r="X12" s="34"/>
      <c r="Y12" s="34"/>
      <c r="Z12" s="34"/>
    </row>
    <row r="13" spans="2:26" ht="12.75">
      <c r="B13" s="75" t="s">
        <v>31</v>
      </c>
      <c r="C13" s="27">
        <v>686528</v>
      </c>
      <c r="D13" s="27">
        <v>1130878</v>
      </c>
      <c r="E13" s="27">
        <v>25681</v>
      </c>
      <c r="F13" s="24">
        <v>1843086</v>
      </c>
      <c r="G13" s="27">
        <v>67317</v>
      </c>
      <c r="H13" s="27">
        <v>198584</v>
      </c>
      <c r="I13">
        <v>24</v>
      </c>
      <c r="J13" s="23">
        <v>265925</v>
      </c>
      <c r="K13" s="81">
        <v>0</v>
      </c>
      <c r="L13" s="82">
        <v>0</v>
      </c>
      <c r="M13" s="23">
        <v>0</v>
      </c>
      <c r="N13" s="23">
        <v>0</v>
      </c>
      <c r="O13" s="81">
        <f aca="true" t="shared" si="0" ref="O13:Q26">SUM(C13,G13,K13)</f>
        <v>753845</v>
      </c>
      <c r="P13" s="23">
        <f t="shared" si="0"/>
        <v>1329462</v>
      </c>
      <c r="Q13" s="23">
        <f t="shared" si="0"/>
        <v>25705</v>
      </c>
      <c r="R13" s="40">
        <f aca="true" t="shared" si="1" ref="R13:R26">SUM(O13:Q13)</f>
        <v>2109012</v>
      </c>
      <c r="S13" s="34"/>
      <c r="T13" s="34"/>
      <c r="U13" s="34"/>
      <c r="V13" s="34"/>
      <c r="W13" s="34"/>
      <c r="X13" s="34"/>
      <c r="Y13" s="34"/>
      <c r="Z13" s="34"/>
    </row>
    <row r="14" spans="2:26" ht="12.75">
      <c r="B14" s="75" t="s">
        <v>32</v>
      </c>
      <c r="C14" s="27">
        <v>247125</v>
      </c>
      <c r="D14" s="27">
        <v>252056</v>
      </c>
      <c r="E14" s="27">
        <v>16460</v>
      </c>
      <c r="F14" s="24">
        <v>515641</v>
      </c>
      <c r="G14" s="27">
        <v>45036</v>
      </c>
      <c r="H14" s="27">
        <v>75324</v>
      </c>
      <c r="I14">
        <v>9</v>
      </c>
      <c r="J14" s="23">
        <v>120369</v>
      </c>
      <c r="K14" s="83">
        <v>0</v>
      </c>
      <c r="L14" s="82">
        <v>0</v>
      </c>
      <c r="M14" s="23">
        <v>0</v>
      </c>
      <c r="N14" s="23">
        <v>0</v>
      </c>
      <c r="O14" s="81">
        <f t="shared" si="0"/>
        <v>292161</v>
      </c>
      <c r="P14" s="23">
        <f t="shared" si="0"/>
        <v>327380</v>
      </c>
      <c r="Q14" s="23">
        <f t="shared" si="0"/>
        <v>16469</v>
      </c>
      <c r="R14" s="40">
        <f t="shared" si="1"/>
        <v>636010</v>
      </c>
      <c r="S14" s="34"/>
      <c r="T14" s="34"/>
      <c r="U14" s="34"/>
      <c r="V14" s="34"/>
      <c r="W14" s="34"/>
      <c r="X14" s="34"/>
      <c r="Y14" s="34"/>
      <c r="Z14" s="34"/>
    </row>
    <row r="15" spans="2:26" ht="12.75">
      <c r="B15" s="75" t="s">
        <v>33</v>
      </c>
      <c r="C15" s="27">
        <v>536450</v>
      </c>
      <c r="D15" s="27">
        <v>587903</v>
      </c>
      <c r="E15" s="27">
        <v>78987</v>
      </c>
      <c r="F15" s="24">
        <v>1203341</v>
      </c>
      <c r="G15" s="27">
        <v>86133</v>
      </c>
      <c r="H15" s="27">
        <v>228552</v>
      </c>
      <c r="I15">
        <v>28</v>
      </c>
      <c r="J15" s="23">
        <v>314713</v>
      </c>
      <c r="K15" s="81">
        <v>0</v>
      </c>
      <c r="L15" s="82">
        <v>0</v>
      </c>
      <c r="M15" s="23">
        <v>0</v>
      </c>
      <c r="N15" s="23">
        <v>0</v>
      </c>
      <c r="O15" s="81">
        <f t="shared" si="0"/>
        <v>622583</v>
      </c>
      <c r="P15" s="23">
        <f t="shared" si="0"/>
        <v>816455</v>
      </c>
      <c r="Q15" s="23">
        <f t="shared" si="0"/>
        <v>79015</v>
      </c>
      <c r="R15" s="40">
        <f t="shared" si="1"/>
        <v>1518053</v>
      </c>
      <c r="S15" s="34"/>
      <c r="T15" s="34"/>
      <c r="U15" s="34"/>
      <c r="V15" s="34"/>
      <c r="W15" s="34"/>
      <c r="X15" s="34"/>
      <c r="Y15" s="34"/>
      <c r="Z15" s="34"/>
    </row>
    <row r="16" spans="2:26" ht="12.75">
      <c r="B16" s="75" t="s">
        <v>34</v>
      </c>
      <c r="C16" s="27">
        <v>1437150</v>
      </c>
      <c r="D16" s="27">
        <v>1946598</v>
      </c>
      <c r="E16" s="27">
        <v>208068</v>
      </c>
      <c r="F16" s="24">
        <v>3591817</v>
      </c>
      <c r="G16" s="27">
        <v>192011</v>
      </c>
      <c r="H16" s="27">
        <v>505978</v>
      </c>
      <c r="I16">
        <v>78</v>
      </c>
      <c r="J16" s="23">
        <v>698067</v>
      </c>
      <c r="K16" s="81">
        <v>0</v>
      </c>
      <c r="L16" s="23">
        <v>0</v>
      </c>
      <c r="M16" s="23">
        <v>0</v>
      </c>
      <c r="N16" s="23">
        <v>0</v>
      </c>
      <c r="O16" s="81">
        <f t="shared" si="0"/>
        <v>1629161</v>
      </c>
      <c r="P16" s="23">
        <f t="shared" si="0"/>
        <v>2452576</v>
      </c>
      <c r="Q16" s="23">
        <f t="shared" si="0"/>
        <v>208146</v>
      </c>
      <c r="R16" s="40">
        <f t="shared" si="1"/>
        <v>4289883</v>
      </c>
      <c r="S16" s="34"/>
      <c r="T16" s="34"/>
      <c r="U16" s="34"/>
      <c r="V16" s="34"/>
      <c r="W16" s="34"/>
      <c r="X16" s="34"/>
      <c r="Y16" s="34"/>
      <c r="Z16" s="34"/>
    </row>
    <row r="17" spans="2:26" ht="12.75">
      <c r="B17" s="75" t="s">
        <v>35</v>
      </c>
      <c r="C17" s="27">
        <v>579010</v>
      </c>
      <c r="D17" s="27">
        <v>624065</v>
      </c>
      <c r="E17" s="27">
        <v>129280</v>
      </c>
      <c r="F17" s="24">
        <v>1332355</v>
      </c>
      <c r="G17" s="27">
        <v>115835</v>
      </c>
      <c r="H17" s="27">
        <v>231342</v>
      </c>
      <c r="I17">
        <v>19</v>
      </c>
      <c r="J17" s="23">
        <v>347196</v>
      </c>
      <c r="K17" s="81">
        <v>0</v>
      </c>
      <c r="L17" s="82">
        <v>0</v>
      </c>
      <c r="M17" s="23">
        <v>0</v>
      </c>
      <c r="N17" s="23">
        <v>0</v>
      </c>
      <c r="O17" s="81">
        <f t="shared" si="0"/>
        <v>694845</v>
      </c>
      <c r="P17" s="23">
        <f t="shared" si="0"/>
        <v>855407</v>
      </c>
      <c r="Q17" s="23">
        <f t="shared" si="0"/>
        <v>129299</v>
      </c>
      <c r="R17" s="40">
        <f t="shared" si="1"/>
        <v>1679551</v>
      </c>
      <c r="S17" s="34"/>
      <c r="T17" s="34"/>
      <c r="U17" s="34"/>
      <c r="V17" s="34"/>
      <c r="W17" s="34"/>
      <c r="X17" s="34"/>
      <c r="Y17" s="34"/>
      <c r="Z17" s="34"/>
    </row>
    <row r="18" spans="2:26" ht="12.75">
      <c r="B18" s="75" t="s">
        <v>36</v>
      </c>
      <c r="C18" s="27">
        <v>862327</v>
      </c>
      <c r="D18" s="27">
        <v>719302</v>
      </c>
      <c r="E18" s="27">
        <v>115887</v>
      </c>
      <c r="F18" s="24">
        <v>1697516</v>
      </c>
      <c r="G18" s="27">
        <v>117098</v>
      </c>
      <c r="H18" s="27">
        <v>311935</v>
      </c>
      <c r="I18">
        <v>17</v>
      </c>
      <c r="J18" s="23">
        <v>429050</v>
      </c>
      <c r="K18" s="81">
        <v>0</v>
      </c>
      <c r="L18" s="82">
        <v>0</v>
      </c>
      <c r="M18" s="23">
        <v>0</v>
      </c>
      <c r="N18" s="23">
        <v>0</v>
      </c>
      <c r="O18" s="81">
        <f t="shared" si="0"/>
        <v>979425</v>
      </c>
      <c r="P18" s="23">
        <f t="shared" si="0"/>
        <v>1031237</v>
      </c>
      <c r="Q18" s="23">
        <f t="shared" si="0"/>
        <v>115904</v>
      </c>
      <c r="R18" s="40">
        <f t="shared" si="1"/>
        <v>2126566</v>
      </c>
      <c r="S18" s="34"/>
      <c r="T18" s="34"/>
      <c r="U18" s="34"/>
      <c r="V18" s="34"/>
      <c r="W18" s="34"/>
      <c r="X18" s="34"/>
      <c r="Y18" s="34"/>
      <c r="Z18" s="34"/>
    </row>
    <row r="19" spans="2:26" ht="12.75">
      <c r="B19" s="75" t="s">
        <v>37</v>
      </c>
      <c r="C19" s="27">
        <v>1749313</v>
      </c>
      <c r="D19" s="27">
        <v>1650689</v>
      </c>
      <c r="E19" s="27">
        <v>92999</v>
      </c>
      <c r="F19" s="24">
        <v>3493001</v>
      </c>
      <c r="G19" s="27">
        <v>204480</v>
      </c>
      <c r="H19" s="27">
        <v>437252</v>
      </c>
      <c r="I19">
        <v>39</v>
      </c>
      <c r="J19" s="23">
        <v>641772</v>
      </c>
      <c r="K19" s="81">
        <v>0</v>
      </c>
      <c r="L19" s="23">
        <v>0</v>
      </c>
      <c r="M19" s="23">
        <v>0</v>
      </c>
      <c r="N19" s="23">
        <v>0</v>
      </c>
      <c r="O19" s="81">
        <f t="shared" si="0"/>
        <v>1953793</v>
      </c>
      <c r="P19" s="23">
        <f t="shared" si="0"/>
        <v>2087941</v>
      </c>
      <c r="Q19" s="23">
        <f t="shared" si="0"/>
        <v>93038</v>
      </c>
      <c r="R19" s="40">
        <f t="shared" si="1"/>
        <v>4134772</v>
      </c>
      <c r="S19" s="34"/>
      <c r="T19" s="34"/>
      <c r="U19" s="34"/>
      <c r="V19" s="34"/>
      <c r="W19" s="34"/>
      <c r="X19" s="34"/>
      <c r="Y19" s="34"/>
      <c r="Z19" s="34"/>
    </row>
    <row r="20" spans="2:26" ht="12.75">
      <c r="B20" s="75" t="s">
        <v>38</v>
      </c>
      <c r="C20" s="27">
        <v>642817</v>
      </c>
      <c r="D20" s="27">
        <v>772766</v>
      </c>
      <c r="E20" s="27">
        <v>67052</v>
      </c>
      <c r="F20" s="24">
        <v>1482636</v>
      </c>
      <c r="G20" s="27">
        <v>114532</v>
      </c>
      <c r="H20" s="27">
        <v>220790</v>
      </c>
      <c r="I20">
        <v>26</v>
      </c>
      <c r="J20" s="23">
        <v>335348</v>
      </c>
      <c r="K20" s="81">
        <v>0</v>
      </c>
      <c r="L20" s="82">
        <v>0</v>
      </c>
      <c r="M20" s="23">
        <v>0</v>
      </c>
      <c r="N20" s="23">
        <v>0</v>
      </c>
      <c r="O20" s="81">
        <f t="shared" si="0"/>
        <v>757349</v>
      </c>
      <c r="P20" s="23">
        <f t="shared" si="0"/>
        <v>993556</v>
      </c>
      <c r="Q20" s="23">
        <f t="shared" si="0"/>
        <v>67078</v>
      </c>
      <c r="R20" s="40">
        <f t="shared" si="1"/>
        <v>1817983</v>
      </c>
      <c r="S20" s="34"/>
      <c r="T20" s="34"/>
      <c r="U20" s="34"/>
      <c r="V20" s="34"/>
      <c r="W20" s="34"/>
      <c r="X20" s="34"/>
      <c r="Y20" s="34"/>
      <c r="Z20" s="34"/>
    </row>
    <row r="21" spans="2:26" ht="12.75">
      <c r="B21" s="75" t="s">
        <v>39</v>
      </c>
      <c r="C21" s="27">
        <v>716028</v>
      </c>
      <c r="D21" s="27">
        <v>788134</v>
      </c>
      <c r="E21" s="27">
        <v>114411</v>
      </c>
      <c r="F21" s="24">
        <v>1618573</v>
      </c>
      <c r="G21" s="27">
        <v>115179</v>
      </c>
      <c r="H21" s="27">
        <v>226384</v>
      </c>
      <c r="I21">
        <v>34</v>
      </c>
      <c r="J21" s="23">
        <v>341597</v>
      </c>
      <c r="K21" s="83">
        <v>0</v>
      </c>
      <c r="L21" s="82">
        <v>0</v>
      </c>
      <c r="M21" s="23">
        <v>0</v>
      </c>
      <c r="N21" s="23">
        <v>0</v>
      </c>
      <c r="O21" s="81">
        <f t="shared" si="0"/>
        <v>831207</v>
      </c>
      <c r="P21" s="23">
        <f t="shared" si="0"/>
        <v>1014518</v>
      </c>
      <c r="Q21" s="23">
        <f t="shared" si="0"/>
        <v>114445</v>
      </c>
      <c r="R21" s="40">
        <f t="shared" si="1"/>
        <v>1960170</v>
      </c>
      <c r="S21" s="34"/>
      <c r="T21" s="34"/>
      <c r="U21" s="34"/>
      <c r="V21" s="34"/>
      <c r="W21" s="34"/>
      <c r="X21" s="34"/>
      <c r="Y21" s="34"/>
      <c r="Z21" s="34"/>
    </row>
    <row r="22" spans="2:26" ht="12.75">
      <c r="B22" s="75" t="s">
        <v>40</v>
      </c>
      <c r="C22" s="27">
        <v>85904</v>
      </c>
      <c r="D22" s="27">
        <v>103650</v>
      </c>
      <c r="E22" s="27">
        <v>118</v>
      </c>
      <c r="F22" s="24">
        <v>189673</v>
      </c>
      <c r="G22" s="27">
        <v>26687</v>
      </c>
      <c r="H22" s="27">
        <v>20397</v>
      </c>
      <c r="I22">
        <v>8</v>
      </c>
      <c r="J22" s="23">
        <v>47092</v>
      </c>
      <c r="K22" s="83">
        <v>0</v>
      </c>
      <c r="L22" s="82">
        <v>0</v>
      </c>
      <c r="M22" s="23">
        <v>0</v>
      </c>
      <c r="N22" s="23">
        <v>0</v>
      </c>
      <c r="O22" s="81">
        <f t="shared" si="0"/>
        <v>112591</v>
      </c>
      <c r="P22" s="23">
        <f t="shared" si="0"/>
        <v>124047</v>
      </c>
      <c r="Q22" s="23">
        <f t="shared" si="0"/>
        <v>126</v>
      </c>
      <c r="R22" s="40">
        <f t="shared" si="1"/>
        <v>236764</v>
      </c>
      <c r="S22" s="34"/>
      <c r="T22" s="34"/>
      <c r="U22" s="34"/>
      <c r="V22" s="34"/>
      <c r="W22" s="34"/>
      <c r="X22" s="34"/>
      <c r="Y22" s="34"/>
      <c r="Z22" s="34"/>
    </row>
    <row r="23" spans="2:26" ht="12.75">
      <c r="B23" s="75" t="s">
        <v>41</v>
      </c>
      <c r="C23" s="27">
        <v>230954</v>
      </c>
      <c r="D23" s="27">
        <v>277512</v>
      </c>
      <c r="E23" s="27">
        <v>47031</v>
      </c>
      <c r="F23" s="24">
        <v>555496</v>
      </c>
      <c r="G23" s="27">
        <v>34854</v>
      </c>
      <c r="H23" s="27">
        <v>29259</v>
      </c>
      <c r="I23">
        <v>16</v>
      </c>
      <c r="J23" s="23">
        <v>64129</v>
      </c>
      <c r="K23" s="83">
        <v>0</v>
      </c>
      <c r="L23" s="82">
        <v>0</v>
      </c>
      <c r="M23" s="23">
        <v>0</v>
      </c>
      <c r="N23" s="23">
        <v>0</v>
      </c>
      <c r="O23" s="81">
        <f t="shared" si="0"/>
        <v>265808</v>
      </c>
      <c r="P23" s="23">
        <f t="shared" si="0"/>
        <v>306771</v>
      </c>
      <c r="Q23" s="23">
        <f t="shared" si="0"/>
        <v>47047</v>
      </c>
      <c r="R23" s="40">
        <f t="shared" si="1"/>
        <v>619626</v>
      </c>
      <c r="S23" s="34"/>
      <c r="T23" s="34"/>
      <c r="U23" s="34"/>
      <c r="V23" s="34"/>
      <c r="W23" s="34"/>
      <c r="X23" s="34"/>
      <c r="Y23" s="34"/>
      <c r="Z23" s="34"/>
    </row>
    <row r="24" spans="2:26" ht="12.75">
      <c r="B24" s="75" t="s">
        <v>42</v>
      </c>
      <c r="C24" s="23">
        <v>24611239</v>
      </c>
      <c r="D24" s="23">
        <v>25789945</v>
      </c>
      <c r="E24" s="23">
        <v>8626315</v>
      </c>
      <c r="F24" s="24">
        <v>59027499</v>
      </c>
      <c r="G24" s="81">
        <v>2769546</v>
      </c>
      <c r="H24" s="23">
        <v>4488265</v>
      </c>
      <c r="I24" s="23">
        <v>1195162</v>
      </c>
      <c r="J24" s="23">
        <v>8452973</v>
      </c>
      <c r="K24" s="81">
        <v>49173</v>
      </c>
      <c r="L24" s="23">
        <v>16862</v>
      </c>
      <c r="M24" s="23">
        <v>205756</v>
      </c>
      <c r="N24" s="23">
        <v>271791</v>
      </c>
      <c r="O24" s="81">
        <f t="shared" si="0"/>
        <v>27429958</v>
      </c>
      <c r="P24" s="23">
        <f t="shared" si="0"/>
        <v>30295072</v>
      </c>
      <c r="Q24" s="23">
        <f t="shared" si="0"/>
        <v>10027233</v>
      </c>
      <c r="R24" s="40">
        <f t="shared" si="1"/>
        <v>67752263</v>
      </c>
      <c r="S24" s="34"/>
      <c r="T24" s="34"/>
      <c r="U24" s="34"/>
      <c r="V24" s="34"/>
      <c r="W24" s="34"/>
      <c r="X24" s="34"/>
      <c r="Y24" s="34"/>
      <c r="Z24" s="34"/>
    </row>
    <row r="25" spans="2:26" ht="12.75">
      <c r="B25" s="75" t="s">
        <v>43</v>
      </c>
      <c r="C25" s="27">
        <v>239183</v>
      </c>
      <c r="D25" s="27">
        <v>273736</v>
      </c>
      <c r="E25" s="27">
        <v>22555</v>
      </c>
      <c r="F25" s="24">
        <v>535475</v>
      </c>
      <c r="G25" s="27">
        <v>58075</v>
      </c>
      <c r="H25" s="27">
        <v>98490</v>
      </c>
      <c r="I25">
        <v>11</v>
      </c>
      <c r="J25" s="23">
        <v>156577</v>
      </c>
      <c r="K25" s="83">
        <v>0</v>
      </c>
      <c r="L25" s="82">
        <v>0</v>
      </c>
      <c r="M25" s="23">
        <v>0</v>
      </c>
      <c r="N25" s="23">
        <v>0</v>
      </c>
      <c r="O25" s="81">
        <f t="shared" si="0"/>
        <v>297258</v>
      </c>
      <c r="P25" s="23">
        <f t="shared" si="0"/>
        <v>372226</v>
      </c>
      <c r="Q25" s="23">
        <f t="shared" si="0"/>
        <v>22566</v>
      </c>
      <c r="R25" s="40">
        <f t="shared" si="1"/>
        <v>692050</v>
      </c>
      <c r="S25" s="34"/>
      <c r="T25" s="34"/>
      <c r="U25" s="34"/>
      <c r="V25" s="34"/>
      <c r="W25" s="34"/>
      <c r="X25" s="34"/>
      <c r="Y25" s="34"/>
      <c r="Z25" s="34"/>
    </row>
    <row r="26" spans="2:26" ht="13.5">
      <c r="B26" s="75" t="s">
        <v>44</v>
      </c>
      <c r="C26" s="23">
        <v>136422</v>
      </c>
      <c r="D26" s="23">
        <v>114879</v>
      </c>
      <c r="E26" s="23">
        <v>5709</v>
      </c>
      <c r="F26" s="24">
        <v>257010</v>
      </c>
      <c r="G26" s="81">
        <v>38297</v>
      </c>
      <c r="H26" s="23">
        <v>49778</v>
      </c>
      <c r="I26" s="23">
        <v>13</v>
      </c>
      <c r="J26" s="23">
        <v>88088</v>
      </c>
      <c r="K26" s="84">
        <v>0</v>
      </c>
      <c r="L26" s="85">
        <v>0</v>
      </c>
      <c r="M26" s="85">
        <v>0</v>
      </c>
      <c r="N26" s="85">
        <v>0</v>
      </c>
      <c r="O26" s="84">
        <f>SUM(C26,G26,K26)</f>
        <v>174719</v>
      </c>
      <c r="P26" s="85">
        <f t="shared" si="0"/>
        <v>164657</v>
      </c>
      <c r="Q26" s="85">
        <f t="shared" si="0"/>
        <v>5722</v>
      </c>
      <c r="R26" s="33">
        <f t="shared" si="1"/>
        <v>345098</v>
      </c>
      <c r="S26" s="34"/>
      <c r="T26" s="34"/>
      <c r="U26" s="34"/>
      <c r="V26" s="34"/>
      <c r="W26" s="34"/>
      <c r="X26" s="34"/>
      <c r="Y26" s="34"/>
      <c r="Z26" s="34"/>
    </row>
    <row r="27" spans="2:26" s="22" customFormat="1" ht="13.5">
      <c r="B27" s="86"/>
      <c r="C27" s="77"/>
      <c r="D27" s="77"/>
      <c r="E27" s="77"/>
      <c r="F27" s="77"/>
      <c r="G27" s="77"/>
      <c r="H27" s="77"/>
      <c r="I27" s="77"/>
      <c r="J27" s="77"/>
      <c r="K27" s="23"/>
      <c r="L27" s="23"/>
      <c r="M27" s="23"/>
      <c r="N27" s="23"/>
      <c r="O27" s="23"/>
      <c r="P27" s="23"/>
      <c r="Q27" s="23"/>
      <c r="R27" s="23"/>
      <c r="S27" s="26"/>
      <c r="T27" s="26"/>
      <c r="U27" s="26"/>
      <c r="V27" s="26"/>
      <c r="W27" s="26"/>
      <c r="X27" s="26"/>
      <c r="Y27" s="26"/>
      <c r="Z27" s="26"/>
    </row>
    <row r="28" spans="2:26" ht="13.5">
      <c r="B28" s="87" t="s">
        <v>46</v>
      </c>
      <c r="C28" s="88">
        <f>SUM(C12:C27)</f>
        <v>33058481</v>
      </c>
      <c r="D28" s="88">
        <f aca="true" t="shared" si="2" ref="D28:R28">SUM(D12:D27)</f>
        <v>35496961</v>
      </c>
      <c r="E28" s="88">
        <f t="shared" si="2"/>
        <v>9651436</v>
      </c>
      <c r="F28" s="88">
        <f t="shared" si="2"/>
        <v>78206881</v>
      </c>
      <c r="G28" s="88">
        <f t="shared" si="2"/>
        <v>4022358</v>
      </c>
      <c r="H28" s="88">
        <f t="shared" si="2"/>
        <v>7193372</v>
      </c>
      <c r="I28" s="88">
        <f t="shared" si="2"/>
        <v>1195500</v>
      </c>
      <c r="J28" s="88">
        <f t="shared" si="2"/>
        <v>12411232</v>
      </c>
      <c r="K28" s="88">
        <f t="shared" si="2"/>
        <v>49173</v>
      </c>
      <c r="L28" s="88">
        <f t="shared" si="2"/>
        <v>16862</v>
      </c>
      <c r="M28" s="88">
        <f t="shared" si="2"/>
        <v>205756</v>
      </c>
      <c r="N28" s="88">
        <f t="shared" si="2"/>
        <v>271791</v>
      </c>
      <c r="O28" s="88">
        <f t="shared" si="2"/>
        <v>37130012</v>
      </c>
      <c r="P28" s="88">
        <f t="shared" si="2"/>
        <v>42707195</v>
      </c>
      <c r="Q28" s="88">
        <f t="shared" si="2"/>
        <v>11052692</v>
      </c>
      <c r="R28" s="89">
        <f t="shared" si="2"/>
        <v>90889899</v>
      </c>
      <c r="S28" s="34"/>
      <c r="T28" s="34"/>
      <c r="U28" s="34"/>
      <c r="V28" s="34"/>
      <c r="W28" s="34"/>
      <c r="X28" s="34"/>
      <c r="Y28" s="34"/>
      <c r="Z28" s="34"/>
    </row>
    <row r="29" ht="12.75">
      <c r="O29" s="22"/>
    </row>
    <row r="30" ht="12.75">
      <c r="B30" s="9" t="s">
        <v>50</v>
      </c>
    </row>
    <row r="31" ht="12.75">
      <c r="B31" s="43" t="s">
        <v>51</v>
      </c>
    </row>
    <row r="33" spans="2:18" ht="12.75">
      <c r="B33" s="44" t="s">
        <v>9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3:18" ht="12.75"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</row>
  </sheetData>
  <sheetProtection selectLockedCells="1" selectUnlockedCells="1"/>
  <mergeCells count="15">
    <mergeCell ref="B4:R4"/>
    <mergeCell ref="B5:R5"/>
    <mergeCell ref="B6:R6"/>
    <mergeCell ref="C8:F8"/>
    <mergeCell ref="G8:J8"/>
    <mergeCell ref="K8:N8"/>
    <mergeCell ref="O8:R8"/>
    <mergeCell ref="C9:E9"/>
    <mergeCell ref="G9:I9"/>
    <mergeCell ref="K9:M9"/>
    <mergeCell ref="O9:Q9"/>
    <mergeCell ref="C10:D10"/>
    <mergeCell ref="G10:H10"/>
    <mergeCell ref="K10:L10"/>
    <mergeCell ref="O10:P10"/>
  </mergeCells>
  <hyperlinks>
    <hyperlink ref="B1" location="Indice!A1" display="Volver"/>
  </hyperlinks>
  <printOptions/>
  <pageMargins left="0.3798611111111111" right="0.4097222222222222" top="0.7402777777777778" bottom="1" header="0.5118055555555555" footer="0.5118055555555555"/>
  <pageSetup fitToHeight="1" fitToWidth="1"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00390625" style="9" customWidth="1"/>
    <col min="2" max="2" width="11.421875" style="9" customWidth="1"/>
    <col min="3" max="14" width="10.7109375" style="9" customWidth="1"/>
    <col min="15" max="16384" width="11.421875" style="9" customWidth="1"/>
  </cols>
  <sheetData>
    <row r="1" ht="12.75">
      <c r="B1" s="10" t="s">
        <v>11</v>
      </c>
    </row>
    <row r="2" ht="12.75">
      <c r="B2" s="11" t="s">
        <v>12</v>
      </c>
    </row>
    <row r="3" ht="12.75">
      <c r="B3" s="11" t="s">
        <v>13</v>
      </c>
    </row>
    <row r="4" spans="2:14" ht="12.75">
      <c r="B4" s="12" t="s">
        <v>109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2:14" ht="12.75">
      <c r="B5" s="13" t="s">
        <v>110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8" spans="2:14" ht="13.5">
      <c r="B8" s="15" t="s">
        <v>111</v>
      </c>
      <c r="N8" s="90"/>
    </row>
    <row r="9" spans="2:14" ht="12.75">
      <c r="B9" s="16"/>
      <c r="C9" s="17">
        <v>2011</v>
      </c>
      <c r="D9" s="17"/>
      <c r="E9" s="17"/>
      <c r="F9" s="17"/>
      <c r="G9" s="17"/>
      <c r="H9" s="17"/>
      <c r="I9" s="17"/>
      <c r="J9" s="17"/>
      <c r="K9" s="18">
        <v>2012</v>
      </c>
      <c r="L9" s="18"/>
      <c r="M9" s="18"/>
      <c r="N9" s="18"/>
    </row>
    <row r="10" spans="2:14" ht="12.75">
      <c r="B10" s="19"/>
      <c r="C10" s="20" t="s">
        <v>18</v>
      </c>
      <c r="D10" s="20" t="s">
        <v>19</v>
      </c>
      <c r="E10" s="20" t="s">
        <v>20</v>
      </c>
      <c r="F10" s="20" t="s">
        <v>21</v>
      </c>
      <c r="G10" s="20" t="s">
        <v>22</v>
      </c>
      <c r="H10" s="20" t="s">
        <v>23</v>
      </c>
      <c r="I10" s="20" t="s">
        <v>24</v>
      </c>
      <c r="J10" s="20" t="s">
        <v>25</v>
      </c>
      <c r="K10" s="20" t="s">
        <v>26</v>
      </c>
      <c r="L10" s="20" t="s">
        <v>27</v>
      </c>
      <c r="M10" s="20" t="s">
        <v>28</v>
      </c>
      <c r="N10" s="91" t="s">
        <v>29</v>
      </c>
    </row>
    <row r="11" spans="2:14" ht="12.75">
      <c r="B11" s="19" t="s">
        <v>112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92"/>
    </row>
    <row r="12" spans="2:14" ht="12.75">
      <c r="B12" s="19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92"/>
    </row>
    <row r="13" spans="2:14" ht="12.75">
      <c r="B13" s="19" t="s">
        <v>30</v>
      </c>
      <c r="C13" s="23">
        <v>300170</v>
      </c>
      <c r="D13" s="23">
        <v>309637</v>
      </c>
      <c r="E13" s="23">
        <v>314367</v>
      </c>
      <c r="F13" s="23">
        <v>326411</v>
      </c>
      <c r="G13" s="23">
        <v>353888</v>
      </c>
      <c r="H13" s="23">
        <v>352276</v>
      </c>
      <c r="I13" s="23">
        <v>364642</v>
      </c>
      <c r="J13" s="23">
        <v>385691</v>
      </c>
      <c r="K13" s="23">
        <v>360727</v>
      </c>
      <c r="L13" s="23">
        <v>359663</v>
      </c>
      <c r="M13" s="23">
        <v>370170</v>
      </c>
      <c r="N13" s="24">
        <v>362819</v>
      </c>
    </row>
    <row r="14" spans="2:14" ht="12.75">
      <c r="B14" s="19" t="s">
        <v>31</v>
      </c>
      <c r="C14" s="23">
        <v>733553</v>
      </c>
      <c r="D14" s="23">
        <v>752776</v>
      </c>
      <c r="E14" s="23">
        <v>785115</v>
      </c>
      <c r="F14" s="23">
        <v>788101</v>
      </c>
      <c r="G14" s="23">
        <v>818241</v>
      </c>
      <c r="H14" s="23">
        <v>827017</v>
      </c>
      <c r="I14" s="23">
        <v>831952</v>
      </c>
      <c r="J14" s="23">
        <v>888098</v>
      </c>
      <c r="K14" s="23">
        <v>874896</v>
      </c>
      <c r="L14" s="23">
        <v>882211</v>
      </c>
      <c r="M14" s="23">
        <v>905222</v>
      </c>
      <c r="N14" s="24">
        <v>921529</v>
      </c>
    </row>
    <row r="15" spans="2:14" ht="12.75">
      <c r="B15" s="19" t="s">
        <v>32</v>
      </c>
      <c r="C15" s="23">
        <v>299539</v>
      </c>
      <c r="D15" s="23">
        <v>300584</v>
      </c>
      <c r="E15" s="23">
        <v>320273</v>
      </c>
      <c r="F15" s="23">
        <v>317675</v>
      </c>
      <c r="G15" s="23">
        <v>323142</v>
      </c>
      <c r="H15" s="23">
        <v>326362</v>
      </c>
      <c r="I15" s="23">
        <v>335083</v>
      </c>
      <c r="J15" s="23">
        <v>371050</v>
      </c>
      <c r="K15" s="23">
        <v>375556</v>
      </c>
      <c r="L15" s="23">
        <v>382088</v>
      </c>
      <c r="M15" s="23">
        <v>382948</v>
      </c>
      <c r="N15" s="24">
        <v>404317</v>
      </c>
    </row>
    <row r="16" spans="2:14" ht="12.75">
      <c r="B16" s="19" t="s">
        <v>33</v>
      </c>
      <c r="C16" s="23">
        <v>558443</v>
      </c>
      <c r="D16" s="23">
        <v>585600</v>
      </c>
      <c r="E16" s="23">
        <v>581679</v>
      </c>
      <c r="F16" s="23">
        <v>586843</v>
      </c>
      <c r="G16" s="23">
        <v>620258</v>
      </c>
      <c r="H16" s="23">
        <v>631429</v>
      </c>
      <c r="I16" s="23">
        <v>641821</v>
      </c>
      <c r="J16" s="23">
        <v>685056</v>
      </c>
      <c r="K16" s="23">
        <v>686668</v>
      </c>
      <c r="L16" s="23">
        <v>696633</v>
      </c>
      <c r="M16" s="23">
        <v>704839</v>
      </c>
      <c r="N16" s="24">
        <v>702526</v>
      </c>
    </row>
    <row r="17" spans="2:14" ht="12.75">
      <c r="B17" s="19" t="s">
        <v>34</v>
      </c>
      <c r="C17" s="23">
        <v>2000668</v>
      </c>
      <c r="D17" s="23">
        <v>2055136</v>
      </c>
      <c r="E17" s="23">
        <v>2097187</v>
      </c>
      <c r="F17" s="23">
        <v>2173950</v>
      </c>
      <c r="G17" s="23">
        <v>2218926</v>
      </c>
      <c r="H17" s="23">
        <v>2213769</v>
      </c>
      <c r="I17" s="23">
        <v>2221277</v>
      </c>
      <c r="J17" s="23">
        <v>2263982</v>
      </c>
      <c r="K17" s="23">
        <v>2256607</v>
      </c>
      <c r="L17" s="23">
        <v>2266604</v>
      </c>
      <c r="M17" s="23">
        <v>2311785</v>
      </c>
      <c r="N17" s="24">
        <v>2303254</v>
      </c>
    </row>
    <row r="18" spans="2:14" ht="12.75">
      <c r="B18" s="19" t="s">
        <v>35</v>
      </c>
      <c r="C18" s="23">
        <v>768474</v>
      </c>
      <c r="D18" s="23">
        <v>791814</v>
      </c>
      <c r="E18" s="23">
        <v>791729</v>
      </c>
      <c r="F18" s="23">
        <v>796953</v>
      </c>
      <c r="G18" s="23">
        <v>810744</v>
      </c>
      <c r="H18" s="23">
        <v>815344</v>
      </c>
      <c r="I18" s="23">
        <v>807863</v>
      </c>
      <c r="J18" s="23">
        <v>852224</v>
      </c>
      <c r="K18" s="23">
        <v>853730</v>
      </c>
      <c r="L18" s="23">
        <v>859079</v>
      </c>
      <c r="M18" s="23">
        <v>881252</v>
      </c>
      <c r="N18" s="24">
        <v>905164</v>
      </c>
    </row>
    <row r="19" spans="2:14" ht="12.75">
      <c r="B19" s="19" t="s">
        <v>36</v>
      </c>
      <c r="C19" s="23">
        <v>836808</v>
      </c>
      <c r="D19" s="23">
        <v>835723</v>
      </c>
      <c r="E19" s="23">
        <v>824290</v>
      </c>
      <c r="F19" s="23">
        <v>844218</v>
      </c>
      <c r="G19" s="23">
        <v>855438</v>
      </c>
      <c r="H19" s="23">
        <v>864647</v>
      </c>
      <c r="I19" s="23">
        <v>889750</v>
      </c>
      <c r="J19" s="23">
        <v>917314</v>
      </c>
      <c r="K19" s="23">
        <v>909806</v>
      </c>
      <c r="L19" s="23">
        <v>897175</v>
      </c>
      <c r="M19" s="23">
        <v>928510</v>
      </c>
      <c r="N19" s="24">
        <v>946388</v>
      </c>
    </row>
    <row r="20" spans="2:14" ht="12.75">
      <c r="B20" s="19" t="s">
        <v>37</v>
      </c>
      <c r="C20" s="23">
        <v>1773821</v>
      </c>
      <c r="D20" s="23">
        <v>1809606</v>
      </c>
      <c r="E20" s="23">
        <v>1852964</v>
      </c>
      <c r="F20" s="23">
        <v>1861919</v>
      </c>
      <c r="G20" s="23">
        <v>1897103</v>
      </c>
      <c r="H20" s="23">
        <v>1916812</v>
      </c>
      <c r="I20" s="23">
        <v>1925590</v>
      </c>
      <c r="J20" s="23">
        <v>2048160</v>
      </c>
      <c r="K20" s="23">
        <v>2016110</v>
      </c>
      <c r="L20" s="23">
        <v>2000188</v>
      </c>
      <c r="M20" s="23">
        <v>2056420</v>
      </c>
      <c r="N20" s="24">
        <v>2034948</v>
      </c>
    </row>
    <row r="21" spans="2:14" ht="12.75">
      <c r="B21" s="19" t="s">
        <v>38</v>
      </c>
      <c r="C21" s="23">
        <v>709711</v>
      </c>
      <c r="D21" s="23">
        <v>729994</v>
      </c>
      <c r="E21" s="23">
        <v>732930</v>
      </c>
      <c r="F21" s="23">
        <v>747165</v>
      </c>
      <c r="G21" s="23">
        <v>766480</v>
      </c>
      <c r="H21" s="23">
        <v>775987</v>
      </c>
      <c r="I21" s="23">
        <v>800533</v>
      </c>
      <c r="J21" s="23">
        <v>883743</v>
      </c>
      <c r="K21" s="23">
        <v>873621</v>
      </c>
      <c r="L21" s="23">
        <v>878670</v>
      </c>
      <c r="M21" s="23">
        <v>879007</v>
      </c>
      <c r="N21" s="24">
        <v>861140</v>
      </c>
    </row>
    <row r="22" spans="2:14" ht="12.75">
      <c r="B22" s="19" t="s">
        <v>39</v>
      </c>
      <c r="C22" s="23">
        <v>712306</v>
      </c>
      <c r="D22" s="23">
        <v>723984</v>
      </c>
      <c r="E22" s="23">
        <v>718813</v>
      </c>
      <c r="F22" s="23">
        <v>723824</v>
      </c>
      <c r="G22" s="23">
        <v>772404</v>
      </c>
      <c r="H22" s="23">
        <v>753399</v>
      </c>
      <c r="I22" s="23">
        <v>762994</v>
      </c>
      <c r="J22" s="23">
        <v>834435</v>
      </c>
      <c r="K22" s="23">
        <v>821577</v>
      </c>
      <c r="L22" s="23">
        <v>820163</v>
      </c>
      <c r="M22" s="23">
        <v>834270</v>
      </c>
      <c r="N22" s="24">
        <v>829592</v>
      </c>
    </row>
    <row r="23" spans="2:14" ht="12.75">
      <c r="B23" s="19" t="s">
        <v>40</v>
      </c>
      <c r="C23" s="23">
        <v>94477</v>
      </c>
      <c r="D23" s="23">
        <v>99720</v>
      </c>
      <c r="E23" s="23">
        <v>101106</v>
      </c>
      <c r="F23" s="23">
        <v>102865</v>
      </c>
      <c r="G23" s="23">
        <v>103993</v>
      </c>
      <c r="H23" s="23">
        <v>109482</v>
      </c>
      <c r="I23" s="23">
        <v>111383</v>
      </c>
      <c r="J23" s="23">
        <v>123773</v>
      </c>
      <c r="K23" s="23">
        <v>112237</v>
      </c>
      <c r="L23" s="23">
        <v>112154</v>
      </c>
      <c r="M23" s="23">
        <v>113412</v>
      </c>
      <c r="N23" s="24">
        <v>112220</v>
      </c>
    </row>
    <row r="24" spans="2:14" ht="12.75">
      <c r="B24" s="19" t="s">
        <v>41</v>
      </c>
      <c r="C24" s="23">
        <v>255885</v>
      </c>
      <c r="D24" s="23">
        <v>260103</v>
      </c>
      <c r="E24" s="23">
        <v>261204</v>
      </c>
      <c r="F24" s="23">
        <v>260758</v>
      </c>
      <c r="G24" s="23">
        <v>270980</v>
      </c>
      <c r="H24" s="23">
        <v>269024</v>
      </c>
      <c r="I24" s="23">
        <v>279418</v>
      </c>
      <c r="J24" s="23">
        <v>301384</v>
      </c>
      <c r="K24" s="23">
        <v>286435</v>
      </c>
      <c r="L24" s="23">
        <v>289375</v>
      </c>
      <c r="M24" s="23">
        <v>286645</v>
      </c>
      <c r="N24" s="24">
        <v>290728</v>
      </c>
    </row>
    <row r="25" spans="2:14" ht="12.75">
      <c r="B25" s="19" t="s">
        <v>42</v>
      </c>
      <c r="C25" s="23">
        <v>50070876</v>
      </c>
      <c r="D25" s="23">
        <v>49951622</v>
      </c>
      <c r="E25" s="23">
        <v>50326129</v>
      </c>
      <c r="F25" s="23">
        <v>51923726</v>
      </c>
      <c r="G25" s="23">
        <v>52494797</v>
      </c>
      <c r="H25" s="23">
        <v>53048546</v>
      </c>
      <c r="I25" s="23">
        <v>54028872</v>
      </c>
      <c r="J25" s="23">
        <v>55993692</v>
      </c>
      <c r="K25" s="23">
        <v>54980004</v>
      </c>
      <c r="L25" s="23">
        <v>54981781</v>
      </c>
      <c r="M25" s="23">
        <v>56566489</v>
      </c>
      <c r="N25" s="24">
        <v>58262128</v>
      </c>
    </row>
    <row r="26" spans="2:14" ht="12.75">
      <c r="B26" s="19" t="s">
        <v>43</v>
      </c>
      <c r="C26" s="23">
        <v>302502</v>
      </c>
      <c r="D26" s="23">
        <v>313554</v>
      </c>
      <c r="E26" s="23">
        <v>321603</v>
      </c>
      <c r="F26" s="23">
        <v>338681</v>
      </c>
      <c r="G26" s="23">
        <v>330045</v>
      </c>
      <c r="H26" s="23">
        <v>330051</v>
      </c>
      <c r="I26" s="23">
        <v>339018</v>
      </c>
      <c r="J26" s="23">
        <v>357481</v>
      </c>
      <c r="K26" s="23">
        <v>345669</v>
      </c>
      <c r="L26" s="23">
        <v>352586</v>
      </c>
      <c r="M26" s="23">
        <v>360591</v>
      </c>
      <c r="N26" s="24">
        <v>357671</v>
      </c>
    </row>
    <row r="27" spans="2:14" ht="12.75">
      <c r="B27" s="19" t="s">
        <v>113</v>
      </c>
      <c r="C27" s="23">
        <v>184650</v>
      </c>
      <c r="D27" s="23">
        <v>187509</v>
      </c>
      <c r="E27" s="23">
        <v>193181</v>
      </c>
      <c r="F27" s="23">
        <v>196412</v>
      </c>
      <c r="G27" s="23">
        <v>212697</v>
      </c>
      <c r="H27" s="23">
        <v>213411</v>
      </c>
      <c r="I27" s="23">
        <v>222710</v>
      </c>
      <c r="J27" s="23">
        <v>243146</v>
      </c>
      <c r="K27" s="23">
        <v>229461</v>
      </c>
      <c r="L27" s="23">
        <v>222780</v>
      </c>
      <c r="M27" s="23">
        <v>229440</v>
      </c>
      <c r="N27" s="24">
        <v>230417</v>
      </c>
    </row>
    <row r="28" spans="2:14" ht="12.75">
      <c r="B28" s="19" t="s">
        <v>45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/>
    </row>
    <row r="29" spans="2:14" ht="13.5">
      <c r="B29" s="87" t="s">
        <v>46</v>
      </c>
      <c r="C29" s="93">
        <f>SUM(C13:C28)</f>
        <v>59601883</v>
      </c>
      <c r="D29" s="93">
        <f aca="true" t="shared" si="0" ref="D29:N29">SUM(D13:D28)</f>
        <v>59707362</v>
      </c>
      <c r="E29" s="93">
        <f t="shared" si="0"/>
        <v>60222570</v>
      </c>
      <c r="F29" s="93">
        <f t="shared" si="0"/>
        <v>61989501</v>
      </c>
      <c r="G29" s="93">
        <f t="shared" si="0"/>
        <v>62849136</v>
      </c>
      <c r="H29" s="93">
        <f t="shared" si="0"/>
        <v>63447556</v>
      </c>
      <c r="I29" s="93">
        <f t="shared" si="0"/>
        <v>64562906</v>
      </c>
      <c r="J29" s="93">
        <f t="shared" si="0"/>
        <v>67149229</v>
      </c>
      <c r="K29" s="93">
        <f t="shared" si="0"/>
        <v>65983104</v>
      </c>
      <c r="L29" s="93">
        <f t="shared" si="0"/>
        <v>66001150</v>
      </c>
      <c r="M29" s="93">
        <f t="shared" si="0"/>
        <v>67811000</v>
      </c>
      <c r="N29" s="93">
        <f t="shared" si="0"/>
        <v>69524841</v>
      </c>
    </row>
    <row r="30" spans="2:14" ht="14.25">
      <c r="B30" s="94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</row>
    <row r="31" spans="2:14" ht="12.75">
      <c r="B31" s="44" t="s">
        <v>9</v>
      </c>
      <c r="N31"/>
    </row>
    <row r="32" spans="2:14" ht="12.75">
      <c r="B32" s="4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ht="12.75">
      <c r="N33"/>
    </row>
    <row r="34" spans="2:14" ht="12.75">
      <c r="B34" s="12" t="s">
        <v>109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2:14" ht="12.75">
      <c r="B35" s="13" t="s">
        <v>110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ht="12.75">
      <c r="N36"/>
    </row>
    <row r="37" ht="13.5">
      <c r="B37" s="15" t="s">
        <v>114</v>
      </c>
    </row>
    <row r="38" spans="2:14" ht="12.75">
      <c r="B38" s="16"/>
      <c r="C38" s="17">
        <v>2011</v>
      </c>
      <c r="D38" s="17"/>
      <c r="E38" s="17"/>
      <c r="F38" s="17"/>
      <c r="G38" s="17"/>
      <c r="H38" s="17"/>
      <c r="I38" s="17"/>
      <c r="J38" s="17"/>
      <c r="K38" s="18">
        <v>2012</v>
      </c>
      <c r="L38" s="18"/>
      <c r="M38" s="18"/>
      <c r="N38" s="18"/>
    </row>
    <row r="39" spans="2:14" ht="12.75">
      <c r="B39" s="19"/>
      <c r="C39" s="20" t="s">
        <v>18</v>
      </c>
      <c r="D39" s="20" t="s">
        <v>19</v>
      </c>
      <c r="E39" s="20" t="s">
        <v>20</v>
      </c>
      <c r="F39" s="20" t="s">
        <v>21</v>
      </c>
      <c r="G39" s="20" t="s">
        <v>22</v>
      </c>
      <c r="H39" s="20" t="s">
        <v>23</v>
      </c>
      <c r="I39" s="20" t="s">
        <v>24</v>
      </c>
      <c r="J39" s="20" t="s">
        <v>25</v>
      </c>
      <c r="K39" s="20" t="s">
        <v>26</v>
      </c>
      <c r="L39" s="20" t="s">
        <v>27</v>
      </c>
      <c r="M39" s="20" t="s">
        <v>28</v>
      </c>
      <c r="N39" s="91" t="s">
        <v>29</v>
      </c>
    </row>
    <row r="40" spans="2:14" ht="12.75">
      <c r="B40" s="19" t="s">
        <v>112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92"/>
    </row>
    <row r="41" spans="2:14" ht="12.75">
      <c r="B41" s="19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92"/>
    </row>
    <row r="42" spans="2:14" ht="12.75">
      <c r="B42" s="19" t="s">
        <v>30</v>
      </c>
      <c r="C42" s="23">
        <v>121718</v>
      </c>
      <c r="D42" s="23">
        <v>122668</v>
      </c>
      <c r="E42" s="23">
        <v>123384</v>
      </c>
      <c r="F42" s="23">
        <v>124362</v>
      </c>
      <c r="G42" s="23">
        <v>114537</v>
      </c>
      <c r="H42" s="23">
        <v>109703</v>
      </c>
      <c r="I42" s="23">
        <v>116342</v>
      </c>
      <c r="J42" s="23">
        <v>107950</v>
      </c>
      <c r="K42" s="23">
        <v>109303</v>
      </c>
      <c r="L42" s="23">
        <v>109681</v>
      </c>
      <c r="M42" s="23">
        <v>111937</v>
      </c>
      <c r="N42" s="24">
        <v>110729</v>
      </c>
    </row>
    <row r="43" spans="2:14" ht="12.75">
      <c r="B43" s="19" t="s">
        <v>31</v>
      </c>
      <c r="C43" s="23">
        <v>35775</v>
      </c>
      <c r="D43" s="23">
        <v>34061</v>
      </c>
      <c r="E43" s="23">
        <v>36346</v>
      </c>
      <c r="F43" s="23">
        <v>31349</v>
      </c>
      <c r="G43" s="23">
        <v>34479</v>
      </c>
      <c r="H43" s="23">
        <v>30872</v>
      </c>
      <c r="I43" s="23">
        <v>31057</v>
      </c>
      <c r="J43" s="23">
        <v>28382</v>
      </c>
      <c r="K43" s="23">
        <v>37283</v>
      </c>
      <c r="L43" s="23">
        <v>36953</v>
      </c>
      <c r="M43" s="23">
        <v>35646</v>
      </c>
      <c r="N43" s="24">
        <v>34891</v>
      </c>
    </row>
    <row r="44" spans="2:14" ht="12.75">
      <c r="B44" s="19" t="s">
        <v>32</v>
      </c>
      <c r="C44" s="23">
        <v>12177</v>
      </c>
      <c r="D44" s="23">
        <v>12159</v>
      </c>
      <c r="E44" s="23">
        <v>13206</v>
      </c>
      <c r="F44" s="23">
        <v>11106</v>
      </c>
      <c r="G44" s="23">
        <v>11123</v>
      </c>
      <c r="H44" s="23">
        <v>10087</v>
      </c>
      <c r="I44" s="23">
        <v>10860</v>
      </c>
      <c r="J44" s="23">
        <v>9852</v>
      </c>
      <c r="K44" s="23">
        <v>10362</v>
      </c>
      <c r="L44" s="23">
        <v>10387</v>
      </c>
      <c r="M44" s="23">
        <v>9948</v>
      </c>
      <c r="N44" s="24">
        <v>9588</v>
      </c>
    </row>
    <row r="45" spans="2:14" ht="12.75">
      <c r="B45" s="19" t="s">
        <v>33</v>
      </c>
      <c r="C45" s="23">
        <v>50928</v>
      </c>
      <c r="D45" s="23">
        <v>51352</v>
      </c>
      <c r="E45" s="23">
        <v>37859</v>
      </c>
      <c r="F45" s="23">
        <v>29084</v>
      </c>
      <c r="G45" s="23">
        <v>30144</v>
      </c>
      <c r="H45" s="23">
        <v>28876</v>
      </c>
      <c r="I45" s="23">
        <v>28413</v>
      </c>
      <c r="J45" s="23">
        <v>27453</v>
      </c>
      <c r="K45" s="23">
        <v>29416</v>
      </c>
      <c r="L45" s="23">
        <v>31086</v>
      </c>
      <c r="M45" s="23">
        <v>34713</v>
      </c>
      <c r="N45" s="24">
        <v>32847</v>
      </c>
    </row>
    <row r="46" spans="2:14" ht="12.75">
      <c r="B46" s="19" t="s">
        <v>34</v>
      </c>
      <c r="C46" s="23">
        <v>175218</v>
      </c>
      <c r="D46" s="23">
        <v>183483</v>
      </c>
      <c r="E46" s="23">
        <v>167266</v>
      </c>
      <c r="F46" s="23">
        <v>142780</v>
      </c>
      <c r="G46" s="23">
        <v>164022</v>
      </c>
      <c r="H46" s="23">
        <v>163417</v>
      </c>
      <c r="I46" s="23">
        <v>185658</v>
      </c>
      <c r="J46" s="23">
        <v>166308</v>
      </c>
      <c r="K46" s="23">
        <v>170942</v>
      </c>
      <c r="L46" s="23">
        <v>185303</v>
      </c>
      <c r="M46" s="23">
        <v>175758</v>
      </c>
      <c r="N46" s="24">
        <v>189078</v>
      </c>
    </row>
    <row r="47" spans="2:14" ht="12.75">
      <c r="B47" s="19" t="s">
        <v>35</v>
      </c>
      <c r="C47" s="23">
        <v>46497</v>
      </c>
      <c r="D47" s="23">
        <v>42001</v>
      </c>
      <c r="E47" s="23">
        <v>46972</v>
      </c>
      <c r="F47" s="23">
        <v>41031</v>
      </c>
      <c r="G47" s="23">
        <v>39144</v>
      </c>
      <c r="H47" s="23">
        <v>39538</v>
      </c>
      <c r="I47" s="23">
        <v>40367</v>
      </c>
      <c r="J47" s="23">
        <v>41967</v>
      </c>
      <c r="K47" s="23">
        <v>40701</v>
      </c>
      <c r="L47" s="23">
        <v>42496</v>
      </c>
      <c r="M47" s="23">
        <v>49414</v>
      </c>
      <c r="N47" s="24">
        <v>51826</v>
      </c>
    </row>
    <row r="48" spans="2:14" ht="12.75">
      <c r="B48" s="19" t="s">
        <v>36</v>
      </c>
      <c r="C48" s="23">
        <v>116392</v>
      </c>
      <c r="D48" s="23">
        <v>154168</v>
      </c>
      <c r="E48" s="23">
        <v>119887</v>
      </c>
      <c r="F48" s="23">
        <v>106542</v>
      </c>
      <c r="G48" s="23">
        <v>125121</v>
      </c>
      <c r="H48" s="23">
        <v>123309</v>
      </c>
      <c r="I48" s="23">
        <v>157850</v>
      </c>
      <c r="J48" s="23">
        <v>114212</v>
      </c>
      <c r="K48" s="23">
        <v>124724</v>
      </c>
      <c r="L48" s="23">
        <v>111910</v>
      </c>
      <c r="M48" s="23">
        <v>139506</v>
      </c>
      <c r="N48" s="24">
        <v>119960</v>
      </c>
    </row>
    <row r="49" spans="2:14" ht="12.75">
      <c r="B49" s="19" t="s">
        <v>37</v>
      </c>
      <c r="C49" s="23">
        <v>185313</v>
      </c>
      <c r="D49" s="23">
        <v>247325</v>
      </c>
      <c r="E49" s="23">
        <v>236290</v>
      </c>
      <c r="F49" s="23">
        <v>196663</v>
      </c>
      <c r="G49" s="23">
        <v>203567</v>
      </c>
      <c r="H49" s="23">
        <v>171683</v>
      </c>
      <c r="I49" s="23">
        <v>223348</v>
      </c>
      <c r="J49" s="23">
        <v>175102</v>
      </c>
      <c r="K49" s="23">
        <v>213448</v>
      </c>
      <c r="L49" s="23">
        <v>237783</v>
      </c>
      <c r="M49" s="23">
        <v>225162</v>
      </c>
      <c r="N49" s="24">
        <v>256551</v>
      </c>
    </row>
    <row r="50" spans="2:14" ht="12.75">
      <c r="B50" s="19" t="s">
        <v>38</v>
      </c>
      <c r="C50" s="23">
        <v>30830</v>
      </c>
      <c r="D50" s="23">
        <v>28123</v>
      </c>
      <c r="E50" s="23">
        <v>29281</v>
      </c>
      <c r="F50" s="23">
        <v>33893</v>
      </c>
      <c r="G50" s="23">
        <v>28569</v>
      </c>
      <c r="H50" s="23">
        <v>28304</v>
      </c>
      <c r="I50" s="23">
        <v>27273</v>
      </c>
      <c r="J50" s="23">
        <v>25644</v>
      </c>
      <c r="K50" s="23">
        <v>29562</v>
      </c>
      <c r="L50" s="23">
        <v>31852</v>
      </c>
      <c r="M50" s="23">
        <v>29484</v>
      </c>
      <c r="N50" s="24">
        <v>29275</v>
      </c>
    </row>
    <row r="51" spans="2:14" ht="12.75">
      <c r="B51" s="19" t="s">
        <v>39</v>
      </c>
      <c r="C51" s="23">
        <v>65317</v>
      </c>
      <c r="D51" s="23">
        <v>64094</v>
      </c>
      <c r="E51" s="23">
        <v>63611</v>
      </c>
      <c r="F51" s="23">
        <v>64253</v>
      </c>
      <c r="G51" s="23">
        <v>70114</v>
      </c>
      <c r="H51" s="23">
        <v>67163</v>
      </c>
      <c r="I51" s="23">
        <v>71928</v>
      </c>
      <c r="J51" s="23">
        <v>62828</v>
      </c>
      <c r="K51" s="23">
        <v>72462</v>
      </c>
      <c r="L51" s="23">
        <v>73723</v>
      </c>
      <c r="M51" s="23">
        <v>89584</v>
      </c>
      <c r="N51" s="24">
        <v>67853</v>
      </c>
    </row>
    <row r="52" spans="2:14" ht="12.75">
      <c r="B52" s="19" t="s">
        <v>40</v>
      </c>
      <c r="C52" s="23">
        <v>3285</v>
      </c>
      <c r="D52" s="23">
        <v>3084</v>
      </c>
      <c r="E52" s="23">
        <v>3004</v>
      </c>
      <c r="F52" s="23">
        <v>2943</v>
      </c>
      <c r="G52" s="23">
        <v>3069</v>
      </c>
      <c r="H52" s="23">
        <v>2767</v>
      </c>
      <c r="I52" s="23">
        <v>2695</v>
      </c>
      <c r="J52" s="23">
        <v>2729</v>
      </c>
      <c r="K52" s="23">
        <v>2701</v>
      </c>
      <c r="L52" s="23">
        <v>2704</v>
      </c>
      <c r="M52" s="23">
        <v>2677</v>
      </c>
      <c r="N52" s="24">
        <v>2719</v>
      </c>
    </row>
    <row r="53" spans="2:14" ht="12.75">
      <c r="B53" s="19" t="s">
        <v>41</v>
      </c>
      <c r="C53" s="23">
        <v>31363</v>
      </c>
      <c r="D53" s="23">
        <v>32249</v>
      </c>
      <c r="E53" s="23">
        <v>32035</v>
      </c>
      <c r="F53" s="23">
        <v>30964</v>
      </c>
      <c r="G53" s="23">
        <v>24322</v>
      </c>
      <c r="H53" s="23">
        <v>24147</v>
      </c>
      <c r="I53" s="23">
        <v>23142</v>
      </c>
      <c r="J53" s="23">
        <v>23060</v>
      </c>
      <c r="K53" s="23">
        <v>26633</v>
      </c>
      <c r="L53" s="23">
        <v>28737</v>
      </c>
      <c r="M53" s="23">
        <v>31085</v>
      </c>
      <c r="N53" s="24">
        <v>32984</v>
      </c>
    </row>
    <row r="54" spans="2:14" ht="12.75">
      <c r="B54" s="19" t="s">
        <v>42</v>
      </c>
      <c r="C54" s="23">
        <v>8572274</v>
      </c>
      <c r="D54" s="23">
        <v>8189476</v>
      </c>
      <c r="E54" s="23">
        <v>8390199</v>
      </c>
      <c r="F54" s="23">
        <v>8111862</v>
      </c>
      <c r="G54" s="23">
        <v>8363851</v>
      </c>
      <c r="H54" s="23">
        <v>8165284</v>
      </c>
      <c r="I54" s="23">
        <v>8860805</v>
      </c>
      <c r="J54" s="23">
        <v>8504934</v>
      </c>
      <c r="K54" s="23">
        <v>8576768</v>
      </c>
      <c r="L54" s="23">
        <v>8243035</v>
      </c>
      <c r="M54" s="23">
        <v>8151434</v>
      </c>
      <c r="N54" s="24">
        <v>8645705</v>
      </c>
    </row>
    <row r="55" spans="2:14" ht="12.75">
      <c r="B55" s="19" t="s">
        <v>43</v>
      </c>
      <c r="C55" s="23">
        <v>14689</v>
      </c>
      <c r="D55" s="23">
        <v>15297</v>
      </c>
      <c r="E55" s="23">
        <v>15216</v>
      </c>
      <c r="F55" s="23">
        <v>15262</v>
      </c>
      <c r="G55" s="23">
        <v>14475</v>
      </c>
      <c r="H55" s="23">
        <v>13712</v>
      </c>
      <c r="I55" s="23">
        <v>15118</v>
      </c>
      <c r="J55" s="23">
        <v>15166</v>
      </c>
      <c r="K55" s="23">
        <v>15859</v>
      </c>
      <c r="L55" s="23">
        <v>17384</v>
      </c>
      <c r="M55" s="23">
        <v>21117</v>
      </c>
      <c r="N55" s="24">
        <v>19974</v>
      </c>
    </row>
    <row r="56" spans="2:14" ht="12.75">
      <c r="B56" s="19" t="s">
        <v>113</v>
      </c>
      <c r="C56" s="23">
        <v>9843</v>
      </c>
      <c r="D56" s="23">
        <v>9735</v>
      </c>
      <c r="E56" s="23">
        <v>9197</v>
      </c>
      <c r="F56" s="23">
        <v>9547</v>
      </c>
      <c r="G56" s="23">
        <v>9751</v>
      </c>
      <c r="H56" s="23">
        <v>9690</v>
      </c>
      <c r="I56" s="23">
        <v>10355</v>
      </c>
      <c r="J56" s="23">
        <v>10614</v>
      </c>
      <c r="K56" s="23">
        <v>8971</v>
      </c>
      <c r="L56" s="23">
        <v>9126</v>
      </c>
      <c r="M56" s="23">
        <v>9618</v>
      </c>
      <c r="N56" s="24">
        <v>9715</v>
      </c>
    </row>
    <row r="57" spans="2:14" ht="12.75">
      <c r="B57" s="19" t="s">
        <v>45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4"/>
    </row>
    <row r="58" spans="2:14" ht="13.5">
      <c r="B58" s="87" t="s">
        <v>46</v>
      </c>
      <c r="C58" s="93">
        <f>SUM(C42:C57)</f>
        <v>9471619</v>
      </c>
      <c r="D58" s="93">
        <f aca="true" t="shared" si="1" ref="D58:N58">SUM(D42:D57)</f>
        <v>9189275</v>
      </c>
      <c r="E58" s="93">
        <f t="shared" si="1"/>
        <v>9323753</v>
      </c>
      <c r="F58" s="93">
        <f t="shared" si="1"/>
        <v>8951641</v>
      </c>
      <c r="G58" s="93">
        <f t="shared" si="1"/>
        <v>9236288</v>
      </c>
      <c r="H58" s="93">
        <f t="shared" si="1"/>
        <v>8988552</v>
      </c>
      <c r="I58" s="93">
        <f t="shared" si="1"/>
        <v>9805211</v>
      </c>
      <c r="J58" s="93">
        <f t="shared" si="1"/>
        <v>9316201</v>
      </c>
      <c r="K58" s="93">
        <f t="shared" si="1"/>
        <v>9469135</v>
      </c>
      <c r="L58" s="93">
        <f t="shared" si="1"/>
        <v>9172160</v>
      </c>
      <c r="M58" s="93">
        <f t="shared" si="1"/>
        <v>9117083</v>
      </c>
      <c r="N58" s="96">
        <f t="shared" si="1"/>
        <v>9613695</v>
      </c>
    </row>
    <row r="59" spans="2:14" ht="14.25">
      <c r="B59" s="94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</row>
    <row r="60" spans="3:14" ht="12.75"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</row>
    <row r="61" ht="12.75">
      <c r="B61" s="44" t="s">
        <v>9</v>
      </c>
    </row>
    <row r="62" spans="3:14" ht="12.75"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</row>
    <row r="64" spans="3:13" ht="12.75"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</row>
  </sheetData>
  <sheetProtection selectLockedCells="1" selectUnlockedCells="1"/>
  <mergeCells count="8">
    <mergeCell ref="B4:N4"/>
    <mergeCell ref="B5:N5"/>
    <mergeCell ref="C9:J9"/>
    <mergeCell ref="K9:N9"/>
    <mergeCell ref="B34:N34"/>
    <mergeCell ref="B35:N35"/>
    <mergeCell ref="C38:J38"/>
    <mergeCell ref="K38:N38"/>
  </mergeCells>
  <hyperlinks>
    <hyperlink ref="B1" location="Indice!A1" display="Volver"/>
  </hyperlinks>
  <printOptions horizontalCentered="1" verticalCentered="1"/>
  <pageMargins left="0.4798611111111111" right="0.4701388888888889" top="0.45" bottom="0.45" header="0.5118055555555555" footer="0.5118055555555555"/>
  <pageSetup fitToHeight="1" fitToWidth="1"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6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2.00390625" style="22" customWidth="1"/>
    <col min="2" max="2" width="39.00390625" style="9" customWidth="1"/>
    <col min="3" max="6" width="11.7109375" style="9" customWidth="1"/>
    <col min="7" max="7" width="12.57421875" style="9" customWidth="1"/>
    <col min="8" max="9" width="11.7109375" style="9" customWidth="1"/>
    <col min="10" max="10" width="12.28125" style="9" customWidth="1"/>
    <col min="11" max="12" width="11.7109375" style="9" customWidth="1"/>
    <col min="13" max="15" width="11.57421875" style="9" customWidth="1"/>
    <col min="16" max="16" width="12.00390625" style="9" customWidth="1"/>
    <col min="17" max="16384" width="11.421875" style="22" customWidth="1"/>
  </cols>
  <sheetData>
    <row r="1" ht="12.75">
      <c r="B1" s="10" t="s">
        <v>11</v>
      </c>
    </row>
    <row r="2" ht="12.75">
      <c r="B2" s="11" t="s">
        <v>12</v>
      </c>
    </row>
    <row r="3" ht="12.75">
      <c r="B3" s="11" t="s">
        <v>13</v>
      </c>
    </row>
    <row r="4" spans="2:18" ht="12.75">
      <c r="B4" s="12" t="s">
        <v>115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18" ht="12.75">
      <c r="B5" s="97" t="s">
        <v>53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</row>
    <row r="6" spans="2:18" ht="12.75">
      <c r="B6" s="13" t="s">
        <v>110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8" spans="2:18" ht="12.75">
      <c r="B8" s="12" t="s">
        <v>116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10" spans="2:18" s="98" customFormat="1" ht="12.75">
      <c r="B10" s="66"/>
      <c r="C10" s="48" t="s">
        <v>117</v>
      </c>
      <c r="D10" s="48" t="s">
        <v>118</v>
      </c>
      <c r="E10" s="48" t="s">
        <v>119</v>
      </c>
      <c r="F10" s="48" t="s">
        <v>120</v>
      </c>
      <c r="G10" s="48" t="s">
        <v>121</v>
      </c>
      <c r="H10" s="48" t="s">
        <v>122</v>
      </c>
      <c r="I10" s="48" t="s">
        <v>123</v>
      </c>
      <c r="J10" s="48" t="s">
        <v>124</v>
      </c>
      <c r="K10" s="48" t="s">
        <v>125</v>
      </c>
      <c r="L10" s="48" t="s">
        <v>126</v>
      </c>
      <c r="M10" s="48" t="s">
        <v>127</v>
      </c>
      <c r="N10" s="48" t="s">
        <v>128</v>
      </c>
      <c r="O10" s="48" t="s">
        <v>129</v>
      </c>
      <c r="P10" s="48" t="s">
        <v>130</v>
      </c>
      <c r="Q10" s="48" t="s">
        <v>131</v>
      </c>
      <c r="R10" s="48" t="s">
        <v>46</v>
      </c>
    </row>
    <row r="11" spans="2:18" ht="12.75">
      <c r="B11" s="49" t="s">
        <v>72</v>
      </c>
      <c r="C11" s="99" t="s">
        <v>132</v>
      </c>
      <c r="D11" s="100">
        <v>19887</v>
      </c>
      <c r="E11" s="100" t="s">
        <v>132</v>
      </c>
      <c r="F11" s="100" t="s">
        <v>132</v>
      </c>
      <c r="G11" s="100" t="s">
        <v>132</v>
      </c>
      <c r="H11" s="100">
        <v>11484</v>
      </c>
      <c r="I11" s="100">
        <v>1281</v>
      </c>
      <c r="J11" s="100">
        <v>46155</v>
      </c>
      <c r="K11" s="100">
        <v>16046</v>
      </c>
      <c r="L11" s="100">
        <v>4309</v>
      </c>
      <c r="M11" s="100" t="s">
        <v>132</v>
      </c>
      <c r="N11" s="100" t="s">
        <v>132</v>
      </c>
      <c r="O11" s="100">
        <v>2471356</v>
      </c>
      <c r="P11" s="100" t="s">
        <v>132</v>
      </c>
      <c r="Q11" s="101" t="s">
        <v>132</v>
      </c>
      <c r="R11" s="102">
        <f>SUM(C11:Q11)</f>
        <v>2570518</v>
      </c>
    </row>
    <row r="12" spans="2:18" ht="12.75">
      <c r="B12" s="53" t="s">
        <v>73</v>
      </c>
      <c r="C12" s="103">
        <v>30083</v>
      </c>
      <c r="D12" s="104">
        <v>47564</v>
      </c>
      <c r="E12" s="104">
        <v>11099</v>
      </c>
      <c r="F12" s="104">
        <v>25234</v>
      </c>
      <c r="G12" s="104">
        <v>134817</v>
      </c>
      <c r="H12" s="104">
        <v>45281</v>
      </c>
      <c r="I12" s="104">
        <v>50335</v>
      </c>
      <c r="J12" s="104">
        <v>85411</v>
      </c>
      <c r="K12" s="104">
        <v>39271</v>
      </c>
      <c r="L12" s="104">
        <v>28223</v>
      </c>
      <c r="M12" s="104">
        <v>4041</v>
      </c>
      <c r="N12" s="104">
        <v>6208</v>
      </c>
      <c r="O12" s="104">
        <v>5057888</v>
      </c>
      <c r="P12" s="104">
        <v>5549</v>
      </c>
      <c r="Q12" s="26">
        <v>8978</v>
      </c>
      <c r="R12" s="105">
        <f aca="true" t="shared" si="0" ref="R12:R34">SUM(C12:Q12)</f>
        <v>5579982</v>
      </c>
    </row>
    <row r="13" spans="2:18" ht="12.75">
      <c r="B13" s="53" t="s">
        <v>74</v>
      </c>
      <c r="C13" s="103" t="s">
        <v>132</v>
      </c>
      <c r="D13" s="104" t="s">
        <v>132</v>
      </c>
      <c r="E13" s="104" t="s">
        <v>132</v>
      </c>
      <c r="F13" s="104" t="s">
        <v>132</v>
      </c>
      <c r="G13" s="104" t="s">
        <v>132</v>
      </c>
      <c r="H13" s="104" t="s">
        <v>132</v>
      </c>
      <c r="I13" s="104" t="s">
        <v>132</v>
      </c>
      <c r="J13" s="104" t="s">
        <v>132</v>
      </c>
      <c r="K13" s="104" t="s">
        <v>132</v>
      </c>
      <c r="L13" s="104" t="s">
        <v>132</v>
      </c>
      <c r="M13" s="104" t="s">
        <v>132</v>
      </c>
      <c r="N13" s="104" t="s">
        <v>132</v>
      </c>
      <c r="O13" s="104">
        <v>648692</v>
      </c>
      <c r="P13" s="104" t="s">
        <v>132</v>
      </c>
      <c r="Q13" s="26" t="s">
        <v>132</v>
      </c>
      <c r="R13" s="105">
        <f t="shared" si="0"/>
        <v>648692</v>
      </c>
    </row>
    <row r="14" spans="2:18" ht="12.75">
      <c r="B14" s="53" t="s">
        <v>75</v>
      </c>
      <c r="C14" s="103">
        <v>64695</v>
      </c>
      <c r="D14" s="104">
        <v>153352</v>
      </c>
      <c r="E14" s="104">
        <v>72067</v>
      </c>
      <c r="F14" s="104">
        <v>112278</v>
      </c>
      <c r="G14" s="104">
        <v>650218</v>
      </c>
      <c r="H14" s="104">
        <v>222676</v>
      </c>
      <c r="I14" s="104">
        <v>259168</v>
      </c>
      <c r="J14" s="104">
        <v>508766</v>
      </c>
      <c r="K14" s="104">
        <v>125301</v>
      </c>
      <c r="L14" s="104">
        <v>136347</v>
      </c>
      <c r="M14" s="104">
        <v>16503</v>
      </c>
      <c r="N14" s="104">
        <v>85410</v>
      </c>
      <c r="O14" s="104">
        <v>12185843</v>
      </c>
      <c r="P14" s="104">
        <v>71611</v>
      </c>
      <c r="Q14" s="26">
        <v>32242</v>
      </c>
      <c r="R14" s="105">
        <f t="shared" si="0"/>
        <v>14696477</v>
      </c>
    </row>
    <row r="15" spans="2:18" ht="12.75">
      <c r="B15" s="53" t="s">
        <v>76</v>
      </c>
      <c r="C15" s="103">
        <v>133151</v>
      </c>
      <c r="D15" s="104">
        <v>233342</v>
      </c>
      <c r="E15" s="104">
        <v>96931</v>
      </c>
      <c r="F15" s="104">
        <v>89689</v>
      </c>
      <c r="G15" s="104">
        <v>291372</v>
      </c>
      <c r="H15" s="104">
        <v>106623</v>
      </c>
      <c r="I15" s="104">
        <v>86030</v>
      </c>
      <c r="J15" s="104">
        <v>125138</v>
      </c>
      <c r="K15" s="104">
        <v>76855</v>
      </c>
      <c r="L15" s="104">
        <v>162381</v>
      </c>
      <c r="M15" s="104">
        <v>29906</v>
      </c>
      <c r="N15" s="104">
        <v>50260</v>
      </c>
      <c r="O15" s="104">
        <v>8312129</v>
      </c>
      <c r="P15" s="104">
        <v>39219</v>
      </c>
      <c r="Q15" s="26">
        <v>23877</v>
      </c>
      <c r="R15" s="105">
        <f t="shared" si="0"/>
        <v>9856903</v>
      </c>
    </row>
    <row r="16" spans="2:18" ht="12.75">
      <c r="B16" s="53" t="s">
        <v>77</v>
      </c>
      <c r="C16" s="103" t="s">
        <v>132</v>
      </c>
      <c r="D16" s="104" t="s">
        <v>132</v>
      </c>
      <c r="E16" s="104" t="s">
        <v>132</v>
      </c>
      <c r="F16" s="104" t="s">
        <v>132</v>
      </c>
      <c r="G16" s="104" t="s">
        <v>132</v>
      </c>
      <c r="H16" s="104" t="s">
        <v>132</v>
      </c>
      <c r="I16" s="104" t="s">
        <v>132</v>
      </c>
      <c r="J16" s="104" t="s">
        <v>132</v>
      </c>
      <c r="K16" s="104" t="s">
        <v>132</v>
      </c>
      <c r="L16" s="104" t="s">
        <v>132</v>
      </c>
      <c r="M16" s="104" t="s">
        <v>132</v>
      </c>
      <c r="N16" s="104" t="s">
        <v>132</v>
      </c>
      <c r="O16" s="104">
        <v>2068</v>
      </c>
      <c r="P16" s="104" t="s">
        <v>132</v>
      </c>
      <c r="Q16" s="26" t="s">
        <v>132</v>
      </c>
      <c r="R16" s="105">
        <f t="shared" si="0"/>
        <v>2068</v>
      </c>
    </row>
    <row r="17" spans="2:18" ht="12.75">
      <c r="B17" s="53" t="s">
        <v>78</v>
      </c>
      <c r="C17" s="103">
        <v>95492</v>
      </c>
      <c r="D17" s="104">
        <v>232603</v>
      </c>
      <c r="E17" s="104">
        <v>122012</v>
      </c>
      <c r="F17" s="104">
        <v>289755</v>
      </c>
      <c r="G17" s="104">
        <v>686794</v>
      </c>
      <c r="H17" s="104">
        <v>338087</v>
      </c>
      <c r="I17" s="104">
        <v>318738</v>
      </c>
      <c r="J17" s="104">
        <v>714098</v>
      </c>
      <c r="K17" s="104">
        <v>315977</v>
      </c>
      <c r="L17" s="104">
        <v>291821</v>
      </c>
      <c r="M17" s="104">
        <v>46784</v>
      </c>
      <c r="N17" s="104">
        <v>87313</v>
      </c>
      <c r="O17" s="104">
        <v>8992763</v>
      </c>
      <c r="P17" s="104">
        <v>123314</v>
      </c>
      <c r="Q17" s="26">
        <v>84256</v>
      </c>
      <c r="R17" s="105">
        <f t="shared" si="0"/>
        <v>12739807</v>
      </c>
    </row>
    <row r="18" spans="2:18" ht="12.75">
      <c r="B18" s="53" t="s">
        <v>79</v>
      </c>
      <c r="C18" s="103" t="s">
        <v>132</v>
      </c>
      <c r="D18" s="104" t="s">
        <v>132</v>
      </c>
      <c r="E18" s="104" t="s">
        <v>132</v>
      </c>
      <c r="F18" s="104" t="s">
        <v>132</v>
      </c>
      <c r="G18" s="104" t="s">
        <v>132</v>
      </c>
      <c r="H18" s="104" t="s">
        <v>132</v>
      </c>
      <c r="I18" s="104" t="s">
        <v>132</v>
      </c>
      <c r="J18" s="104" t="s">
        <v>132</v>
      </c>
      <c r="K18" s="104" t="s">
        <v>132</v>
      </c>
      <c r="L18" s="104" t="s">
        <v>132</v>
      </c>
      <c r="M18" s="104" t="s">
        <v>132</v>
      </c>
      <c r="N18" s="104" t="s">
        <v>132</v>
      </c>
      <c r="O18" s="104">
        <v>22912</v>
      </c>
      <c r="P18" s="104" t="s">
        <v>132</v>
      </c>
      <c r="Q18" s="26" t="s">
        <v>132</v>
      </c>
      <c r="R18" s="105">
        <f t="shared" si="0"/>
        <v>22912</v>
      </c>
    </row>
    <row r="19" spans="2:18" ht="12.75">
      <c r="B19" s="53" t="s">
        <v>80</v>
      </c>
      <c r="C19" s="103" t="s">
        <v>132</v>
      </c>
      <c r="D19" s="104" t="s">
        <v>132</v>
      </c>
      <c r="E19" s="104" t="s">
        <v>132</v>
      </c>
      <c r="F19" s="104" t="s">
        <v>132</v>
      </c>
      <c r="G19" s="104" t="s">
        <v>132</v>
      </c>
      <c r="H19" s="104" t="s">
        <v>132</v>
      </c>
      <c r="I19" s="104" t="s">
        <v>132</v>
      </c>
      <c r="J19" s="104" t="s">
        <v>132</v>
      </c>
      <c r="K19" s="104" t="s">
        <v>132</v>
      </c>
      <c r="L19" s="104" t="s">
        <v>132</v>
      </c>
      <c r="M19" s="104" t="s">
        <v>132</v>
      </c>
      <c r="N19" s="104" t="s">
        <v>132</v>
      </c>
      <c r="O19" s="104">
        <v>737574</v>
      </c>
      <c r="P19" s="104" t="s">
        <v>132</v>
      </c>
      <c r="Q19" s="26" t="s">
        <v>132</v>
      </c>
      <c r="R19" s="105">
        <f t="shared" si="0"/>
        <v>737574</v>
      </c>
    </row>
    <row r="20" spans="2:18" ht="12.75">
      <c r="B20" s="53" t="s">
        <v>81</v>
      </c>
      <c r="C20" s="103">
        <v>16151</v>
      </c>
      <c r="D20" s="104">
        <v>15247</v>
      </c>
      <c r="E20" s="104" t="s">
        <v>132</v>
      </c>
      <c r="F20" s="104" t="s">
        <v>132</v>
      </c>
      <c r="G20" s="104">
        <v>8432</v>
      </c>
      <c r="H20" s="104" t="s">
        <v>132</v>
      </c>
      <c r="I20" s="104" t="s">
        <v>132</v>
      </c>
      <c r="J20" s="104">
        <v>14450</v>
      </c>
      <c r="K20" s="104" t="s">
        <v>132</v>
      </c>
      <c r="L20" s="104" t="s">
        <v>132</v>
      </c>
      <c r="M20" s="104" t="s">
        <v>132</v>
      </c>
      <c r="N20" s="104" t="s">
        <v>132</v>
      </c>
      <c r="O20" s="104">
        <v>705173</v>
      </c>
      <c r="P20" s="104" t="s">
        <v>132</v>
      </c>
      <c r="Q20" s="26" t="s">
        <v>132</v>
      </c>
      <c r="R20" s="105">
        <f t="shared" si="0"/>
        <v>759453</v>
      </c>
    </row>
    <row r="21" spans="2:18" ht="12.75">
      <c r="B21" s="53" t="s">
        <v>82</v>
      </c>
      <c r="C21" s="103">
        <v>17661</v>
      </c>
      <c r="D21" s="104">
        <v>15871</v>
      </c>
      <c r="E21" s="104">
        <v>3521</v>
      </c>
      <c r="F21" s="104">
        <v>9242</v>
      </c>
      <c r="G21" s="104">
        <v>38275</v>
      </c>
      <c r="H21" s="104">
        <v>12504</v>
      </c>
      <c r="I21" s="104">
        <v>11290</v>
      </c>
      <c r="J21" s="104">
        <v>36306</v>
      </c>
      <c r="K21" s="104">
        <v>8488</v>
      </c>
      <c r="L21" s="104">
        <v>11912</v>
      </c>
      <c r="M21" s="104" t="s">
        <v>132</v>
      </c>
      <c r="N21" s="104">
        <v>1987</v>
      </c>
      <c r="O21" s="104">
        <v>3153904</v>
      </c>
      <c r="P21" s="104">
        <v>4679</v>
      </c>
      <c r="Q21" s="26" t="s">
        <v>132</v>
      </c>
      <c r="R21" s="105">
        <f t="shared" si="0"/>
        <v>3325640</v>
      </c>
    </row>
    <row r="22" spans="2:18" ht="12.75">
      <c r="B22" s="53" t="s">
        <v>83</v>
      </c>
      <c r="C22" s="103">
        <v>173</v>
      </c>
      <c r="D22" s="104">
        <v>1390</v>
      </c>
      <c r="E22" s="104">
        <v>77</v>
      </c>
      <c r="F22" s="104">
        <v>1102</v>
      </c>
      <c r="G22" s="104">
        <v>4493</v>
      </c>
      <c r="H22" s="104">
        <v>638</v>
      </c>
      <c r="I22" s="104">
        <v>846</v>
      </c>
      <c r="J22" s="104">
        <v>3353</v>
      </c>
      <c r="K22" s="104">
        <v>908</v>
      </c>
      <c r="L22" s="104">
        <v>310</v>
      </c>
      <c r="M22" s="104" t="s">
        <v>132</v>
      </c>
      <c r="N22" s="104">
        <v>641</v>
      </c>
      <c r="O22" s="104">
        <v>151151</v>
      </c>
      <c r="P22" s="104">
        <v>149</v>
      </c>
      <c r="Q22" s="26">
        <v>330</v>
      </c>
      <c r="R22" s="105">
        <f t="shared" si="0"/>
        <v>165561</v>
      </c>
    </row>
    <row r="23" spans="2:18" ht="12.75">
      <c r="B23" s="53" t="s">
        <v>84</v>
      </c>
      <c r="C23" s="103" t="s">
        <v>132</v>
      </c>
      <c r="D23" s="104" t="s">
        <v>132</v>
      </c>
      <c r="E23" s="104" t="s">
        <v>132</v>
      </c>
      <c r="F23" s="104" t="s">
        <v>132</v>
      </c>
      <c r="G23" s="104" t="s">
        <v>132</v>
      </c>
      <c r="H23" s="104" t="s">
        <v>132</v>
      </c>
      <c r="I23" s="104" t="s">
        <v>132</v>
      </c>
      <c r="J23" s="104" t="s">
        <v>132</v>
      </c>
      <c r="K23" s="104" t="s">
        <v>132</v>
      </c>
      <c r="L23" s="104" t="s">
        <v>132</v>
      </c>
      <c r="M23" s="104" t="s">
        <v>132</v>
      </c>
      <c r="N23" s="104" t="s">
        <v>132</v>
      </c>
      <c r="O23" s="104">
        <v>404630</v>
      </c>
      <c r="P23" s="104" t="s">
        <v>132</v>
      </c>
      <c r="Q23" s="26" t="s">
        <v>132</v>
      </c>
      <c r="R23" s="105">
        <f t="shared" si="0"/>
        <v>404630</v>
      </c>
    </row>
    <row r="24" spans="2:18" ht="12.75">
      <c r="B24" s="53" t="s">
        <v>85</v>
      </c>
      <c r="C24" s="103">
        <v>63</v>
      </c>
      <c r="D24" s="104">
        <v>312</v>
      </c>
      <c r="E24" s="104">
        <v>256</v>
      </c>
      <c r="F24" s="104">
        <v>48</v>
      </c>
      <c r="G24" s="104">
        <v>1344</v>
      </c>
      <c r="H24" s="104">
        <v>2642</v>
      </c>
      <c r="I24" s="104">
        <v>49</v>
      </c>
      <c r="J24" s="104">
        <v>8280</v>
      </c>
      <c r="K24" s="104">
        <v>110</v>
      </c>
      <c r="L24" s="104">
        <v>425</v>
      </c>
      <c r="M24" s="104" t="s">
        <v>132</v>
      </c>
      <c r="N24" s="104">
        <v>2</v>
      </c>
      <c r="O24" s="104">
        <v>115714</v>
      </c>
      <c r="P24" s="104">
        <v>176</v>
      </c>
      <c r="Q24" s="26">
        <v>226</v>
      </c>
      <c r="R24" s="105">
        <f t="shared" si="0"/>
        <v>129647</v>
      </c>
    </row>
    <row r="25" spans="2:18" ht="12.75">
      <c r="B25" s="53" t="s">
        <v>86</v>
      </c>
      <c r="C25" s="103">
        <v>60786</v>
      </c>
      <c r="D25" s="104">
        <v>172615</v>
      </c>
      <c r="E25" s="104">
        <v>70740</v>
      </c>
      <c r="F25" s="104">
        <v>136688</v>
      </c>
      <c r="G25" s="104">
        <v>500593</v>
      </c>
      <c r="H25" s="104">
        <v>138290</v>
      </c>
      <c r="I25" s="104">
        <v>260374</v>
      </c>
      <c r="J25" s="104">
        <v>476327</v>
      </c>
      <c r="K25" s="104">
        <v>257215</v>
      </c>
      <c r="L25" s="104">
        <v>199235</v>
      </c>
      <c r="M25" s="104">
        <v>17677</v>
      </c>
      <c r="N25" s="104">
        <v>70328</v>
      </c>
      <c r="O25" s="104">
        <v>12434625</v>
      </c>
      <c r="P25" s="104">
        <v>102403</v>
      </c>
      <c r="Q25" s="26">
        <v>61052</v>
      </c>
      <c r="R25" s="105">
        <f t="shared" si="0"/>
        <v>14958948</v>
      </c>
    </row>
    <row r="26" spans="2:18" ht="12.75">
      <c r="B26" s="53" t="s">
        <v>87</v>
      </c>
      <c r="C26" s="103" t="s">
        <v>132</v>
      </c>
      <c r="D26" s="104">
        <v>5641</v>
      </c>
      <c r="E26" s="104" t="s">
        <v>132</v>
      </c>
      <c r="F26" s="104">
        <v>1231</v>
      </c>
      <c r="G26" s="104">
        <v>6264</v>
      </c>
      <c r="H26" s="104">
        <v>516</v>
      </c>
      <c r="I26" s="104" t="s">
        <v>132</v>
      </c>
      <c r="J26" s="104">
        <v>10000</v>
      </c>
      <c r="K26" s="104">
        <v>9256</v>
      </c>
      <c r="L26" s="104">
        <v>4402</v>
      </c>
      <c r="M26" s="104" t="s">
        <v>132</v>
      </c>
      <c r="N26" s="104" t="s">
        <v>132</v>
      </c>
      <c r="O26" s="104">
        <v>2342066</v>
      </c>
      <c r="P26" s="104" t="s">
        <v>132</v>
      </c>
      <c r="Q26" s="26" t="s">
        <v>132</v>
      </c>
      <c r="R26" s="105">
        <f t="shared" si="0"/>
        <v>2379376</v>
      </c>
    </row>
    <row r="27" spans="2:18" ht="12.75">
      <c r="B27" s="53" t="s">
        <v>88</v>
      </c>
      <c r="C27" s="103">
        <v>43824</v>
      </c>
      <c r="D27" s="104">
        <v>30857</v>
      </c>
      <c r="E27" s="104">
        <v>28752</v>
      </c>
      <c r="F27" s="104">
        <v>44031</v>
      </c>
      <c r="G27" s="104">
        <v>86963</v>
      </c>
      <c r="H27" s="104">
        <v>43213</v>
      </c>
      <c r="I27" s="104">
        <v>48460</v>
      </c>
      <c r="J27" s="104">
        <v>193211</v>
      </c>
      <c r="K27" s="104">
        <v>23696</v>
      </c>
      <c r="L27" s="104">
        <v>40179</v>
      </c>
      <c r="M27" s="104">
        <v>27</v>
      </c>
      <c r="N27" s="104">
        <v>15929</v>
      </c>
      <c r="O27" s="104">
        <v>5423210</v>
      </c>
      <c r="P27" s="104">
        <v>23548</v>
      </c>
      <c r="Q27" s="26">
        <v>17412</v>
      </c>
      <c r="R27" s="105">
        <f t="shared" si="0"/>
        <v>6063312</v>
      </c>
    </row>
    <row r="28" spans="2:18" ht="12.75">
      <c r="B28" s="53" t="s">
        <v>89</v>
      </c>
      <c r="C28" s="103" t="s">
        <v>132</v>
      </c>
      <c r="D28" s="104" t="s">
        <v>132</v>
      </c>
      <c r="E28" s="104" t="s">
        <v>132</v>
      </c>
      <c r="F28" s="104" t="s">
        <v>132</v>
      </c>
      <c r="G28" s="104" t="s">
        <v>132</v>
      </c>
      <c r="H28" s="104" t="s">
        <v>132</v>
      </c>
      <c r="I28" s="104" t="s">
        <v>132</v>
      </c>
      <c r="J28" s="104" t="s">
        <v>132</v>
      </c>
      <c r="K28" s="104" t="s">
        <v>132</v>
      </c>
      <c r="L28" s="104" t="s">
        <v>132</v>
      </c>
      <c r="M28" s="104" t="s">
        <v>132</v>
      </c>
      <c r="N28" s="104" t="s">
        <v>132</v>
      </c>
      <c r="O28" s="104">
        <v>191299</v>
      </c>
      <c r="P28" s="104" t="s">
        <v>132</v>
      </c>
      <c r="Q28" s="26" t="s">
        <v>132</v>
      </c>
      <c r="R28" s="105">
        <f t="shared" si="0"/>
        <v>191299</v>
      </c>
    </row>
    <row r="29" spans="2:18" ht="12.75">
      <c r="B29" s="53" t="s">
        <v>90</v>
      </c>
      <c r="C29" s="103" t="s">
        <v>132</v>
      </c>
      <c r="D29" s="104" t="s">
        <v>132</v>
      </c>
      <c r="E29" s="104" t="s">
        <v>132</v>
      </c>
      <c r="F29" s="104" t="s">
        <v>132</v>
      </c>
      <c r="G29" s="104" t="s">
        <v>132</v>
      </c>
      <c r="H29" s="104" t="s">
        <v>132</v>
      </c>
      <c r="I29" s="104" t="s">
        <v>132</v>
      </c>
      <c r="J29" s="104" t="s">
        <v>132</v>
      </c>
      <c r="K29" s="104" t="s">
        <v>132</v>
      </c>
      <c r="L29" s="104" t="s">
        <v>132</v>
      </c>
      <c r="M29" s="104" t="s">
        <v>132</v>
      </c>
      <c r="N29" s="104" t="s">
        <v>132</v>
      </c>
      <c r="O29" s="104" t="s">
        <v>132</v>
      </c>
      <c r="P29" s="104" t="s">
        <v>132</v>
      </c>
      <c r="Q29" s="26" t="s">
        <v>132</v>
      </c>
      <c r="R29" s="105">
        <f t="shared" si="0"/>
        <v>0</v>
      </c>
    </row>
    <row r="30" spans="2:18" ht="12.75">
      <c r="B30" s="53" t="s">
        <v>91</v>
      </c>
      <c r="C30" s="103" t="s">
        <v>132</v>
      </c>
      <c r="D30" s="104" t="s">
        <v>132</v>
      </c>
      <c r="E30" s="104" t="s">
        <v>132</v>
      </c>
      <c r="F30" s="104" t="s">
        <v>132</v>
      </c>
      <c r="G30" s="104" t="s">
        <v>132</v>
      </c>
      <c r="H30" s="104" t="s">
        <v>132</v>
      </c>
      <c r="I30" s="104" t="s">
        <v>132</v>
      </c>
      <c r="J30" s="104" t="s">
        <v>132</v>
      </c>
      <c r="K30" s="104" t="s">
        <v>132</v>
      </c>
      <c r="L30" s="104" t="s">
        <v>132</v>
      </c>
      <c r="M30" s="104" t="s">
        <v>132</v>
      </c>
      <c r="N30" s="104" t="s">
        <v>132</v>
      </c>
      <c r="O30" s="104">
        <v>696320</v>
      </c>
      <c r="P30" s="104" t="s">
        <v>132</v>
      </c>
      <c r="Q30" s="26" t="s">
        <v>132</v>
      </c>
      <c r="R30" s="105">
        <f t="shared" si="0"/>
        <v>696320</v>
      </c>
    </row>
    <row r="31" spans="2:18" ht="12.75">
      <c r="B31" s="53" t="s">
        <v>92</v>
      </c>
      <c r="C31" s="103" t="s">
        <v>132</v>
      </c>
      <c r="D31" s="104" t="s">
        <v>132</v>
      </c>
      <c r="E31" s="104" t="s">
        <v>132</v>
      </c>
      <c r="F31" s="104" t="s">
        <v>132</v>
      </c>
      <c r="G31" s="104" t="s">
        <v>132</v>
      </c>
      <c r="H31" s="104" t="s">
        <v>132</v>
      </c>
      <c r="I31" s="104" t="s">
        <v>132</v>
      </c>
      <c r="J31" s="104" t="s">
        <v>132</v>
      </c>
      <c r="K31" s="104" t="s">
        <v>132</v>
      </c>
      <c r="L31" s="104" t="s">
        <v>132</v>
      </c>
      <c r="M31" s="104" t="s">
        <v>132</v>
      </c>
      <c r="N31" s="104" t="s">
        <v>132</v>
      </c>
      <c r="O31" s="104">
        <v>91247</v>
      </c>
      <c r="P31" s="104" t="s">
        <v>132</v>
      </c>
      <c r="Q31" s="26" t="s">
        <v>132</v>
      </c>
      <c r="R31" s="105">
        <f t="shared" si="0"/>
        <v>91247</v>
      </c>
    </row>
    <row r="32" spans="2:18" ht="12" customHeight="1">
      <c r="B32" s="53" t="s">
        <v>93</v>
      </c>
      <c r="C32" s="103" t="s">
        <v>132</v>
      </c>
      <c r="D32" s="104" t="s">
        <v>132</v>
      </c>
      <c r="E32" s="104" t="s">
        <v>132</v>
      </c>
      <c r="F32" s="104">
        <v>1346</v>
      </c>
      <c r="G32" s="104">
        <v>719</v>
      </c>
      <c r="H32" s="104">
        <v>2483</v>
      </c>
      <c r="I32" s="104">
        <v>2687</v>
      </c>
      <c r="J32" s="104" t="s">
        <v>132</v>
      </c>
      <c r="K32" s="104">
        <v>1880</v>
      </c>
      <c r="L32" s="104">
        <v>1141</v>
      </c>
      <c r="M32" s="104" t="s">
        <v>132</v>
      </c>
      <c r="N32" s="104">
        <v>873</v>
      </c>
      <c r="O32" s="104">
        <v>193025</v>
      </c>
      <c r="P32" s="104" t="s">
        <v>132</v>
      </c>
      <c r="Q32" s="26" t="s">
        <v>132</v>
      </c>
      <c r="R32" s="105">
        <f t="shared" si="0"/>
        <v>204154</v>
      </c>
    </row>
    <row r="33" spans="2:18" ht="12.75">
      <c r="B33" s="53" t="s">
        <v>94</v>
      </c>
      <c r="C33" s="103">
        <v>11467</v>
      </c>
      <c r="D33" s="104">
        <v>27741</v>
      </c>
      <c r="E33" s="104">
        <v>8450</v>
      </c>
      <c r="F33" s="104">
        <v>24727</v>
      </c>
      <c r="G33" s="104">
        <v>82047</v>
      </c>
      <c r="H33" s="104">
        <v>32554</v>
      </c>
      <c r="I33" s="104">
        <v>27089</v>
      </c>
      <c r="J33" s="104">
        <v>70003</v>
      </c>
      <c r="K33" s="104">
        <v>15412</v>
      </c>
      <c r="L33" s="104">
        <v>16761</v>
      </c>
      <c r="M33" s="104" t="s">
        <v>132</v>
      </c>
      <c r="N33" s="104">
        <v>4760</v>
      </c>
      <c r="O33" s="104">
        <v>2445329</v>
      </c>
      <c r="P33" s="104">
        <v>6997</v>
      </c>
      <c r="Q33" s="26">
        <v>11759</v>
      </c>
      <c r="R33" s="105">
        <f t="shared" si="0"/>
        <v>2785096</v>
      </c>
    </row>
    <row r="34" spans="2:18" ht="12.75">
      <c r="B34" s="53" t="s">
        <v>95</v>
      </c>
      <c r="C34" s="106" t="s">
        <v>132</v>
      </c>
      <c r="D34" s="107" t="s">
        <v>132</v>
      </c>
      <c r="E34" s="107" t="s">
        <v>132</v>
      </c>
      <c r="F34" s="107" t="s">
        <v>132</v>
      </c>
      <c r="G34" s="107" t="s">
        <v>132</v>
      </c>
      <c r="H34" s="107" t="s">
        <v>132</v>
      </c>
      <c r="I34" s="107" t="s">
        <v>132</v>
      </c>
      <c r="J34" s="107" t="s">
        <v>132</v>
      </c>
      <c r="K34" s="107" t="s">
        <v>132</v>
      </c>
      <c r="L34" s="107" t="s">
        <v>132</v>
      </c>
      <c r="M34" s="107" t="s">
        <v>132</v>
      </c>
      <c r="N34" s="107" t="s">
        <v>132</v>
      </c>
      <c r="O34" s="107">
        <v>128915</v>
      </c>
      <c r="P34" s="107" t="s">
        <v>132</v>
      </c>
      <c r="Q34" s="108" t="s">
        <v>132</v>
      </c>
      <c r="R34" s="109">
        <f t="shared" si="0"/>
        <v>128915</v>
      </c>
    </row>
    <row r="35" spans="2:16" ht="12.75">
      <c r="B35" s="57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23"/>
      <c r="P35" s="23"/>
    </row>
    <row r="36" spans="2:18" ht="12.75">
      <c r="B36" s="61" t="s">
        <v>96</v>
      </c>
      <c r="C36" s="110">
        <f>SUM(C11:C34)</f>
        <v>473546</v>
      </c>
      <c r="D36" s="110">
        <f aca="true" t="shared" si="1" ref="D36:R36">SUM(D11:D34)</f>
        <v>956422</v>
      </c>
      <c r="E36" s="110">
        <f t="shared" si="1"/>
        <v>413905</v>
      </c>
      <c r="F36" s="110">
        <f t="shared" si="1"/>
        <v>735371</v>
      </c>
      <c r="G36" s="110">
        <f t="shared" si="1"/>
        <v>2492331</v>
      </c>
      <c r="H36" s="110">
        <f t="shared" si="1"/>
        <v>956991</v>
      </c>
      <c r="I36" s="110">
        <f t="shared" si="1"/>
        <v>1066347</v>
      </c>
      <c r="J36" s="110">
        <f t="shared" si="1"/>
        <v>2291498</v>
      </c>
      <c r="K36" s="110">
        <f t="shared" si="1"/>
        <v>890415</v>
      </c>
      <c r="L36" s="110">
        <f t="shared" si="1"/>
        <v>897446</v>
      </c>
      <c r="M36" s="110">
        <f t="shared" si="1"/>
        <v>114938</v>
      </c>
      <c r="N36" s="110">
        <f t="shared" si="1"/>
        <v>323711</v>
      </c>
      <c r="O36" s="110">
        <f t="shared" si="1"/>
        <v>66907833</v>
      </c>
      <c r="P36" s="110">
        <f t="shared" si="1"/>
        <v>377645</v>
      </c>
      <c r="Q36" s="110">
        <f t="shared" si="1"/>
        <v>240132</v>
      </c>
      <c r="R36" s="111">
        <f t="shared" si="1"/>
        <v>79138531</v>
      </c>
    </row>
  </sheetData>
  <sheetProtection selectLockedCells="1" selectUnlockedCells="1"/>
  <mergeCells count="4">
    <mergeCell ref="B4:R4"/>
    <mergeCell ref="B5:R5"/>
    <mergeCell ref="B6:R6"/>
    <mergeCell ref="B8:R8"/>
  </mergeCells>
  <hyperlinks>
    <hyperlink ref="B1" location="Indice!A1" display="Volver"/>
  </hyperlinks>
  <printOptions/>
  <pageMargins left="0.49027777777777776" right="0.30972222222222223" top="1" bottom="1" header="0.5118055555555555" footer="0.5118055555555555"/>
  <pageSetup fitToHeight="1" fitToWidth="1"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B1:L10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8515625" style="9" customWidth="1"/>
    <col min="2" max="2" width="11.421875" style="9" customWidth="1"/>
    <col min="3" max="3" width="14.00390625" style="9" customWidth="1"/>
    <col min="4" max="4" width="11.421875" style="9" customWidth="1"/>
    <col min="5" max="5" width="14.57421875" style="9" customWidth="1"/>
    <col min="6" max="6" width="13.7109375" style="9" customWidth="1"/>
    <col min="7" max="7" width="11.421875" style="9" customWidth="1"/>
    <col min="8" max="8" width="13.57421875" style="9" customWidth="1"/>
    <col min="9" max="9" width="16.57421875" style="9" customWidth="1"/>
    <col min="10" max="16384" width="11.421875" style="9" customWidth="1"/>
  </cols>
  <sheetData>
    <row r="1" ht="12.75">
      <c r="B1" s="10" t="s">
        <v>11</v>
      </c>
    </row>
    <row r="2" ht="12.75">
      <c r="B2" s="11" t="s">
        <v>12</v>
      </c>
    </row>
    <row r="3" ht="12.75">
      <c r="B3" s="11" t="s">
        <v>13</v>
      </c>
    </row>
    <row r="4" spans="2:9" ht="12.75">
      <c r="B4" s="12" t="s">
        <v>133</v>
      </c>
      <c r="C4" s="12"/>
      <c r="D4" s="12"/>
      <c r="E4" s="12"/>
      <c r="F4" s="12"/>
      <c r="G4" s="12"/>
      <c r="H4" s="12"/>
      <c r="I4" s="12"/>
    </row>
    <row r="5" spans="2:9" ht="12.75">
      <c r="B5" s="13" t="s">
        <v>134</v>
      </c>
      <c r="C5" s="13"/>
      <c r="D5" s="13"/>
      <c r="E5" s="13"/>
      <c r="F5" s="13"/>
      <c r="G5" s="13"/>
      <c r="H5" s="13"/>
      <c r="I5" s="13"/>
    </row>
    <row r="6" ht="13.5"/>
    <row r="7" spans="2:9" ht="12.75">
      <c r="B7" s="112" t="s">
        <v>135</v>
      </c>
      <c r="C7" s="112"/>
      <c r="D7" s="112"/>
      <c r="E7" s="112"/>
      <c r="F7" s="112"/>
      <c r="G7" s="112"/>
      <c r="H7" s="112"/>
      <c r="I7" s="112"/>
    </row>
    <row r="8" spans="2:9" ht="13.5">
      <c r="B8" s="113" t="s">
        <v>136</v>
      </c>
      <c r="C8" s="113"/>
      <c r="D8" s="113"/>
      <c r="E8" s="113"/>
      <c r="F8" s="113"/>
      <c r="G8" s="113"/>
      <c r="H8" s="113"/>
      <c r="I8" s="113"/>
    </row>
    <row r="9" spans="2:9" ht="25.5">
      <c r="B9" s="75"/>
      <c r="C9" s="114" t="s">
        <v>137</v>
      </c>
      <c r="D9" s="114"/>
      <c r="E9" s="115" t="s">
        <v>138</v>
      </c>
      <c r="F9" s="115"/>
      <c r="G9" s="115"/>
      <c r="H9" s="116" t="s">
        <v>139</v>
      </c>
      <c r="I9" s="116" t="s">
        <v>46</v>
      </c>
    </row>
    <row r="10" spans="2:9" ht="13.5">
      <c r="B10" s="117"/>
      <c r="C10" s="118" t="s">
        <v>140</v>
      </c>
      <c r="D10" s="91" t="s">
        <v>106</v>
      </c>
      <c r="E10" s="119" t="s">
        <v>140</v>
      </c>
      <c r="F10" s="119"/>
      <c r="G10" s="21" t="s">
        <v>106</v>
      </c>
      <c r="H10" s="120"/>
      <c r="I10" s="75"/>
    </row>
    <row r="11" spans="2:9" ht="25.5">
      <c r="B11" s="121" t="s">
        <v>141</v>
      </c>
      <c r="C11" s="122"/>
      <c r="D11" s="123"/>
      <c r="E11" s="124" t="s">
        <v>142</v>
      </c>
      <c r="F11" s="125" t="s">
        <v>143</v>
      </c>
      <c r="G11" s="123"/>
      <c r="H11" s="126"/>
      <c r="I11" s="126"/>
    </row>
    <row r="12" spans="2:12" ht="12.75">
      <c r="B12" s="120" t="s">
        <v>30</v>
      </c>
      <c r="C12" s="127">
        <v>186403</v>
      </c>
      <c r="D12" s="128">
        <v>83833</v>
      </c>
      <c r="E12" s="127">
        <v>72124</v>
      </c>
      <c r="F12" s="54">
        <v>4827</v>
      </c>
      <c r="G12" s="24">
        <v>26010</v>
      </c>
      <c r="H12" s="24">
        <v>4859</v>
      </c>
      <c r="I12" s="129">
        <f>SUM(C12:H12)</f>
        <v>378056</v>
      </c>
      <c r="J12" s="34"/>
      <c r="K12" s="34"/>
      <c r="L12" s="34"/>
    </row>
    <row r="13" spans="2:12" ht="12.75">
      <c r="B13" s="120" t="s">
        <v>31</v>
      </c>
      <c r="C13" s="130">
        <v>384874</v>
      </c>
      <c r="D13" s="24">
        <v>14426</v>
      </c>
      <c r="E13" s="130">
        <v>277768</v>
      </c>
      <c r="F13" s="54">
        <v>17159</v>
      </c>
      <c r="G13" s="24">
        <v>16143</v>
      </c>
      <c r="H13" s="24">
        <v>13447</v>
      </c>
      <c r="I13" s="129">
        <f aca="true" t="shared" si="0" ref="I13:I26">SUM(C13:H13)</f>
        <v>723817</v>
      </c>
      <c r="J13" s="34"/>
      <c r="K13" s="34"/>
      <c r="L13" s="34"/>
    </row>
    <row r="14" spans="2:12" ht="12.75">
      <c r="B14" s="120" t="s">
        <v>32</v>
      </c>
      <c r="C14" s="130">
        <v>137679</v>
      </c>
      <c r="D14" s="24">
        <v>3109</v>
      </c>
      <c r="E14" s="130">
        <v>119685</v>
      </c>
      <c r="F14" s="54">
        <v>19973</v>
      </c>
      <c r="G14" s="24">
        <v>5841</v>
      </c>
      <c r="H14" s="24">
        <v>5605</v>
      </c>
      <c r="I14" s="129">
        <f t="shared" si="0"/>
        <v>291892</v>
      </c>
      <c r="J14" s="34"/>
      <c r="K14" s="34"/>
      <c r="L14" s="34"/>
    </row>
    <row r="15" spans="2:12" ht="12.75">
      <c r="B15" s="120" t="s">
        <v>33</v>
      </c>
      <c r="C15" s="130">
        <v>219196</v>
      </c>
      <c r="D15" s="24">
        <v>17216</v>
      </c>
      <c r="E15" s="130">
        <v>174325</v>
      </c>
      <c r="F15" s="54">
        <v>11552</v>
      </c>
      <c r="G15" s="24">
        <v>13256</v>
      </c>
      <c r="H15" s="24">
        <v>10073</v>
      </c>
      <c r="I15" s="129">
        <f t="shared" si="0"/>
        <v>445618</v>
      </c>
      <c r="J15" s="34"/>
      <c r="K15" s="34"/>
      <c r="L15" s="34"/>
    </row>
    <row r="16" spans="2:12" ht="12.75">
      <c r="B16" s="120" t="s">
        <v>34</v>
      </c>
      <c r="C16" s="130">
        <v>812940</v>
      </c>
      <c r="D16" s="24">
        <v>63321</v>
      </c>
      <c r="E16" s="130">
        <v>730507</v>
      </c>
      <c r="F16" s="54">
        <v>61702</v>
      </c>
      <c r="G16" s="24">
        <v>100185</v>
      </c>
      <c r="H16" s="24">
        <v>36882</v>
      </c>
      <c r="I16" s="129">
        <f t="shared" si="0"/>
        <v>1805537</v>
      </c>
      <c r="J16" s="34"/>
      <c r="K16" s="34"/>
      <c r="L16" s="34"/>
    </row>
    <row r="17" spans="2:12" ht="12.75">
      <c r="B17" s="120" t="s">
        <v>35</v>
      </c>
      <c r="C17" s="130">
        <v>281305</v>
      </c>
      <c r="D17" s="24">
        <v>23561</v>
      </c>
      <c r="E17" s="130">
        <v>253343</v>
      </c>
      <c r="F17" s="54">
        <v>18594</v>
      </c>
      <c r="G17" s="24">
        <v>26349</v>
      </c>
      <c r="H17" s="24">
        <v>15752</v>
      </c>
      <c r="I17" s="129">
        <f t="shared" si="0"/>
        <v>618904</v>
      </c>
      <c r="J17" s="34"/>
      <c r="K17" s="34"/>
      <c r="L17" s="34"/>
    </row>
    <row r="18" spans="2:12" ht="12.75">
      <c r="B18" s="120" t="s">
        <v>36</v>
      </c>
      <c r="C18" s="130">
        <v>325213</v>
      </c>
      <c r="D18" s="24">
        <v>99297</v>
      </c>
      <c r="E18" s="130">
        <v>279189</v>
      </c>
      <c r="F18" s="54">
        <v>10800</v>
      </c>
      <c r="G18" s="24">
        <v>19208</v>
      </c>
      <c r="H18" s="24">
        <v>13904</v>
      </c>
      <c r="I18" s="129">
        <f t="shared" si="0"/>
        <v>747611</v>
      </c>
      <c r="J18" s="34"/>
      <c r="K18" s="34"/>
      <c r="L18" s="34"/>
    </row>
    <row r="19" spans="2:12" ht="12.75">
      <c r="B19" s="120" t="s">
        <v>37</v>
      </c>
      <c r="C19" s="130">
        <v>671756</v>
      </c>
      <c r="D19" s="24">
        <v>222070</v>
      </c>
      <c r="E19" s="130">
        <v>590231</v>
      </c>
      <c r="F19" s="54">
        <v>31468</v>
      </c>
      <c r="G19" s="24">
        <v>31019</v>
      </c>
      <c r="H19" s="24">
        <v>30857</v>
      </c>
      <c r="I19" s="129">
        <f t="shared" si="0"/>
        <v>1577401</v>
      </c>
      <c r="J19" s="34"/>
      <c r="K19" s="34"/>
      <c r="L19" s="34"/>
    </row>
    <row r="20" spans="2:12" ht="12.75">
      <c r="B20" s="120" t="s">
        <v>38</v>
      </c>
      <c r="C20" s="130">
        <v>272015</v>
      </c>
      <c r="D20" s="24">
        <v>14336</v>
      </c>
      <c r="E20" s="130">
        <v>250566</v>
      </c>
      <c r="F20" s="54">
        <v>17531</v>
      </c>
      <c r="G20" s="24">
        <v>13145</v>
      </c>
      <c r="H20" s="24">
        <v>6846</v>
      </c>
      <c r="I20" s="129">
        <f t="shared" si="0"/>
        <v>574439</v>
      </c>
      <c r="J20" s="34"/>
      <c r="K20" s="34"/>
      <c r="L20" s="34"/>
    </row>
    <row r="21" spans="2:12" ht="12.75">
      <c r="B21" s="120" t="s">
        <v>39</v>
      </c>
      <c r="C21" s="130">
        <v>276553</v>
      </c>
      <c r="D21" s="24">
        <v>44881</v>
      </c>
      <c r="E21" s="130">
        <v>238406</v>
      </c>
      <c r="F21" s="54">
        <v>14581</v>
      </c>
      <c r="G21" s="24">
        <v>20653</v>
      </c>
      <c r="H21" s="24">
        <v>10551</v>
      </c>
      <c r="I21" s="129">
        <f t="shared" si="0"/>
        <v>605625</v>
      </c>
      <c r="J21" s="34"/>
      <c r="K21" s="34"/>
      <c r="L21" s="34"/>
    </row>
    <row r="22" spans="2:12" ht="12.75">
      <c r="B22" s="120" t="s">
        <v>40</v>
      </c>
      <c r="C22" s="130">
        <v>35678</v>
      </c>
      <c r="D22" s="92">
        <v>473</v>
      </c>
      <c r="E22" s="130">
        <v>26879</v>
      </c>
      <c r="F22" s="54">
        <v>1869</v>
      </c>
      <c r="G22" s="24">
        <v>1485</v>
      </c>
      <c r="H22" s="24">
        <v>1770</v>
      </c>
      <c r="I22" s="129">
        <f t="shared" si="0"/>
        <v>68154</v>
      </c>
      <c r="J22" s="34"/>
      <c r="K22" s="34"/>
      <c r="L22" s="34"/>
    </row>
    <row r="23" spans="2:12" ht="12.75">
      <c r="B23" s="120" t="s">
        <v>41</v>
      </c>
      <c r="C23" s="130">
        <v>102532</v>
      </c>
      <c r="D23" s="24">
        <v>17919</v>
      </c>
      <c r="E23" s="130">
        <v>88326</v>
      </c>
      <c r="F23" s="54">
        <v>9436</v>
      </c>
      <c r="G23" s="24">
        <v>13625</v>
      </c>
      <c r="H23" s="24">
        <v>4562</v>
      </c>
      <c r="I23" s="129">
        <f t="shared" si="0"/>
        <v>236400</v>
      </c>
      <c r="J23" s="34"/>
      <c r="K23" s="34"/>
      <c r="L23" s="34"/>
    </row>
    <row r="24" spans="2:12" ht="12.75">
      <c r="B24" s="120" t="s">
        <v>42</v>
      </c>
      <c r="C24" s="130">
        <v>12061053</v>
      </c>
      <c r="D24" s="24">
        <v>1794727</v>
      </c>
      <c r="E24" s="130">
        <v>29675529</v>
      </c>
      <c r="F24" s="54">
        <v>8587118</v>
      </c>
      <c r="G24" s="24">
        <v>5253012</v>
      </c>
      <c r="H24" s="24">
        <v>298488</v>
      </c>
      <c r="I24" s="129">
        <f t="shared" si="0"/>
        <v>57669927</v>
      </c>
      <c r="J24" s="34"/>
      <c r="K24" s="34"/>
      <c r="L24" s="34"/>
    </row>
    <row r="25" spans="2:12" ht="12.75">
      <c r="B25" s="120" t="s">
        <v>43</v>
      </c>
      <c r="C25" s="130">
        <v>109145</v>
      </c>
      <c r="D25" s="24">
        <v>1570</v>
      </c>
      <c r="E25" s="130">
        <v>109696</v>
      </c>
      <c r="F25" s="54">
        <v>11970</v>
      </c>
      <c r="G25" s="24">
        <v>17872</v>
      </c>
      <c r="H25" s="24">
        <v>4079</v>
      </c>
      <c r="I25" s="129">
        <f t="shared" si="0"/>
        <v>254332</v>
      </c>
      <c r="J25" s="34"/>
      <c r="K25" s="34"/>
      <c r="L25" s="34"/>
    </row>
    <row r="26" spans="2:12" ht="13.5">
      <c r="B26" s="131" t="s">
        <v>113</v>
      </c>
      <c r="C26" s="132">
        <v>72554</v>
      </c>
      <c r="D26" s="133">
        <v>4088</v>
      </c>
      <c r="E26" s="132">
        <v>70004</v>
      </c>
      <c r="F26" s="134">
        <v>1673</v>
      </c>
      <c r="G26" s="133">
        <v>4687</v>
      </c>
      <c r="H26" s="133">
        <v>2870</v>
      </c>
      <c r="I26" s="135">
        <f t="shared" si="0"/>
        <v>155876</v>
      </c>
      <c r="J26" s="34"/>
      <c r="K26" s="34"/>
      <c r="L26" s="34"/>
    </row>
    <row r="27" spans="2:12" s="22" customFormat="1" ht="13.5">
      <c r="B27" s="98"/>
      <c r="C27" s="23"/>
      <c r="D27" s="23"/>
      <c r="E27" s="23"/>
      <c r="F27" s="23"/>
      <c r="G27" s="23"/>
      <c r="H27" s="23"/>
      <c r="I27" s="23"/>
      <c r="J27" s="26"/>
      <c r="K27" s="26"/>
      <c r="L27" s="26"/>
    </row>
    <row r="28" spans="2:12" ht="13.5">
      <c r="B28" s="63" t="s">
        <v>144</v>
      </c>
      <c r="C28" s="136">
        <f>SUM(C12:C27)</f>
        <v>15948896</v>
      </c>
      <c r="D28" s="136">
        <f aca="true" t="shared" si="1" ref="D28:I28">SUM(D12:D27)</f>
        <v>2404827</v>
      </c>
      <c r="E28" s="136">
        <f t="shared" si="1"/>
        <v>32956578</v>
      </c>
      <c r="F28" s="136">
        <f t="shared" si="1"/>
        <v>8820253</v>
      </c>
      <c r="G28" s="136">
        <f t="shared" si="1"/>
        <v>5562490</v>
      </c>
      <c r="H28" s="136">
        <f t="shared" si="1"/>
        <v>460545</v>
      </c>
      <c r="I28" s="136">
        <f t="shared" si="1"/>
        <v>66153589</v>
      </c>
      <c r="J28" s="34"/>
      <c r="K28" s="34"/>
      <c r="L28" s="34"/>
    </row>
    <row r="29" spans="2:12" ht="12.75">
      <c r="B29" s="98"/>
      <c r="C29" s="26"/>
      <c r="D29" s="26"/>
      <c r="E29" s="26"/>
      <c r="F29" s="26"/>
      <c r="G29" s="26"/>
      <c r="H29" s="26"/>
      <c r="I29" s="26"/>
      <c r="K29" s="34"/>
      <c r="L29" s="34"/>
    </row>
    <row r="30" spans="2:12" ht="12.75">
      <c r="B30" s="98"/>
      <c r="C30" s="26"/>
      <c r="D30" s="26"/>
      <c r="E30" s="26"/>
      <c r="F30" s="26"/>
      <c r="G30" s="26"/>
      <c r="H30" s="26"/>
      <c r="I30" s="26"/>
      <c r="K30" s="34"/>
      <c r="L30" s="34"/>
    </row>
    <row r="31" spans="11:12" ht="13.5">
      <c r="K31" s="34"/>
      <c r="L31" s="34"/>
    </row>
    <row r="32" spans="2:12" ht="12.75">
      <c r="B32" s="112" t="s">
        <v>145</v>
      </c>
      <c r="C32" s="112"/>
      <c r="D32" s="112"/>
      <c r="E32" s="112"/>
      <c r="F32" s="112"/>
      <c r="G32" s="112"/>
      <c r="H32" s="112"/>
      <c r="I32" s="112"/>
      <c r="K32" s="34"/>
      <c r="L32" s="34"/>
    </row>
    <row r="33" spans="2:12" ht="13.5">
      <c r="B33" s="113" t="s">
        <v>136</v>
      </c>
      <c r="C33" s="113"/>
      <c r="D33" s="113"/>
      <c r="E33" s="113"/>
      <c r="F33" s="113"/>
      <c r="G33" s="113"/>
      <c r="H33" s="113"/>
      <c r="I33" s="113"/>
      <c r="K33" s="34"/>
      <c r="L33" s="34"/>
    </row>
    <row r="34" spans="2:12" ht="25.5">
      <c r="B34" s="75"/>
      <c r="C34" s="115" t="s">
        <v>137</v>
      </c>
      <c r="D34" s="115"/>
      <c r="E34" s="115" t="s">
        <v>138</v>
      </c>
      <c r="F34" s="115"/>
      <c r="G34" s="115"/>
      <c r="H34" s="116" t="s">
        <v>139</v>
      </c>
      <c r="I34" s="116" t="s">
        <v>46</v>
      </c>
      <c r="K34" s="34"/>
      <c r="L34" s="34"/>
    </row>
    <row r="35" spans="2:12" ht="13.5">
      <c r="B35" s="117"/>
      <c r="C35" s="118" t="s">
        <v>140</v>
      </c>
      <c r="D35" s="91" t="s">
        <v>106</v>
      </c>
      <c r="E35" s="119" t="s">
        <v>140</v>
      </c>
      <c r="F35" s="119"/>
      <c r="G35" s="21" t="s">
        <v>106</v>
      </c>
      <c r="H35" s="120"/>
      <c r="I35" s="75"/>
      <c r="K35" s="34"/>
      <c r="L35" s="34"/>
    </row>
    <row r="36" spans="2:12" ht="25.5">
      <c r="B36" s="121" t="s">
        <v>141</v>
      </c>
      <c r="C36" s="122"/>
      <c r="D36" s="123"/>
      <c r="E36" s="124" t="s">
        <v>142</v>
      </c>
      <c r="F36" s="125" t="s">
        <v>143</v>
      </c>
      <c r="G36" s="123"/>
      <c r="H36" s="126"/>
      <c r="I36" s="126"/>
      <c r="K36" s="34"/>
      <c r="L36" s="34"/>
    </row>
    <row r="37" spans="2:12" ht="12.75">
      <c r="B37" s="120" t="s">
        <v>30</v>
      </c>
      <c r="C37" s="127">
        <v>46540</v>
      </c>
      <c r="D37" s="128">
        <v>171</v>
      </c>
      <c r="E37" s="127">
        <v>10484</v>
      </c>
      <c r="F37" s="54">
        <v>354</v>
      </c>
      <c r="G37" s="24">
        <v>715</v>
      </c>
      <c r="H37" s="24">
        <v>37228</v>
      </c>
      <c r="I37" s="129">
        <f>SUM(C37:H37)</f>
        <v>95492</v>
      </c>
      <c r="J37" s="34"/>
      <c r="K37" s="34"/>
      <c r="L37" s="34"/>
    </row>
    <row r="38" spans="2:12" ht="12.75">
      <c r="B38" s="120" t="s">
        <v>31</v>
      </c>
      <c r="C38" s="130">
        <v>109205</v>
      </c>
      <c r="D38" s="24">
        <v>1117</v>
      </c>
      <c r="E38" s="130">
        <v>31629</v>
      </c>
      <c r="F38" s="54">
        <v>1313</v>
      </c>
      <c r="G38" s="24">
        <v>3205</v>
      </c>
      <c r="H38" s="24">
        <v>86134</v>
      </c>
      <c r="I38" s="129">
        <f aca="true" t="shared" si="2" ref="I38:I51">SUM(C38:H38)</f>
        <v>232603</v>
      </c>
      <c r="J38" s="34"/>
      <c r="K38" s="34"/>
      <c r="L38" s="34"/>
    </row>
    <row r="39" spans="2:12" ht="12.75">
      <c r="B39" s="120" t="s">
        <v>32</v>
      </c>
      <c r="C39" s="130">
        <v>55714</v>
      </c>
      <c r="D39" s="24">
        <v>47</v>
      </c>
      <c r="E39" s="130">
        <v>15216</v>
      </c>
      <c r="F39" s="54">
        <v>3081</v>
      </c>
      <c r="G39" s="24">
        <v>592</v>
      </c>
      <c r="H39" s="24">
        <v>47363</v>
      </c>
      <c r="I39" s="129">
        <f t="shared" si="2"/>
        <v>122013</v>
      </c>
      <c r="J39" s="34"/>
      <c r="K39" s="34"/>
      <c r="L39" s="34"/>
    </row>
    <row r="40" spans="2:12" ht="12.75">
      <c r="B40" s="120" t="s">
        <v>33</v>
      </c>
      <c r="C40" s="130">
        <v>126062</v>
      </c>
      <c r="D40" s="24">
        <v>190</v>
      </c>
      <c r="E40" s="130">
        <v>43683</v>
      </c>
      <c r="F40" s="54">
        <v>1644</v>
      </c>
      <c r="G40" s="24">
        <v>2185</v>
      </c>
      <c r="H40" s="24">
        <v>115991</v>
      </c>
      <c r="I40" s="129">
        <f t="shared" si="2"/>
        <v>289755</v>
      </c>
      <c r="J40" s="34"/>
      <c r="K40" s="34"/>
      <c r="L40" s="34"/>
    </row>
    <row r="41" spans="2:12" ht="12.75">
      <c r="B41" s="120" t="s">
        <v>34</v>
      </c>
      <c r="C41" s="130">
        <v>253896</v>
      </c>
      <c r="D41" s="24">
        <v>14372</v>
      </c>
      <c r="E41" s="130">
        <v>98530</v>
      </c>
      <c r="F41" s="54">
        <v>8461</v>
      </c>
      <c r="G41" s="24">
        <v>11200</v>
      </c>
      <c r="H41" s="24">
        <v>300336</v>
      </c>
      <c r="I41" s="129">
        <f t="shared" si="2"/>
        <v>686795</v>
      </c>
      <c r="J41" s="34"/>
      <c r="K41" s="34"/>
      <c r="L41" s="34"/>
    </row>
    <row r="42" spans="2:12" ht="12.75">
      <c r="B42" s="120" t="s">
        <v>35</v>
      </c>
      <c r="C42" s="130">
        <v>136159</v>
      </c>
      <c r="D42" s="24">
        <v>535</v>
      </c>
      <c r="E42" s="130">
        <v>43309</v>
      </c>
      <c r="F42" s="54">
        <v>1927</v>
      </c>
      <c r="G42" s="24">
        <v>1381</v>
      </c>
      <c r="H42" s="24">
        <v>154775</v>
      </c>
      <c r="I42" s="129">
        <f t="shared" si="2"/>
        <v>338086</v>
      </c>
      <c r="J42" s="34"/>
      <c r="K42" s="34"/>
      <c r="L42" s="34"/>
    </row>
    <row r="43" spans="2:12" ht="12.75">
      <c r="B43" s="120" t="s">
        <v>36</v>
      </c>
      <c r="C43" s="130">
        <v>133774</v>
      </c>
      <c r="D43" s="24">
        <v>213</v>
      </c>
      <c r="E43" s="130">
        <v>42594</v>
      </c>
      <c r="F43" s="54">
        <v>1027</v>
      </c>
      <c r="G43" s="24">
        <v>1242</v>
      </c>
      <c r="H43" s="24">
        <v>139888</v>
      </c>
      <c r="I43" s="129">
        <f t="shared" si="2"/>
        <v>318738</v>
      </c>
      <c r="J43" s="34"/>
      <c r="K43" s="34"/>
      <c r="L43" s="34"/>
    </row>
    <row r="44" spans="2:12" ht="12.75">
      <c r="B44" s="120" t="s">
        <v>37</v>
      </c>
      <c r="C44" s="130">
        <v>298171</v>
      </c>
      <c r="D44" s="24">
        <v>322</v>
      </c>
      <c r="E44" s="130">
        <v>113353</v>
      </c>
      <c r="F44" s="54">
        <v>20614</v>
      </c>
      <c r="G44" s="24">
        <v>3140</v>
      </c>
      <c r="H44" s="24">
        <v>278499</v>
      </c>
      <c r="I44" s="129">
        <f t="shared" si="2"/>
        <v>714099</v>
      </c>
      <c r="J44" s="34"/>
      <c r="K44" s="34"/>
      <c r="L44" s="34"/>
    </row>
    <row r="45" spans="2:12" ht="12.75">
      <c r="B45" s="120" t="s">
        <v>38</v>
      </c>
      <c r="C45" s="130">
        <v>147862</v>
      </c>
      <c r="D45" s="24">
        <v>139</v>
      </c>
      <c r="E45" s="130">
        <v>49040</v>
      </c>
      <c r="F45" s="54">
        <v>783</v>
      </c>
      <c r="G45" s="24">
        <v>1655</v>
      </c>
      <c r="H45" s="24">
        <v>116497</v>
      </c>
      <c r="I45" s="129">
        <f t="shared" si="2"/>
        <v>315976</v>
      </c>
      <c r="J45" s="34"/>
      <c r="K45" s="34"/>
      <c r="L45" s="34"/>
    </row>
    <row r="46" spans="2:12" ht="12.75">
      <c r="B46" s="120" t="s">
        <v>39</v>
      </c>
      <c r="C46" s="130">
        <v>145816</v>
      </c>
      <c r="D46" s="24">
        <v>399</v>
      </c>
      <c r="E46" s="130">
        <v>38225</v>
      </c>
      <c r="F46" s="54">
        <v>740</v>
      </c>
      <c r="G46" s="24">
        <v>1920</v>
      </c>
      <c r="H46" s="24">
        <v>104721</v>
      </c>
      <c r="I46" s="129">
        <f t="shared" si="2"/>
        <v>291821</v>
      </c>
      <c r="J46" s="34"/>
      <c r="K46" s="34"/>
      <c r="L46" s="34"/>
    </row>
    <row r="47" spans="2:12" ht="12.75">
      <c r="B47" s="120" t="s">
        <v>40</v>
      </c>
      <c r="C47" s="130">
        <v>26117</v>
      </c>
      <c r="D47" s="92">
        <v>91</v>
      </c>
      <c r="E47" s="130">
        <v>4344</v>
      </c>
      <c r="F47" s="137">
        <v>215</v>
      </c>
      <c r="G47" s="24">
        <v>670</v>
      </c>
      <c r="H47" s="24">
        <v>15347</v>
      </c>
      <c r="I47" s="129">
        <f t="shared" si="2"/>
        <v>46784</v>
      </c>
      <c r="J47" s="34"/>
      <c r="K47" s="34"/>
      <c r="L47" s="34"/>
    </row>
    <row r="48" spans="2:12" ht="12.75">
      <c r="B48" s="120" t="s">
        <v>41</v>
      </c>
      <c r="C48" s="130">
        <v>33727</v>
      </c>
      <c r="D48" s="24">
        <v>691</v>
      </c>
      <c r="E48" s="130">
        <v>10880</v>
      </c>
      <c r="F48" s="54">
        <v>296</v>
      </c>
      <c r="G48" s="24">
        <v>749</v>
      </c>
      <c r="H48" s="24">
        <v>40969</v>
      </c>
      <c r="I48" s="129">
        <f t="shared" si="2"/>
        <v>87312</v>
      </c>
      <c r="J48" s="34"/>
      <c r="K48" s="34"/>
      <c r="L48" s="34"/>
    </row>
    <row r="49" spans="2:12" ht="12.75">
      <c r="B49" s="120" t="s">
        <v>42</v>
      </c>
      <c r="C49" s="130">
        <v>2113447</v>
      </c>
      <c r="D49" s="24">
        <v>139142</v>
      </c>
      <c r="E49" s="130">
        <v>2398102</v>
      </c>
      <c r="F49" s="54">
        <v>1910559</v>
      </c>
      <c r="G49" s="24">
        <v>1336909</v>
      </c>
      <c r="H49" s="24">
        <v>1094605</v>
      </c>
      <c r="I49" s="129">
        <f t="shared" si="2"/>
        <v>8992764</v>
      </c>
      <c r="J49" s="34"/>
      <c r="K49" s="34"/>
      <c r="L49" s="34"/>
    </row>
    <row r="50" spans="2:12" ht="12.75">
      <c r="B50" s="120" t="s">
        <v>43</v>
      </c>
      <c r="C50" s="130">
        <v>62211</v>
      </c>
      <c r="D50" s="24">
        <v>19</v>
      </c>
      <c r="E50" s="130">
        <v>14985</v>
      </c>
      <c r="F50" s="54">
        <v>573</v>
      </c>
      <c r="G50" s="24">
        <v>513</v>
      </c>
      <c r="H50" s="24">
        <v>45013</v>
      </c>
      <c r="I50" s="129">
        <f t="shared" si="2"/>
        <v>123314</v>
      </c>
      <c r="J50" s="34"/>
      <c r="K50" s="34"/>
      <c r="L50" s="34"/>
    </row>
    <row r="51" spans="2:12" ht="13.5">
      <c r="B51" s="131" t="s">
        <v>113</v>
      </c>
      <c r="C51" s="132">
        <v>39514</v>
      </c>
      <c r="D51" s="133">
        <v>146</v>
      </c>
      <c r="E51" s="132">
        <v>8668</v>
      </c>
      <c r="F51" s="134">
        <v>406</v>
      </c>
      <c r="G51" s="133">
        <v>795</v>
      </c>
      <c r="H51" s="133">
        <v>34727</v>
      </c>
      <c r="I51" s="135">
        <f t="shared" si="2"/>
        <v>84256</v>
      </c>
      <c r="J51" s="34"/>
      <c r="K51" s="34"/>
      <c r="L51" s="34"/>
    </row>
    <row r="52" spans="2:12" s="22" customFormat="1" ht="13.5">
      <c r="B52" s="98"/>
      <c r="C52" s="23"/>
      <c r="D52" s="23"/>
      <c r="E52" s="23"/>
      <c r="F52" s="23"/>
      <c r="G52" s="23"/>
      <c r="H52" s="23"/>
      <c r="I52" s="23"/>
      <c r="J52" s="26"/>
      <c r="K52" s="26"/>
      <c r="L52" s="26"/>
    </row>
    <row r="53" spans="2:12" ht="13.5">
      <c r="B53" s="63" t="s">
        <v>144</v>
      </c>
      <c r="C53" s="136">
        <f>SUM(C37:C52)</f>
        <v>3728215</v>
      </c>
      <c r="D53" s="136">
        <f aca="true" t="shared" si="3" ref="D53:I53">SUM(D37:D52)</f>
        <v>157594</v>
      </c>
      <c r="E53" s="136">
        <f t="shared" si="3"/>
        <v>2923042</v>
      </c>
      <c r="F53" s="136">
        <f t="shared" si="3"/>
        <v>1951993</v>
      </c>
      <c r="G53" s="136">
        <f t="shared" si="3"/>
        <v>1366871</v>
      </c>
      <c r="H53" s="136">
        <f t="shared" si="3"/>
        <v>2612093</v>
      </c>
      <c r="I53" s="136">
        <f t="shared" si="3"/>
        <v>12739808</v>
      </c>
      <c r="J53" s="34"/>
      <c r="K53" s="34"/>
      <c r="L53" s="34"/>
    </row>
    <row r="54" spans="3:12" ht="12.75">
      <c r="C54" s="34"/>
      <c r="D54" s="34"/>
      <c r="E54" s="34"/>
      <c r="F54" s="34"/>
      <c r="G54" s="34"/>
      <c r="H54" s="34"/>
      <c r="I54" s="34"/>
      <c r="K54" s="34"/>
      <c r="L54" s="34"/>
    </row>
    <row r="55" spans="2:12" ht="12.75">
      <c r="B55" s="44" t="s">
        <v>9</v>
      </c>
      <c r="K55" s="34"/>
      <c r="L55" s="34"/>
    </row>
    <row r="56" spans="2:12" ht="12.75">
      <c r="B56" s="44"/>
      <c r="K56" s="34"/>
      <c r="L56" s="34"/>
    </row>
    <row r="57" spans="2:12" ht="12.75">
      <c r="B57" s="12" t="s">
        <v>133</v>
      </c>
      <c r="C57" s="12"/>
      <c r="D57" s="12"/>
      <c r="E57" s="12"/>
      <c r="F57" s="12"/>
      <c r="G57" s="12"/>
      <c r="H57" s="12"/>
      <c r="I57" s="12"/>
      <c r="K57" s="34"/>
      <c r="L57" s="34"/>
    </row>
    <row r="58" spans="2:12" ht="12.75">
      <c r="B58" s="13" t="s">
        <v>134</v>
      </c>
      <c r="C58" s="13"/>
      <c r="D58" s="13"/>
      <c r="E58" s="13"/>
      <c r="F58" s="13"/>
      <c r="G58" s="13"/>
      <c r="H58" s="13"/>
      <c r="I58" s="13"/>
      <c r="K58" s="34"/>
      <c r="L58" s="34"/>
    </row>
    <row r="59" spans="11:12" ht="13.5">
      <c r="K59" s="34"/>
      <c r="L59" s="34"/>
    </row>
    <row r="60" spans="2:12" ht="12.75">
      <c r="B60" s="112" t="s">
        <v>146</v>
      </c>
      <c r="C60" s="112"/>
      <c r="D60" s="112"/>
      <c r="E60" s="112"/>
      <c r="F60" s="112"/>
      <c r="G60" s="112"/>
      <c r="H60" s="112"/>
      <c r="I60" s="112"/>
      <c r="K60" s="34"/>
      <c r="L60" s="34"/>
    </row>
    <row r="61" spans="2:12" ht="13.5">
      <c r="B61" s="113" t="s">
        <v>136</v>
      </c>
      <c r="C61" s="113"/>
      <c r="D61" s="113"/>
      <c r="E61" s="113"/>
      <c r="F61" s="113"/>
      <c r="G61" s="113"/>
      <c r="H61" s="113"/>
      <c r="I61" s="113"/>
      <c r="K61" s="34"/>
      <c r="L61" s="34"/>
    </row>
    <row r="62" spans="2:12" ht="25.5">
      <c r="B62" s="75"/>
      <c r="C62" s="114" t="s">
        <v>137</v>
      </c>
      <c r="D62" s="114"/>
      <c r="E62" s="115" t="s">
        <v>138</v>
      </c>
      <c r="F62" s="115"/>
      <c r="G62" s="115"/>
      <c r="H62" s="116" t="s">
        <v>139</v>
      </c>
      <c r="I62" s="116" t="s">
        <v>46</v>
      </c>
      <c r="K62" s="34"/>
      <c r="L62" s="34"/>
    </row>
    <row r="63" spans="2:12" ht="13.5">
      <c r="B63" s="117"/>
      <c r="C63" s="118" t="s">
        <v>140</v>
      </c>
      <c r="D63" s="91" t="s">
        <v>106</v>
      </c>
      <c r="E63" s="119" t="s">
        <v>140</v>
      </c>
      <c r="F63" s="119"/>
      <c r="G63" s="21" t="s">
        <v>106</v>
      </c>
      <c r="H63" s="120"/>
      <c r="I63" s="75"/>
      <c r="K63" s="34"/>
      <c r="L63" s="34"/>
    </row>
    <row r="64" spans="2:12" ht="25.5">
      <c r="B64" s="121" t="s">
        <v>141</v>
      </c>
      <c r="C64" s="122"/>
      <c r="D64" s="123"/>
      <c r="E64" s="124" t="s">
        <v>142</v>
      </c>
      <c r="F64" s="125" t="s">
        <v>143</v>
      </c>
      <c r="G64" s="123"/>
      <c r="H64" s="126"/>
      <c r="I64" s="126"/>
      <c r="K64" s="34"/>
      <c r="L64" s="34"/>
    </row>
    <row r="65" spans="2:12" ht="12.75">
      <c r="B65" s="120" t="s">
        <v>30</v>
      </c>
      <c r="C65" s="127">
        <v>0</v>
      </c>
      <c r="D65" s="128">
        <v>0</v>
      </c>
      <c r="E65" s="127">
        <v>0</v>
      </c>
      <c r="F65" s="54">
        <v>0</v>
      </c>
      <c r="G65" s="24">
        <v>0</v>
      </c>
      <c r="H65" s="24">
        <v>0</v>
      </c>
      <c r="I65" s="24">
        <v>0</v>
      </c>
      <c r="J65" s="34"/>
      <c r="K65" s="34"/>
      <c r="L65" s="34"/>
    </row>
    <row r="66" spans="2:12" ht="12.75">
      <c r="B66" s="120" t="s">
        <v>31</v>
      </c>
      <c r="C66" s="130">
        <v>0</v>
      </c>
      <c r="D66" s="24">
        <v>0</v>
      </c>
      <c r="E66" s="130">
        <v>0</v>
      </c>
      <c r="F66" s="54">
        <v>0</v>
      </c>
      <c r="G66" s="24">
        <v>0</v>
      </c>
      <c r="H66" s="24">
        <v>0</v>
      </c>
      <c r="I66" s="24">
        <v>0</v>
      </c>
      <c r="J66" s="34"/>
      <c r="K66" s="34"/>
      <c r="L66" s="34"/>
    </row>
    <row r="67" spans="2:12" ht="12.75">
      <c r="B67" s="120" t="s">
        <v>32</v>
      </c>
      <c r="C67" s="130">
        <v>0</v>
      </c>
      <c r="D67" s="24">
        <v>0</v>
      </c>
      <c r="E67" s="130">
        <v>0</v>
      </c>
      <c r="F67" s="54">
        <v>0</v>
      </c>
      <c r="G67" s="24">
        <v>0</v>
      </c>
      <c r="H67" s="24">
        <v>0</v>
      </c>
      <c r="I67" s="24">
        <v>0</v>
      </c>
      <c r="J67" s="34"/>
      <c r="K67" s="34"/>
      <c r="L67" s="34"/>
    </row>
    <row r="68" spans="2:12" ht="12.75">
      <c r="B68" s="120" t="s">
        <v>33</v>
      </c>
      <c r="C68" s="130">
        <v>0</v>
      </c>
      <c r="D68" s="24">
        <v>0</v>
      </c>
      <c r="E68" s="130">
        <v>0</v>
      </c>
      <c r="F68" s="54">
        <v>0</v>
      </c>
      <c r="G68" s="24">
        <v>0</v>
      </c>
      <c r="H68" s="24">
        <v>0</v>
      </c>
      <c r="I68" s="24">
        <v>0</v>
      </c>
      <c r="J68" s="34"/>
      <c r="K68" s="34"/>
      <c r="L68" s="34"/>
    </row>
    <row r="69" spans="2:12" ht="12.75">
      <c r="B69" s="120" t="s">
        <v>34</v>
      </c>
      <c r="C69" s="130">
        <v>0</v>
      </c>
      <c r="D69" s="24">
        <v>0</v>
      </c>
      <c r="E69" s="130">
        <v>0</v>
      </c>
      <c r="F69" s="54">
        <v>0</v>
      </c>
      <c r="G69" s="24">
        <v>0</v>
      </c>
      <c r="H69" s="24">
        <v>0</v>
      </c>
      <c r="I69" s="24">
        <v>0</v>
      </c>
      <c r="J69" s="34"/>
      <c r="K69" s="34"/>
      <c r="L69" s="34"/>
    </row>
    <row r="70" spans="2:12" ht="12.75">
      <c r="B70" s="120" t="s">
        <v>35</v>
      </c>
      <c r="C70" s="130">
        <v>0</v>
      </c>
      <c r="D70" s="24">
        <v>0</v>
      </c>
      <c r="E70" s="130">
        <v>0</v>
      </c>
      <c r="F70" s="54">
        <v>0</v>
      </c>
      <c r="G70" s="24">
        <v>0</v>
      </c>
      <c r="H70" s="24">
        <v>0</v>
      </c>
      <c r="I70" s="24">
        <v>0</v>
      </c>
      <c r="J70" s="34"/>
      <c r="K70" s="34"/>
      <c r="L70" s="34"/>
    </row>
    <row r="71" spans="2:12" ht="12.75">
      <c r="B71" s="120" t="s">
        <v>36</v>
      </c>
      <c r="C71" s="130">
        <v>0</v>
      </c>
      <c r="D71" s="24">
        <v>0</v>
      </c>
      <c r="E71" s="130">
        <v>0</v>
      </c>
      <c r="F71" s="54">
        <v>0</v>
      </c>
      <c r="G71" s="24">
        <v>0</v>
      </c>
      <c r="H71" s="24">
        <v>0</v>
      </c>
      <c r="I71" s="24">
        <v>0</v>
      </c>
      <c r="J71" s="34"/>
      <c r="K71" s="34"/>
      <c r="L71" s="34"/>
    </row>
    <row r="72" spans="2:12" ht="12.75">
      <c r="B72" s="120" t="s">
        <v>37</v>
      </c>
      <c r="C72" s="130">
        <v>0</v>
      </c>
      <c r="D72" s="24">
        <v>0</v>
      </c>
      <c r="E72" s="130">
        <v>0</v>
      </c>
      <c r="F72" s="54">
        <v>0</v>
      </c>
      <c r="G72" s="24">
        <v>0</v>
      </c>
      <c r="H72" s="24">
        <v>0</v>
      </c>
      <c r="I72" s="24">
        <v>0</v>
      </c>
      <c r="J72" s="34"/>
      <c r="K72" s="34"/>
      <c r="L72" s="34"/>
    </row>
    <row r="73" spans="2:12" ht="12.75">
      <c r="B73" s="120" t="s">
        <v>38</v>
      </c>
      <c r="C73" s="130">
        <v>0</v>
      </c>
      <c r="D73" s="24">
        <v>0</v>
      </c>
      <c r="E73" s="130">
        <v>0</v>
      </c>
      <c r="F73" s="54">
        <v>0</v>
      </c>
      <c r="G73" s="24">
        <v>0</v>
      </c>
      <c r="H73" s="24">
        <v>0</v>
      </c>
      <c r="I73" s="24">
        <v>0</v>
      </c>
      <c r="J73" s="34"/>
      <c r="K73" s="34"/>
      <c r="L73" s="34"/>
    </row>
    <row r="74" spans="2:12" ht="12.75">
      <c r="B74" s="120" t="s">
        <v>39</v>
      </c>
      <c r="C74" s="130">
        <v>0</v>
      </c>
      <c r="D74" s="24">
        <v>0</v>
      </c>
      <c r="E74" s="130">
        <v>0</v>
      </c>
      <c r="F74" s="54">
        <v>0</v>
      </c>
      <c r="G74" s="24">
        <v>0</v>
      </c>
      <c r="H74" s="24">
        <v>0</v>
      </c>
      <c r="I74" s="24">
        <v>0</v>
      </c>
      <c r="J74" s="34"/>
      <c r="K74" s="34"/>
      <c r="L74" s="34"/>
    </row>
    <row r="75" spans="2:12" ht="12.75">
      <c r="B75" s="120" t="s">
        <v>40</v>
      </c>
      <c r="C75" s="130">
        <v>0</v>
      </c>
      <c r="D75" s="92">
        <v>0</v>
      </c>
      <c r="E75" s="130">
        <v>0</v>
      </c>
      <c r="F75" s="137">
        <v>0</v>
      </c>
      <c r="G75" s="24">
        <v>0</v>
      </c>
      <c r="H75" s="24">
        <v>0</v>
      </c>
      <c r="I75" s="24">
        <v>0</v>
      </c>
      <c r="J75" s="34"/>
      <c r="K75" s="34"/>
      <c r="L75" s="34"/>
    </row>
    <row r="76" spans="2:12" ht="12.75">
      <c r="B76" s="120" t="s">
        <v>41</v>
      </c>
      <c r="C76" s="130">
        <v>0</v>
      </c>
      <c r="D76" s="24">
        <v>0</v>
      </c>
      <c r="E76" s="130">
        <v>0</v>
      </c>
      <c r="F76" s="54">
        <v>0</v>
      </c>
      <c r="G76" s="24">
        <v>0</v>
      </c>
      <c r="H76" s="24">
        <v>0</v>
      </c>
      <c r="I76" s="24">
        <v>0</v>
      </c>
      <c r="J76" s="34"/>
      <c r="K76" s="34"/>
      <c r="L76" s="34"/>
    </row>
    <row r="77" spans="2:12" ht="12.75">
      <c r="B77" s="120" t="s">
        <v>42</v>
      </c>
      <c r="C77" s="130">
        <v>24987</v>
      </c>
      <c r="D77" s="24">
        <v>57363</v>
      </c>
      <c r="E77" s="130">
        <v>98237</v>
      </c>
      <c r="F77" s="54">
        <v>2</v>
      </c>
      <c r="G77" s="24">
        <v>64552</v>
      </c>
      <c r="H77" s="24">
        <v>0</v>
      </c>
      <c r="I77" s="24">
        <v>245142</v>
      </c>
      <c r="J77" s="34"/>
      <c r="K77" s="34"/>
      <c r="L77" s="34"/>
    </row>
    <row r="78" spans="2:12" ht="12.75">
      <c r="B78" s="120" t="s">
        <v>43</v>
      </c>
      <c r="C78" s="130">
        <v>0</v>
      </c>
      <c r="D78" s="24">
        <v>0</v>
      </c>
      <c r="E78" s="130">
        <v>0</v>
      </c>
      <c r="F78" s="54">
        <v>0</v>
      </c>
      <c r="G78" s="24">
        <v>0</v>
      </c>
      <c r="H78" s="24">
        <v>0</v>
      </c>
      <c r="I78" s="24">
        <v>0</v>
      </c>
      <c r="J78" s="34"/>
      <c r="K78" s="34"/>
      <c r="L78" s="34"/>
    </row>
    <row r="79" spans="2:12" ht="13.5">
      <c r="B79" s="131" t="s">
        <v>113</v>
      </c>
      <c r="C79" s="132">
        <v>0</v>
      </c>
      <c r="D79" s="133">
        <v>0</v>
      </c>
      <c r="E79" s="132">
        <v>0</v>
      </c>
      <c r="F79" s="134">
        <v>0</v>
      </c>
      <c r="G79" s="133">
        <v>0</v>
      </c>
      <c r="H79" s="133">
        <v>0</v>
      </c>
      <c r="I79" s="135">
        <v>0</v>
      </c>
      <c r="J79" s="34"/>
      <c r="K79" s="34"/>
      <c r="L79" s="34"/>
    </row>
    <row r="80" spans="2:12" s="22" customFormat="1" ht="13.5">
      <c r="B80" s="98"/>
      <c r="C80" s="23"/>
      <c r="D80" s="23"/>
      <c r="E80" s="23"/>
      <c r="F80" s="23"/>
      <c r="G80" s="23"/>
      <c r="H80" s="23"/>
      <c r="I80" s="23"/>
      <c r="J80" s="26"/>
      <c r="K80" s="26"/>
      <c r="L80" s="26"/>
    </row>
    <row r="81" spans="2:12" ht="13.5">
      <c r="B81" s="63" t="s">
        <v>144</v>
      </c>
      <c r="C81" s="136">
        <f>SUM(C65:C80)</f>
        <v>24987</v>
      </c>
      <c r="D81" s="136">
        <f aca="true" t="shared" si="4" ref="D81:I81">SUM(D65:D80)</f>
        <v>57363</v>
      </c>
      <c r="E81" s="136">
        <f t="shared" si="4"/>
        <v>98237</v>
      </c>
      <c r="F81" s="136">
        <f t="shared" si="4"/>
        <v>2</v>
      </c>
      <c r="G81" s="136">
        <f t="shared" si="4"/>
        <v>64552</v>
      </c>
      <c r="H81" s="136">
        <f t="shared" si="4"/>
        <v>0</v>
      </c>
      <c r="I81" s="136">
        <f t="shared" si="4"/>
        <v>245142</v>
      </c>
      <c r="J81" s="34"/>
      <c r="K81" s="34"/>
      <c r="L81" s="34"/>
    </row>
    <row r="82" spans="3:12" ht="12.75">
      <c r="C82" s="34"/>
      <c r="D82" s="34"/>
      <c r="E82" s="34"/>
      <c r="F82" s="34"/>
      <c r="G82" s="34"/>
      <c r="H82" s="34"/>
      <c r="I82" s="34"/>
      <c r="K82" s="34"/>
      <c r="L82" s="34"/>
    </row>
    <row r="83" spans="11:12" ht="12.75">
      <c r="K83" s="34"/>
      <c r="L83" s="34"/>
    </row>
    <row r="84" spans="11:12" ht="13.5">
      <c r="K84" s="34"/>
      <c r="L84" s="34"/>
    </row>
    <row r="85" spans="2:12" ht="12.75">
      <c r="B85" s="112" t="s">
        <v>147</v>
      </c>
      <c r="C85" s="112"/>
      <c r="D85" s="112"/>
      <c r="E85" s="112"/>
      <c r="F85" s="112"/>
      <c r="G85" s="112"/>
      <c r="H85" s="112"/>
      <c r="I85" s="112"/>
      <c r="K85" s="34"/>
      <c r="L85" s="34"/>
    </row>
    <row r="86" spans="2:12" ht="13.5">
      <c r="B86" s="113" t="s">
        <v>136</v>
      </c>
      <c r="C86" s="113"/>
      <c r="D86" s="113"/>
      <c r="E86" s="113"/>
      <c r="F86" s="113"/>
      <c r="G86" s="113"/>
      <c r="H86" s="113"/>
      <c r="I86" s="113"/>
      <c r="K86" s="34"/>
      <c r="L86" s="34"/>
    </row>
    <row r="87" spans="2:12" ht="25.5">
      <c r="B87" s="75"/>
      <c r="C87" s="114" t="s">
        <v>137</v>
      </c>
      <c r="D87" s="114"/>
      <c r="E87" s="115" t="s">
        <v>138</v>
      </c>
      <c r="F87" s="115"/>
      <c r="G87" s="115"/>
      <c r="H87" s="116" t="s">
        <v>139</v>
      </c>
      <c r="I87" s="116" t="s">
        <v>46</v>
      </c>
      <c r="K87" s="34"/>
      <c r="L87" s="34"/>
    </row>
    <row r="88" spans="2:12" ht="13.5">
      <c r="B88" s="117"/>
      <c r="C88" s="118" t="s">
        <v>140</v>
      </c>
      <c r="D88" s="91" t="s">
        <v>106</v>
      </c>
      <c r="E88" s="119" t="s">
        <v>140</v>
      </c>
      <c r="F88" s="119"/>
      <c r="G88" s="21" t="s">
        <v>106</v>
      </c>
      <c r="H88" s="120"/>
      <c r="I88" s="75"/>
      <c r="K88" s="34"/>
      <c r="L88" s="34"/>
    </row>
    <row r="89" spans="2:12" ht="25.5">
      <c r="B89" s="121" t="s">
        <v>141</v>
      </c>
      <c r="C89" s="122"/>
      <c r="D89" s="123"/>
      <c r="E89" s="124" t="s">
        <v>142</v>
      </c>
      <c r="F89" s="125" t="s">
        <v>143</v>
      </c>
      <c r="G89" s="123"/>
      <c r="H89" s="126"/>
      <c r="I89" s="126"/>
      <c r="K89" s="34"/>
      <c r="L89" s="34"/>
    </row>
    <row r="90" spans="2:12" ht="12.75">
      <c r="B90" s="120" t="s">
        <v>30</v>
      </c>
      <c r="C90" s="127">
        <v>232943</v>
      </c>
      <c r="D90" s="128">
        <v>84004</v>
      </c>
      <c r="E90" s="127">
        <v>82608</v>
      </c>
      <c r="F90" s="54">
        <v>5181</v>
      </c>
      <c r="G90" s="24">
        <v>26725</v>
      </c>
      <c r="H90" s="24">
        <v>42087</v>
      </c>
      <c r="I90" s="129">
        <f>SUM(C90:H90)</f>
        <v>473548</v>
      </c>
      <c r="J90" s="34"/>
      <c r="K90" s="34"/>
      <c r="L90" s="34"/>
    </row>
    <row r="91" spans="2:12" ht="12.75">
      <c r="B91" s="120" t="s">
        <v>31</v>
      </c>
      <c r="C91" s="130">
        <v>494079</v>
      </c>
      <c r="D91" s="24">
        <v>15543</v>
      </c>
      <c r="E91" s="130">
        <v>309397</v>
      </c>
      <c r="F91" s="54">
        <v>18472</v>
      </c>
      <c r="G91" s="24">
        <v>19348</v>
      </c>
      <c r="H91" s="24">
        <v>99580</v>
      </c>
      <c r="I91" s="129">
        <f aca="true" t="shared" si="5" ref="I91:I104">SUM(C91:H91)</f>
        <v>956419</v>
      </c>
      <c r="J91" s="34"/>
      <c r="K91" s="34"/>
      <c r="L91" s="34"/>
    </row>
    <row r="92" spans="2:12" ht="12.75">
      <c r="B92" s="120" t="s">
        <v>32</v>
      </c>
      <c r="C92" s="130">
        <v>193393</v>
      </c>
      <c r="D92" s="24">
        <v>3155</v>
      </c>
      <c r="E92" s="130">
        <v>134902</v>
      </c>
      <c r="F92" s="54">
        <v>23054</v>
      </c>
      <c r="G92" s="24">
        <v>6433</v>
      </c>
      <c r="H92" s="24">
        <v>52969</v>
      </c>
      <c r="I92" s="129">
        <f t="shared" si="5"/>
        <v>413906</v>
      </c>
      <c r="J92" s="34"/>
      <c r="K92" s="34"/>
      <c r="L92" s="34"/>
    </row>
    <row r="93" spans="2:12" ht="12.75">
      <c r="B93" s="120" t="s">
        <v>33</v>
      </c>
      <c r="C93" s="130">
        <v>345258</v>
      </c>
      <c r="D93" s="24">
        <v>17406</v>
      </c>
      <c r="E93" s="130">
        <v>218008</v>
      </c>
      <c r="F93" s="54">
        <v>13196</v>
      </c>
      <c r="G93" s="24">
        <v>15440</v>
      </c>
      <c r="H93" s="24">
        <v>126064</v>
      </c>
      <c r="I93" s="129">
        <f t="shared" si="5"/>
        <v>735372</v>
      </c>
      <c r="J93" s="34"/>
      <c r="K93" s="34"/>
      <c r="L93" s="34"/>
    </row>
    <row r="94" spans="2:12" ht="12.75">
      <c r="B94" s="120" t="s">
        <v>34</v>
      </c>
      <c r="C94" s="130">
        <v>1066836</v>
      </c>
      <c r="D94" s="24">
        <v>77693</v>
      </c>
      <c r="E94" s="130">
        <v>829037</v>
      </c>
      <c r="F94" s="54">
        <v>70162</v>
      </c>
      <c r="G94" s="24">
        <v>111385</v>
      </c>
      <c r="H94" s="24">
        <v>337218</v>
      </c>
      <c r="I94" s="129">
        <f t="shared" si="5"/>
        <v>2492331</v>
      </c>
      <c r="J94" s="34"/>
      <c r="K94" s="34"/>
      <c r="L94" s="34"/>
    </row>
    <row r="95" spans="2:12" ht="12.75">
      <c r="B95" s="120" t="s">
        <v>35</v>
      </c>
      <c r="C95" s="130">
        <v>417465</v>
      </c>
      <c r="D95" s="24">
        <v>24096</v>
      </c>
      <c r="E95" s="130">
        <v>296651</v>
      </c>
      <c r="F95" s="54">
        <v>20521</v>
      </c>
      <c r="G95" s="24">
        <v>27730</v>
      </c>
      <c r="H95" s="24">
        <v>170527</v>
      </c>
      <c r="I95" s="129">
        <f t="shared" si="5"/>
        <v>956990</v>
      </c>
      <c r="J95" s="34"/>
      <c r="K95" s="34"/>
      <c r="L95" s="34"/>
    </row>
    <row r="96" spans="2:12" ht="12.75">
      <c r="B96" s="120" t="s">
        <v>36</v>
      </c>
      <c r="C96" s="130">
        <v>458987</v>
      </c>
      <c r="D96" s="24">
        <v>99510</v>
      </c>
      <c r="E96" s="130">
        <v>321783</v>
      </c>
      <c r="F96" s="54">
        <v>11826</v>
      </c>
      <c r="G96" s="24">
        <v>20450</v>
      </c>
      <c r="H96" s="24">
        <v>153792</v>
      </c>
      <c r="I96" s="129">
        <f t="shared" si="5"/>
        <v>1066348</v>
      </c>
      <c r="J96" s="34"/>
      <c r="K96" s="34"/>
      <c r="L96" s="34"/>
    </row>
    <row r="97" spans="2:12" ht="12.75">
      <c r="B97" s="120" t="s">
        <v>37</v>
      </c>
      <c r="C97" s="130">
        <v>969927</v>
      </c>
      <c r="D97" s="24">
        <v>222392</v>
      </c>
      <c r="E97" s="130">
        <v>703583</v>
      </c>
      <c r="F97" s="54">
        <v>52082</v>
      </c>
      <c r="G97" s="24">
        <v>34159</v>
      </c>
      <c r="H97" s="24">
        <v>309356</v>
      </c>
      <c r="I97" s="129">
        <f t="shared" si="5"/>
        <v>2291499</v>
      </c>
      <c r="J97" s="34"/>
      <c r="K97" s="34"/>
      <c r="L97" s="34"/>
    </row>
    <row r="98" spans="2:12" ht="12.75">
      <c r="B98" s="120" t="s">
        <v>38</v>
      </c>
      <c r="C98" s="130">
        <v>419877</v>
      </c>
      <c r="D98" s="24">
        <v>14475</v>
      </c>
      <c r="E98" s="130">
        <v>299606</v>
      </c>
      <c r="F98" s="54">
        <v>18314</v>
      </c>
      <c r="G98" s="24">
        <v>14800</v>
      </c>
      <c r="H98" s="24">
        <v>123343</v>
      </c>
      <c r="I98" s="129">
        <f t="shared" si="5"/>
        <v>890415</v>
      </c>
      <c r="J98" s="34"/>
      <c r="K98" s="34"/>
      <c r="L98" s="34"/>
    </row>
    <row r="99" spans="2:12" ht="12.75">
      <c r="B99" s="120" t="s">
        <v>39</v>
      </c>
      <c r="C99" s="130">
        <v>422370</v>
      </c>
      <c r="D99" s="24">
        <v>45281</v>
      </c>
      <c r="E99" s="130">
        <v>276631</v>
      </c>
      <c r="F99" s="54">
        <v>15320</v>
      </c>
      <c r="G99" s="24">
        <v>22572</v>
      </c>
      <c r="H99" s="24">
        <v>115272</v>
      </c>
      <c r="I99" s="129">
        <f t="shared" si="5"/>
        <v>897446</v>
      </c>
      <c r="J99" s="34"/>
      <c r="K99" s="34"/>
      <c r="L99" s="34"/>
    </row>
    <row r="100" spans="2:12" ht="12.75">
      <c r="B100" s="120" t="s">
        <v>40</v>
      </c>
      <c r="C100" s="130">
        <v>61796</v>
      </c>
      <c r="D100" s="92">
        <v>564</v>
      </c>
      <c r="E100" s="130">
        <v>31223</v>
      </c>
      <c r="F100" s="54">
        <v>2084</v>
      </c>
      <c r="G100" s="24">
        <v>2155</v>
      </c>
      <c r="H100" s="24">
        <v>17117</v>
      </c>
      <c r="I100" s="129">
        <f t="shared" si="5"/>
        <v>114939</v>
      </c>
      <c r="J100" s="34"/>
      <c r="K100" s="34"/>
      <c r="L100" s="34"/>
    </row>
    <row r="101" spans="2:12" ht="12.75">
      <c r="B101" s="120" t="s">
        <v>41</v>
      </c>
      <c r="C101" s="130">
        <v>136259</v>
      </c>
      <c r="D101" s="24">
        <v>18610</v>
      </c>
      <c r="E101" s="130">
        <v>99206</v>
      </c>
      <c r="F101" s="54">
        <v>9732</v>
      </c>
      <c r="G101" s="24">
        <v>14374</v>
      </c>
      <c r="H101" s="24">
        <v>45532</v>
      </c>
      <c r="I101" s="129">
        <f t="shared" si="5"/>
        <v>323713</v>
      </c>
      <c r="J101" s="34"/>
      <c r="K101" s="34"/>
      <c r="L101" s="34"/>
    </row>
    <row r="102" spans="2:12" ht="12.75">
      <c r="B102" s="120" t="s">
        <v>42</v>
      </c>
      <c r="C102" s="130">
        <v>14199487</v>
      </c>
      <c r="D102" s="24">
        <v>1991232</v>
      </c>
      <c r="E102" s="130">
        <v>32171868</v>
      </c>
      <c r="F102" s="54">
        <v>10497679</v>
      </c>
      <c r="G102" s="24">
        <v>6654473</v>
      </c>
      <c r="H102" s="24">
        <v>1393093</v>
      </c>
      <c r="I102" s="129">
        <f t="shared" si="5"/>
        <v>66907832</v>
      </c>
      <c r="J102" s="34"/>
      <c r="K102" s="34"/>
      <c r="L102" s="34"/>
    </row>
    <row r="103" spans="2:12" ht="12.75">
      <c r="B103" s="120" t="s">
        <v>43</v>
      </c>
      <c r="C103" s="130">
        <v>171356</v>
      </c>
      <c r="D103" s="24">
        <v>1589</v>
      </c>
      <c r="E103" s="130">
        <v>124680</v>
      </c>
      <c r="F103" s="54">
        <v>12543</v>
      </c>
      <c r="G103" s="24">
        <v>18386</v>
      </c>
      <c r="H103" s="24">
        <v>49092</v>
      </c>
      <c r="I103" s="129">
        <f t="shared" si="5"/>
        <v>377646</v>
      </c>
      <c r="J103" s="34"/>
      <c r="K103" s="34"/>
      <c r="L103" s="34"/>
    </row>
    <row r="104" spans="2:12" ht="13.5">
      <c r="B104" s="131" t="s">
        <v>113</v>
      </c>
      <c r="C104" s="132">
        <v>112068</v>
      </c>
      <c r="D104" s="133">
        <v>4233</v>
      </c>
      <c r="E104" s="132">
        <v>78672</v>
      </c>
      <c r="F104" s="134">
        <v>2080</v>
      </c>
      <c r="G104" s="133">
        <v>5482</v>
      </c>
      <c r="H104" s="133">
        <v>37597</v>
      </c>
      <c r="I104" s="135">
        <f t="shared" si="5"/>
        <v>240132</v>
      </c>
      <c r="J104" s="34"/>
      <c r="K104" s="34"/>
      <c r="L104" s="34"/>
    </row>
    <row r="105" spans="2:12" s="22" customFormat="1" ht="13.5">
      <c r="B105" s="98"/>
      <c r="C105" s="23"/>
      <c r="D105" s="23"/>
      <c r="E105" s="23"/>
      <c r="F105" s="23"/>
      <c r="G105" s="23"/>
      <c r="H105" s="23"/>
      <c r="I105" s="23"/>
      <c r="J105" s="26"/>
      <c r="K105" s="26"/>
      <c r="L105" s="26"/>
    </row>
    <row r="106" spans="2:12" ht="13.5">
      <c r="B106" s="63" t="s">
        <v>144</v>
      </c>
      <c r="C106" s="136">
        <f>SUM(C90:C105)</f>
        <v>19702101</v>
      </c>
      <c r="D106" s="136">
        <f aca="true" t="shared" si="6" ref="D106:I106">SUM(D90:D105)</f>
        <v>2619783</v>
      </c>
      <c r="E106" s="136">
        <f t="shared" si="6"/>
        <v>35977855</v>
      </c>
      <c r="F106" s="136">
        <f t="shared" si="6"/>
        <v>10772246</v>
      </c>
      <c r="G106" s="136">
        <f t="shared" si="6"/>
        <v>6993912</v>
      </c>
      <c r="H106" s="136">
        <f t="shared" si="6"/>
        <v>3072639</v>
      </c>
      <c r="I106" s="136">
        <f t="shared" si="6"/>
        <v>79138536</v>
      </c>
      <c r="J106" s="34"/>
      <c r="K106" s="34"/>
      <c r="L106" s="34"/>
    </row>
    <row r="107" spans="3:9" ht="12.75">
      <c r="C107" s="34"/>
      <c r="D107" s="34"/>
      <c r="E107" s="34"/>
      <c r="F107" s="34"/>
      <c r="G107" s="34"/>
      <c r="H107" s="34"/>
      <c r="I107" s="34"/>
    </row>
    <row r="108" ht="12.75">
      <c r="B108" s="44" t="s">
        <v>9</v>
      </c>
    </row>
  </sheetData>
  <sheetProtection selectLockedCells="1" selectUnlockedCells="1"/>
  <mergeCells count="24">
    <mergeCell ref="B4:I4"/>
    <mergeCell ref="B5:I5"/>
    <mergeCell ref="B7:I7"/>
    <mergeCell ref="B8:I8"/>
    <mergeCell ref="C9:D9"/>
    <mergeCell ref="E9:G9"/>
    <mergeCell ref="E10:F10"/>
    <mergeCell ref="B32:I32"/>
    <mergeCell ref="B33:I33"/>
    <mergeCell ref="C34:D34"/>
    <mergeCell ref="E34:G34"/>
    <mergeCell ref="E35:F35"/>
    <mergeCell ref="B57:I57"/>
    <mergeCell ref="B58:I58"/>
    <mergeCell ref="B60:I60"/>
    <mergeCell ref="B61:I61"/>
    <mergeCell ref="C62:D62"/>
    <mergeCell ref="E62:G62"/>
    <mergeCell ref="E63:F63"/>
    <mergeCell ref="B85:I85"/>
    <mergeCell ref="B86:I86"/>
    <mergeCell ref="C87:D87"/>
    <mergeCell ref="E87:G87"/>
    <mergeCell ref="E88:F88"/>
  </mergeCells>
  <hyperlinks>
    <hyperlink ref="B1" location="Indice!A1" display="Volver"/>
  </hyperlinks>
  <printOptions horizontalCentered="1" verticalCentered="1"/>
  <pageMargins left="0.5118055555555555" right="0.39375" top="0.6298611111111111" bottom="0.7083333333333334" header="0.5118055555555555" footer="0.5118055555555555"/>
  <pageSetup horizontalDpi="300" verticalDpi="300" orientation="portrait" scale="85"/>
  <rowBreaks count="2" manualBreakCount="2">
    <brk id="56" max="255" man="1"/>
    <brk id="10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10.00390625" style="9" customWidth="1"/>
    <col min="3" max="3" width="13.28125" style="9" customWidth="1"/>
    <col min="4" max="4" width="11.421875" style="9" customWidth="1"/>
    <col min="5" max="5" width="12.57421875" style="9" customWidth="1"/>
    <col min="6" max="7" width="11.421875" style="9" customWidth="1"/>
    <col min="8" max="8" width="13.421875" style="9" customWidth="1"/>
    <col min="9" max="9" width="11.421875" style="9" customWidth="1"/>
    <col min="10" max="10" width="14.140625" style="9" customWidth="1"/>
    <col min="11" max="11" width="11.421875" style="9" customWidth="1"/>
    <col min="12" max="12" width="10.8515625" style="9" customWidth="1"/>
    <col min="13" max="16384" width="11.421875" style="9" customWidth="1"/>
  </cols>
  <sheetData>
    <row r="1" ht="11.25" customHeight="1">
      <c r="B1" s="10" t="s">
        <v>11</v>
      </c>
    </row>
    <row r="2" ht="12" customHeight="1">
      <c r="B2" s="11" t="s">
        <v>12</v>
      </c>
    </row>
    <row r="3" ht="12" customHeight="1">
      <c r="B3" s="11" t="s">
        <v>13</v>
      </c>
    </row>
    <row r="4" spans="2:12" ht="12.75">
      <c r="B4" s="12" t="s">
        <v>148</v>
      </c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2" t="s">
        <v>53</v>
      </c>
      <c r="C5" s="12"/>
      <c r="D5" s="12"/>
      <c r="E5" s="12"/>
      <c r="F5" s="12"/>
      <c r="G5" s="12"/>
      <c r="H5" s="12"/>
      <c r="I5" s="12"/>
      <c r="J5" s="12"/>
      <c r="K5" s="12"/>
      <c r="L5" s="12"/>
    </row>
    <row r="6" ht="13.5"/>
    <row r="7" spans="2:12" ht="12.75">
      <c r="B7" s="138"/>
      <c r="C7" s="139" t="s">
        <v>149</v>
      </c>
      <c r="D7" s="139"/>
      <c r="E7" s="139"/>
      <c r="F7" s="139"/>
      <c r="G7" s="139"/>
      <c r="H7" s="139" t="s">
        <v>150</v>
      </c>
      <c r="I7" s="139"/>
      <c r="J7" s="139"/>
      <c r="K7" s="139"/>
      <c r="L7" s="139"/>
    </row>
    <row r="8" spans="2:12" ht="12.75">
      <c r="B8" s="140"/>
      <c r="C8" s="22"/>
      <c r="D8" s="141"/>
      <c r="E8" s="22"/>
      <c r="F8" s="22"/>
      <c r="G8" s="69"/>
      <c r="H8" s="22"/>
      <c r="I8" s="141"/>
      <c r="J8" s="22"/>
      <c r="K8" s="22"/>
      <c r="L8" s="69"/>
    </row>
    <row r="9" spans="2:12" ht="12.75">
      <c r="B9" s="140" t="s">
        <v>151</v>
      </c>
      <c r="C9" s="142" t="s">
        <v>152</v>
      </c>
      <c r="D9" s="142"/>
      <c r="E9" s="21" t="s">
        <v>153</v>
      </c>
      <c r="F9" s="21"/>
      <c r="G9" s="21"/>
      <c r="H9" s="142" t="s">
        <v>152</v>
      </c>
      <c r="I9" s="142"/>
      <c r="J9" s="21" t="s">
        <v>154</v>
      </c>
      <c r="K9" s="21"/>
      <c r="L9" s="21"/>
    </row>
    <row r="10" spans="2:12" ht="12.75">
      <c r="B10" s="140"/>
      <c r="C10" s="98" t="s">
        <v>155</v>
      </c>
      <c r="D10" s="142" t="s">
        <v>156</v>
      </c>
      <c r="E10" s="98" t="s">
        <v>155</v>
      </c>
      <c r="F10" s="98" t="s">
        <v>157</v>
      </c>
      <c r="G10" s="21" t="s">
        <v>156</v>
      </c>
      <c r="H10" s="98" t="s">
        <v>155</v>
      </c>
      <c r="I10" s="142" t="s">
        <v>156</v>
      </c>
      <c r="J10" s="98" t="s">
        <v>155</v>
      </c>
      <c r="K10" s="98" t="s">
        <v>157</v>
      </c>
      <c r="L10" s="21" t="s">
        <v>156</v>
      </c>
    </row>
    <row r="11" spans="2:12" ht="12.75">
      <c r="B11" s="140"/>
      <c r="C11" s="143" t="s">
        <v>158</v>
      </c>
      <c r="D11" s="144" t="s">
        <v>159</v>
      </c>
      <c r="E11" s="145" t="s">
        <v>158</v>
      </c>
      <c r="F11" s="145" t="s">
        <v>159</v>
      </c>
      <c r="G11" s="146" t="s">
        <v>159</v>
      </c>
      <c r="H11" s="145" t="s">
        <v>160</v>
      </c>
      <c r="I11" s="144" t="s">
        <v>159</v>
      </c>
      <c r="J11" s="145" t="s">
        <v>160</v>
      </c>
      <c r="K11" s="145" t="s">
        <v>159</v>
      </c>
      <c r="L11" s="146" t="s">
        <v>159</v>
      </c>
    </row>
    <row r="12" spans="2:12" ht="12.75">
      <c r="B12" s="140" t="s">
        <v>30</v>
      </c>
      <c r="C12" s="27">
        <v>223186</v>
      </c>
      <c r="D12" s="147">
        <v>1.27</v>
      </c>
      <c r="E12" s="27">
        <v>323</v>
      </c>
      <c r="F12" s="148">
        <v>33.44</v>
      </c>
      <c r="G12" s="149">
        <v>8.36</v>
      </c>
      <c r="H12" s="27">
        <v>197896</v>
      </c>
      <c r="I12" s="147">
        <v>2.07</v>
      </c>
      <c r="J12" s="27">
        <v>1074</v>
      </c>
      <c r="K12" s="148">
        <v>86.99</v>
      </c>
      <c r="L12" s="150">
        <v>1.65</v>
      </c>
    </row>
    <row r="13" spans="2:12" ht="12.75">
      <c r="B13" s="140" t="s">
        <v>31</v>
      </c>
      <c r="C13" s="27">
        <v>369951</v>
      </c>
      <c r="D13" s="151">
        <v>1.4</v>
      </c>
      <c r="E13" s="27">
        <v>706</v>
      </c>
      <c r="F13" s="148">
        <v>16.29</v>
      </c>
      <c r="G13" s="149">
        <v>10.34</v>
      </c>
      <c r="H13" s="27">
        <v>386559</v>
      </c>
      <c r="I13" s="151">
        <v>1.94</v>
      </c>
      <c r="J13" s="27">
        <v>401</v>
      </c>
      <c r="K13" s="148">
        <v>21.81</v>
      </c>
      <c r="L13" s="149">
        <v>7.54</v>
      </c>
    </row>
    <row r="14" spans="2:12" ht="12.75">
      <c r="B14" s="140" t="s">
        <v>32</v>
      </c>
      <c r="C14" s="27">
        <v>189163</v>
      </c>
      <c r="D14" s="151">
        <v>0.98</v>
      </c>
      <c r="E14" s="27">
        <v>495</v>
      </c>
      <c r="F14" s="148">
        <v>24.44</v>
      </c>
      <c r="G14" s="149">
        <v>5.05</v>
      </c>
      <c r="H14" s="27">
        <v>237034</v>
      </c>
      <c r="I14" s="151">
        <v>1.31</v>
      </c>
      <c r="J14" s="27">
        <v>477</v>
      </c>
      <c r="K14" s="148">
        <v>28.7</v>
      </c>
      <c r="L14" s="149">
        <v>3.37</v>
      </c>
    </row>
    <row r="15" spans="2:12" ht="12.75">
      <c r="B15" s="140" t="s">
        <v>33</v>
      </c>
      <c r="C15" s="27">
        <v>385994</v>
      </c>
      <c r="D15" s="151">
        <v>0.98</v>
      </c>
      <c r="E15" s="27">
        <v>2093</v>
      </c>
      <c r="F15" s="148">
        <v>17.25</v>
      </c>
      <c r="G15" s="149">
        <v>5.69</v>
      </c>
      <c r="H15" s="27">
        <v>346339</v>
      </c>
      <c r="I15" s="151">
        <v>1.16</v>
      </c>
      <c r="J15" s="27">
        <v>2018</v>
      </c>
      <c r="K15" s="148">
        <v>8.89</v>
      </c>
      <c r="L15" s="149">
        <v>1.8</v>
      </c>
    </row>
    <row r="16" spans="2:12" ht="12.75">
      <c r="B16" s="140" t="s">
        <v>34</v>
      </c>
      <c r="C16" s="27">
        <v>1482491</v>
      </c>
      <c r="D16" s="151">
        <v>0.77</v>
      </c>
      <c r="E16" s="27">
        <v>5332</v>
      </c>
      <c r="F16" s="148">
        <v>24.4</v>
      </c>
      <c r="G16" s="149">
        <v>9.41</v>
      </c>
      <c r="H16" s="27">
        <v>1139963</v>
      </c>
      <c r="I16" s="151">
        <v>1.08</v>
      </c>
      <c r="J16" s="27">
        <v>3800</v>
      </c>
      <c r="K16" s="148">
        <v>16.47</v>
      </c>
      <c r="L16" s="149">
        <v>2.06</v>
      </c>
    </row>
    <row r="17" spans="2:12" ht="12.75">
      <c r="B17" s="140" t="s">
        <v>35</v>
      </c>
      <c r="C17" s="27">
        <v>532630</v>
      </c>
      <c r="D17" s="151">
        <v>0.83</v>
      </c>
      <c r="E17" s="27">
        <v>3061</v>
      </c>
      <c r="F17" s="148">
        <v>62.5</v>
      </c>
      <c r="G17" s="149">
        <v>2.09</v>
      </c>
      <c r="H17" s="27">
        <v>574682</v>
      </c>
      <c r="I17" s="151">
        <v>0.79</v>
      </c>
      <c r="J17" s="27">
        <v>4284</v>
      </c>
      <c r="K17" s="148">
        <v>4.34</v>
      </c>
      <c r="L17" s="149">
        <v>1.42</v>
      </c>
    </row>
    <row r="18" spans="2:12" ht="12.75">
      <c r="B18" s="140" t="s">
        <v>36</v>
      </c>
      <c r="C18" s="27">
        <v>623487</v>
      </c>
      <c r="D18" s="151">
        <v>0.92</v>
      </c>
      <c r="E18" s="27">
        <v>2029</v>
      </c>
      <c r="F18" s="148">
        <v>15.03</v>
      </c>
      <c r="G18" s="149">
        <v>11.24</v>
      </c>
      <c r="H18" s="27">
        <v>526843</v>
      </c>
      <c r="I18" s="151">
        <v>1.23</v>
      </c>
      <c r="J18" s="27">
        <v>3112</v>
      </c>
      <c r="K18" s="148">
        <v>19.43</v>
      </c>
      <c r="L18" s="149">
        <v>4.13</v>
      </c>
    </row>
    <row r="19" spans="2:12" ht="12.75">
      <c r="B19" s="140" t="s">
        <v>37</v>
      </c>
      <c r="C19" s="27">
        <v>1225001</v>
      </c>
      <c r="D19" s="151">
        <v>0.97</v>
      </c>
      <c r="E19" s="27">
        <v>3530</v>
      </c>
      <c r="F19" s="148">
        <v>36.23</v>
      </c>
      <c r="G19" s="149">
        <v>4.45</v>
      </c>
      <c r="H19" s="27">
        <v>1022887</v>
      </c>
      <c r="I19" s="151">
        <v>1.29</v>
      </c>
      <c r="J19" s="27">
        <v>1743</v>
      </c>
      <c r="K19" s="148">
        <v>22.27</v>
      </c>
      <c r="L19" s="149">
        <v>5.01</v>
      </c>
    </row>
    <row r="20" spans="2:12" ht="12.75">
      <c r="B20" s="140" t="s">
        <v>38</v>
      </c>
      <c r="C20" s="27">
        <v>582914</v>
      </c>
      <c r="D20" s="151">
        <v>1.14</v>
      </c>
      <c r="E20" s="27">
        <v>1346</v>
      </c>
      <c r="F20" s="148">
        <v>15.3</v>
      </c>
      <c r="G20" s="149">
        <v>10.77</v>
      </c>
      <c r="H20" s="27">
        <v>458448</v>
      </c>
      <c r="I20" s="151">
        <v>1.4</v>
      </c>
      <c r="J20" s="27">
        <v>1074</v>
      </c>
      <c r="K20" s="148">
        <v>22.14</v>
      </c>
      <c r="L20" s="149">
        <v>3.02</v>
      </c>
    </row>
    <row r="21" spans="2:12" ht="12.75">
      <c r="B21" s="140" t="s">
        <v>39</v>
      </c>
      <c r="C21" s="27">
        <v>706084</v>
      </c>
      <c r="D21" s="151">
        <v>0.88</v>
      </c>
      <c r="E21" s="27">
        <v>2264</v>
      </c>
      <c r="F21" s="148">
        <v>61.09</v>
      </c>
      <c r="G21" s="149">
        <v>2.3</v>
      </c>
      <c r="H21" s="27">
        <v>562625</v>
      </c>
      <c r="I21" s="151">
        <v>0.94</v>
      </c>
      <c r="J21" s="27">
        <v>519</v>
      </c>
      <c r="K21" s="148">
        <v>32.73</v>
      </c>
      <c r="L21" s="149">
        <v>1.37</v>
      </c>
    </row>
    <row r="22" spans="2:12" ht="12.75">
      <c r="B22" s="140" t="s">
        <v>40</v>
      </c>
      <c r="C22" s="27">
        <v>114683</v>
      </c>
      <c r="D22" s="151">
        <v>0.97</v>
      </c>
      <c r="E22" s="27">
        <v>891</v>
      </c>
      <c r="F22" s="148">
        <v>87.65</v>
      </c>
      <c r="G22" s="149">
        <v>0.56</v>
      </c>
      <c r="H22" s="27">
        <v>48748</v>
      </c>
      <c r="I22" s="151">
        <v>0.85</v>
      </c>
      <c r="J22" s="27">
        <v>58</v>
      </c>
      <c r="K22" s="148">
        <v>36</v>
      </c>
      <c r="L22" s="149">
        <v>1.3</v>
      </c>
    </row>
    <row r="23" spans="2:12" ht="12.75">
      <c r="B23" s="140" t="s">
        <v>41</v>
      </c>
      <c r="C23" s="27">
        <v>250640</v>
      </c>
      <c r="D23" s="151">
        <v>0.94</v>
      </c>
      <c r="E23" s="27">
        <v>1178</v>
      </c>
      <c r="F23" s="148">
        <v>57.98</v>
      </c>
      <c r="G23" s="149">
        <v>3.65</v>
      </c>
      <c r="H23" s="27">
        <v>131866</v>
      </c>
      <c r="I23" s="151">
        <v>1.48</v>
      </c>
      <c r="J23" s="27">
        <v>152</v>
      </c>
      <c r="K23" s="148">
        <v>19.39</v>
      </c>
      <c r="L23" s="149">
        <v>8.27</v>
      </c>
    </row>
    <row r="24" spans="2:12" ht="12.75">
      <c r="B24" s="140" t="s">
        <v>42</v>
      </c>
      <c r="C24" s="27">
        <v>8332720</v>
      </c>
      <c r="D24" s="151">
        <v>0.81</v>
      </c>
      <c r="E24" s="27">
        <v>42847</v>
      </c>
      <c r="F24" s="148">
        <v>34.94</v>
      </c>
      <c r="G24" s="149">
        <v>8.33</v>
      </c>
      <c r="H24" s="27">
        <v>22094667</v>
      </c>
      <c r="I24" s="151">
        <v>0.49</v>
      </c>
      <c r="J24" s="27">
        <v>47606</v>
      </c>
      <c r="K24" s="148">
        <v>45.99</v>
      </c>
      <c r="L24" s="149">
        <v>1.94</v>
      </c>
    </row>
    <row r="25" spans="2:12" ht="12.75">
      <c r="B25" s="140" t="s">
        <v>43</v>
      </c>
      <c r="C25" s="27">
        <v>263517</v>
      </c>
      <c r="D25" s="151">
        <v>0.99</v>
      </c>
      <c r="E25" s="27">
        <v>604</v>
      </c>
      <c r="F25" s="148">
        <v>14.07</v>
      </c>
      <c r="G25" s="149">
        <v>6.95</v>
      </c>
      <c r="H25" s="27">
        <v>217943</v>
      </c>
      <c r="I25" s="151">
        <v>1.01</v>
      </c>
      <c r="J25" s="27">
        <v>212</v>
      </c>
      <c r="K25" s="148">
        <v>27.65</v>
      </c>
      <c r="L25" s="149">
        <v>9.71</v>
      </c>
    </row>
    <row r="26" spans="2:12" ht="13.5">
      <c r="B26" s="152" t="s">
        <v>113</v>
      </c>
      <c r="C26" s="85">
        <v>98718</v>
      </c>
      <c r="D26" s="153">
        <v>1.36</v>
      </c>
      <c r="E26" s="85">
        <v>254</v>
      </c>
      <c r="F26" s="154">
        <v>15.35</v>
      </c>
      <c r="G26" s="155">
        <v>3.15</v>
      </c>
      <c r="H26" s="85">
        <v>84611</v>
      </c>
      <c r="I26" s="153">
        <v>1.66</v>
      </c>
      <c r="J26" s="85">
        <v>109</v>
      </c>
      <c r="K26" s="154">
        <v>6.75</v>
      </c>
      <c r="L26" s="155">
        <v>7.61</v>
      </c>
    </row>
    <row r="27" spans="3:12" s="22" customFormat="1" ht="13.5">
      <c r="C27" s="26"/>
      <c r="D27" s="156"/>
      <c r="E27" s="26"/>
      <c r="F27" s="156"/>
      <c r="G27" s="156"/>
      <c r="H27" s="26"/>
      <c r="I27" s="156"/>
      <c r="J27" s="26"/>
      <c r="K27" s="156"/>
      <c r="L27" s="156"/>
    </row>
    <row r="28" spans="2:12" ht="13.5">
      <c r="B28" s="157" t="s">
        <v>46</v>
      </c>
      <c r="C28" s="158">
        <v>15381179</v>
      </c>
      <c r="D28" s="159">
        <v>0.88</v>
      </c>
      <c r="E28" s="160">
        <v>66953</v>
      </c>
      <c r="F28" s="161">
        <v>35.32</v>
      </c>
      <c r="G28" s="162">
        <v>7.56</v>
      </c>
      <c r="H28" s="160">
        <v>28031111</v>
      </c>
      <c r="I28" s="159">
        <v>0.65</v>
      </c>
      <c r="J28" s="160">
        <v>66640</v>
      </c>
      <c r="K28" s="161">
        <v>38.35</v>
      </c>
      <c r="L28" s="162">
        <v>2.19</v>
      </c>
    </row>
    <row r="30" spans="2:10" ht="12.75">
      <c r="B30" s="44" t="s">
        <v>9</v>
      </c>
      <c r="C30" s="34"/>
      <c r="E30" s="34"/>
      <c r="H30" s="34"/>
      <c r="J30" s="34"/>
    </row>
    <row r="31" spans="3:10" ht="12.75">
      <c r="C31" s="34"/>
      <c r="E31" s="34"/>
      <c r="H31" s="34"/>
      <c r="J31" s="34"/>
    </row>
    <row r="33" spans="3:12" ht="12.75"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3:12" ht="12.75">
      <c r="C34" s="34"/>
      <c r="D34" s="34"/>
      <c r="E34" s="34"/>
      <c r="F34" s="34"/>
      <c r="G34" s="34"/>
      <c r="H34" s="34"/>
      <c r="I34" s="34"/>
      <c r="J34" s="34"/>
      <c r="K34" s="34"/>
      <c r="L34" s="34"/>
    </row>
  </sheetData>
  <sheetProtection selectLockedCells="1" selectUnlockedCells="1"/>
  <mergeCells count="8">
    <mergeCell ref="B4:L4"/>
    <mergeCell ref="B5:L5"/>
    <mergeCell ref="C7:G7"/>
    <mergeCell ref="H7:L7"/>
    <mergeCell ref="C9:D9"/>
    <mergeCell ref="E9:G9"/>
    <mergeCell ref="H9:I9"/>
    <mergeCell ref="J9:L9"/>
  </mergeCells>
  <hyperlinks>
    <hyperlink ref="B1" location="Indice!A1" display="Volver"/>
  </hyperlinks>
  <printOptions/>
  <pageMargins left="0.5597222222222222" right="0.6402777777777777" top="1" bottom="1" header="0.5118055555555555" footer="0.511805555555555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Financiera Regional </dc:title>
  <dc:subject/>
  <dc:creator>Superintendencia de Bancos e Instituciones Financieras - SBIF</dc:creator>
  <cp:keywords/>
  <dc:description/>
  <cp:lastModifiedBy>Juan Camus</cp:lastModifiedBy>
  <cp:lastPrinted>2010-04-27T16:57:37Z</cp:lastPrinted>
  <dcterms:created xsi:type="dcterms:W3CDTF">2005-04-18T22:38:22Z</dcterms:created>
  <dcterms:modified xsi:type="dcterms:W3CDTF">2012-06-19T20:43:22Z</dcterms:modified>
  <cp:category/>
  <cp:version/>
  <cp:contentType/>
  <cp:contentStatus/>
  <cp:revision>1</cp:revision>
</cp:coreProperties>
</file>