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" yWindow="300" windowWidth="17376" windowHeight="10896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generales'!$B$4:$F$82</definedName>
    <definedName name="_xlnm.Print_Area" localSheetId="2">'Estados financieros'!$C$4:$J$78</definedName>
    <definedName name="_xlnm.Print_Area" localSheetId="3">'Indicadores por cooperativa'!$B$4:$I$73</definedName>
    <definedName name="_xlnm.Print_Area" localSheetId="0">'Indice'!$A$4:$B$21</definedName>
    <definedName name="_xlnm.Print_Area" localSheetId="1">'Resumen principales indicadores'!$A$3:$F$57</definedName>
    <definedName name="based">'[8]indicadores_c04'!$A$53:$M$90</definedName>
    <definedName name="BASILEA2">'[7]Tabla C04'!#REF!</definedName>
    <definedName name="ChartRow">3</definedName>
    <definedName name="Clase" localSheetId="0">#REF!</definedName>
    <definedName name="Clase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'[7]0'!$L$4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IFIS" localSheetId="0">#REF!</definedName>
    <definedName name="IFIS">#REF!</definedName>
    <definedName name="IMACEC" localSheetId="0">#REF!</definedName>
    <definedName name="IMACEC">#REF!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MES">'[5]PARAMETROS'!$E$4:$F$15</definedName>
    <definedName name="Meses">'[1]Parámetros'!#REF!</definedName>
    <definedName name="OLE_LINK1" localSheetId="1">'Resumen principales indicadores'!$A$71</definedName>
    <definedName name="OLE_LINK3" localSheetId="1">'Resumen principales indicadores'!$A$107</definedName>
    <definedName name="rk_1">'[3]RANKING6'!$A$4:$C$30</definedName>
    <definedName name="rk_10">'[3]RANKING6'!$AK$4:$AM$32</definedName>
    <definedName name="rk_11">'[3]RANKING6'!$AO$4:$AQ$32</definedName>
    <definedName name="rk_12">'[3]RANKING6'!$AS$4:$AU$32</definedName>
    <definedName name="rk_13">'[3]RANKING6'!$AW$4:$AY$32</definedName>
    <definedName name="rk_14">'[3]RANKING6'!$BA$4:$BC$32</definedName>
    <definedName name="rk_15">'[3]RANKING6'!$BE$4:$BG$32</definedName>
    <definedName name="rk_16">'[3]RANKING6'!$BI$4:$BK$32</definedName>
    <definedName name="rk_17">'[3]RANKING6'!$BM$4:$BO$32</definedName>
    <definedName name="rk_18">'[3]RANKING6'!$BQ$4:$BS$32</definedName>
    <definedName name="rk_2">'[3]RANKING6'!$E$4:$G$30</definedName>
    <definedName name="rk_3">'[3]RANKING6'!$I$4:$K$30</definedName>
    <definedName name="rk_4">'[3]RANKING6'!$M$4:$O$32</definedName>
    <definedName name="rk_5">'[3]RANKING6'!$Q$4:$S$32</definedName>
    <definedName name="rk_6">'[3]RANKING6'!$U$4:$W$32</definedName>
    <definedName name="rk_7">'[3]RANKING6'!$Y$4:$AA$32</definedName>
    <definedName name="rk_8">'[3]RANKING6'!$AC$4:$AE$32</definedName>
    <definedName name="rk_9">'[3]RANKING6'!$AG$4:$AI$32</definedName>
    <definedName name="rkg6">'[3]RANKING6'!$A$4:$BS$30</definedName>
    <definedName name="UF">'[2]PARAM'!$J$2:$L$321</definedName>
    <definedName name="UFANT" localSheetId="0">#REF!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<sst xmlns="http://schemas.openxmlformats.org/spreadsheetml/2006/main" count="241" uniqueCount="162">
  <si>
    <t>Para Imprimir: Control+P</t>
  </si>
  <si>
    <t>Para Guardar: F12</t>
  </si>
  <si>
    <t>RESUMEN PRINCIPALES INDICADORES</t>
  </si>
  <si>
    <t>Actividad: variación real (%) en 12 meses</t>
  </si>
  <si>
    <t>Colocaciones totales</t>
  </si>
  <si>
    <t xml:space="preserve">     Empresas 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</si>
  <si>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</si>
  <si>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</si>
  <si>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</si>
  <si>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</si>
  <si>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</si>
  <si>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</si>
  <si>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</si>
  <si>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</si>
  <si>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</si>
  <si>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cartera comercial / Coloc. comerciales</t>
  </si>
  <si>
    <t>Provisiones sobre cartera consumo / Coloc. Consumo</t>
  </si>
  <si>
    <t>Provisiones sobre cartera vivienda / Coloc. Vivienda</t>
  </si>
  <si>
    <t>Colocaciones vencidas/ Colocaciones totales</t>
  </si>
  <si>
    <t>Indicadores de Solvencia (%)</t>
  </si>
  <si>
    <t xml:space="preserve">Patrimonio efectivo / Activos ponderados por riesgo </t>
  </si>
  <si>
    <t xml:space="preserve">Patrimonio efectivo / Total activos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</si>
  <si>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</si>
  <si>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</si>
  <si>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</si>
  <si>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</si>
  <si>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</si>
  <si>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</si>
  <si>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</si>
  <si>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</si>
  <si>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</si>
  <si>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Capital y reservas</t>
  </si>
  <si>
    <t>(1) Indicadores calculados en base a cifras de resultado anualizadas.</t>
  </si>
  <si>
    <t>ESTADOS FINANCIEROS DE LAS COOPERATIVAS SUPERVISADAS</t>
  </si>
  <si>
    <t>Estados de situación  (saldos a fin de mes en millones de pesos)</t>
  </si>
  <si>
    <t>Coopeuch</t>
  </si>
  <si>
    <t>Coocretal</t>
  </si>
  <si>
    <t>Oriencoop</t>
  </si>
  <si>
    <t>Capual</t>
  </si>
  <si>
    <t>Detacoop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</si>
  <si>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</si>
  <si>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</si>
  <si>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</si>
  <si>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</si>
  <si>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</si>
  <si>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</si>
  <si>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</si>
  <si>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</si>
  <si>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 Empresas</t>
  </si>
  <si>
    <t xml:space="preserve">  Personas</t>
  </si>
  <si>
    <t xml:space="preserve">     Consumo</t>
  </si>
  <si>
    <t xml:space="preserve">     Vivienda</t>
  </si>
  <si>
    <t xml:space="preserve">  Inversiones</t>
  </si>
  <si>
    <t xml:space="preserve">    Inversiones financieras</t>
  </si>
  <si>
    <t xml:space="preserve">    Otras inversiones</t>
  </si>
  <si>
    <t>Otros Activos</t>
  </si>
  <si>
    <t>Activo Fijo</t>
  </si>
  <si>
    <t>Pasivos</t>
  </si>
  <si>
    <t>Pasivo circulante</t>
  </si>
  <si>
    <t>Depósitos a la vista</t>
  </si>
  <si>
    <t>Dep. a plazo</t>
  </si>
  <si>
    <t>Préstamos y otras obligaciones contraídas en el país</t>
  </si>
  <si>
    <t>Otras cuentas del pasivo</t>
  </si>
  <si>
    <t>Provisiones</t>
  </si>
  <si>
    <t>Bonos ordinarios</t>
  </si>
  <si>
    <t>Resultado del ejercicio</t>
  </si>
  <si>
    <t>Total Pasivo</t>
  </si>
  <si>
    <t>Nota:</t>
  </si>
  <si>
    <t>Colocaciones Vencidas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</si>
  <si>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</si>
  <si>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</si>
  <si>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</si>
  <si>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</si>
  <si>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</si>
  <si>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</si>
  <si>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</si>
  <si>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</si>
  <si>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</si>
  <si>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</si>
  <si>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</si>
  <si>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</si>
  <si>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</si>
  <si>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</si>
  <si>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</si>
  <si>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</si>
  <si>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</si>
  <si>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 xml:space="preserve">INDICADORES DE LAS COOPERATIVAS SUPERVISADAS </t>
  </si>
  <si>
    <t>Notas:</t>
  </si>
  <si>
    <t xml:space="preserve">(1) Los límites de Adecuación de Capital mínimos de las cooperativas son: </t>
  </si>
  <si>
    <t xml:space="preserve">   a) 10% de Patrimonio Efectivo a Activos Ponderados</t>
  </si>
  <si>
    <t xml:space="preserve">   b) 5% de Patrimonio Efectivo a Total Activo.</t>
  </si>
  <si>
    <t>(2)  Indicadores referidos al mes de agosto de 2009.</t>
  </si>
  <si>
    <t>(3) Indicadores calculados en base a cifras de resultado anualizadas.</t>
  </si>
  <si>
    <t>n.a. No aplica la comparación dado que las cifras del año anterior fueron negativas.</t>
  </si>
  <si>
    <t>ANTECEDENTES GENERALES</t>
  </si>
  <si>
    <t>DE LAS COOPERATIVAS SUPERVISADAS</t>
  </si>
  <si>
    <t>Cooperativa del Personal de la Universidad de Chile Limitada (Coopeuch)</t>
  </si>
  <si>
    <t>Consejo de Administración</t>
  </si>
  <si>
    <t>Presidente</t>
  </si>
  <si>
    <t>Edith Sánchez Meza</t>
  </si>
  <si>
    <t>Vicepresidente</t>
  </si>
  <si>
    <t>Erik Haindl Rondanelli</t>
  </si>
  <si>
    <t>Secretario</t>
  </si>
  <si>
    <t>Sergio Zuñiga Astudillo</t>
  </si>
  <si>
    <t>Gerente General</t>
  </si>
  <si>
    <t>Siria Jeldes Chang</t>
  </si>
  <si>
    <t xml:space="preserve">Bajo fiscalización de este organismo según Artículo n°2 del D.L. n°1097 del año 1975. </t>
  </si>
  <si>
    <t>Cooperativa de Ahorro y Crédito Talagante Limitada  (Coocretal)</t>
  </si>
  <si>
    <t>Beder Salazar Sanhueza</t>
  </si>
  <si>
    <t>José Huerta Moraga</t>
  </si>
  <si>
    <t>Laura Cáceres Villegas</t>
  </si>
  <si>
    <t>Mario Charlin Dubounais</t>
  </si>
  <si>
    <t>Cooperativa de Ahorro y Crédito Oriencoop Limitada  (Oriencoop)</t>
  </si>
  <si>
    <t>Roberto Lara Cordero</t>
  </si>
  <si>
    <t>Arcadio Arancibia Pacheco</t>
  </si>
  <si>
    <t>Oscar Galvez Rebolledo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</si>
  <si>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</si>
  <si>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</si>
  <si>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</si>
  <si>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Mario Rivera Retamal</t>
  </si>
  <si>
    <t>Edwin Toledo Barraza</t>
  </si>
  <si>
    <t>Pedro Díaz Palma</t>
  </si>
  <si>
    <t xml:space="preserve">Juan Antonio Canales Diener </t>
  </si>
  <si>
    <t>Por resolución N°37 (06.04.06), Capual quedó bajo fiscalización de este organismo a partir del 1° de enero de 2006.</t>
  </si>
  <si>
    <t>Cooperativa de Ahorro y Crédito Detacoop (Detacoop)</t>
  </si>
  <si>
    <t>Claudio Aliaga Andrada</t>
  </si>
  <si>
    <t>Sergio Lillo Palma</t>
  </si>
  <si>
    <t>Secretaria</t>
  </si>
  <si>
    <t>Santiago Rojas Sánchez</t>
  </si>
  <si>
    <t>Carlos Castillo Tapia</t>
  </si>
  <si>
    <t>Por resolución N°141 (17.11.06), Detacoop quedó bajo fiscalización de este organismo a partir del 1° de agosto de 2006.</t>
  </si>
  <si>
    <t>n.d</t>
  </si>
  <si>
    <t>Indicadores de Resultados y Eficiencia (%) (1)</t>
  </si>
  <si>
    <t>ACTIVIDAD (variación % en 12 meses)</t>
  </si>
  <si>
    <t>Empresas</t>
  </si>
  <si>
    <t>Personas</t>
  </si>
  <si>
    <t>--</t>
  </si>
  <si>
    <t>Depósitos a plazo</t>
  </si>
  <si>
    <t>RESULTADOS Variación (%) en 12 meses</t>
  </si>
  <si>
    <t>n.a</t>
  </si>
  <si>
    <t>SOLVENCIA Y CALIDAD DE ACTIVOS (%)</t>
  </si>
  <si>
    <t>Patrimonio efectivo / Activos ponderados por riesgo (1), (2)</t>
  </si>
  <si>
    <t>Patrimonio efectivo / Activos totales (1), (2)</t>
  </si>
  <si>
    <t>Provisiones / Colocaciones totales  (incluye Provisiones adicionales)</t>
  </si>
  <si>
    <t>Provisiones / Colocaciones totales (no incluye Provisiones adicionales)</t>
  </si>
  <si>
    <t>Colocaciones vencidas / Colocaciones totales</t>
  </si>
  <si>
    <t>RENTABILIDAD Y EFICIENCIA (%) (3)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</si>
  <si>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</si>
  <si>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</si>
  <si>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</si>
  <si>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</si>
  <si>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</si>
  <si>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</si>
  <si>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</si>
  <si>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REPORTE FINANCIERO</t>
  </si>
  <si>
    <t>COOPERATIVAS DE AHORRO Y CRÉDITO SUPERVISADAS</t>
  </si>
  <si>
    <t>Resumen Principales Indicadores</t>
  </si>
  <si>
    <t>Estados Financieros por cooperativas</t>
  </si>
  <si>
    <t>Indicadores por cooperativas</t>
  </si>
  <si>
    <t>Antecedentes Generales por cooperativas</t>
  </si>
  <si>
    <t>Septiembre de 2009</t>
  </si>
  <si>
    <t>Act.: 29/10/2009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</si>
</sst>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 ;[Red]\-#,##0\ "/>
    <numFmt numFmtId="166" formatCode="General_)"/>
    <numFmt numFmtId="167" formatCode="_-* #,##0_-;\-* #,##0_-;_-* &quot;-&quot;??_-;_-@_-"/>
    <numFmt numFmtId="168" formatCode="#,##0;#,##0\-"/>
    <numFmt numFmtId="169" formatCode="mmm/yyyy"/>
    <numFmt numFmtId="170" formatCode="#,##0.000"/>
    <numFmt numFmtId="171" formatCode="mmmm\ &quot;de &quot;yyyy"/>
    <numFmt numFmtId="172" formatCode="#,##0.00_ ;[Red]\-#,##0.00\ "/>
    <numFmt numFmtId="173" formatCode="dd/mm/yyyy;@"/>
    <numFmt numFmtId="174" formatCode="0.0%"/>
    <numFmt numFmtId="175" formatCode="&quot;$&quot;\ #,##0.000000"/>
    <numFmt numFmtId="176" formatCode="#,##0.0000"/>
    <numFmt numFmtId="177" formatCode="0.0000"/>
    <numFmt numFmtId="178" formatCode="0.0"/>
    <numFmt numFmtId="179" formatCode="_-* #,##0.0000_-;\-* #,##0.0000_-;_-* &quot;-&quot;??_-;_-@_-"/>
    <numFmt numFmtId="180" formatCode="_-* #,##0\ _€_-;\-* #,##0\ _€_-;_-* &quot;-&quot;??\ _€_-;_-@_-"/>
    <numFmt numFmtId="181" formatCode="_ * #,##0_ ;_ * \-#,##0_ ;_ * &quot;-&quot;??_ ;_ @_ "/>
    <numFmt numFmtId="182" formatCode="#,##0.00\ _€"/>
    <numFmt numFmtId="183" formatCode="mmm\'yyyy"/>
    <numFmt numFmtId="184" formatCode="mmm\-yyyy"/>
    <numFmt numFmtId="185" formatCode="\ &quot;mmmm&quot;\ de\ &quot;yyyy&quot;"/>
    <numFmt numFmtId="186" formatCode="0.0000000"/>
    <numFmt numFmtId="187" formatCode="0.000000"/>
    <numFmt numFmtId="188" formatCode="0.00000"/>
    <numFmt numFmtId="189" formatCode="0.000"/>
    <numFmt numFmtId="190" formatCode="[$-340A]dddd\,\ dd&quot; de &quot;mmmm&quot; de &quot;yyyy"/>
    <numFmt numFmtId="191" formatCode="#,##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0_-;\-* #,##0.000_-;_-* &quot;-&quot;??_-;_-@_-"/>
    <numFmt numFmtId="204" formatCode="_-* #,##0.0_-;\-* #,##0.0_-;_-* &quot;-&quot;??_-;_-@_-"/>
    <numFmt numFmtId="205" formatCode="mmm&quot;'&quot;yyyy"/>
    <numFmt numFmtId="206" formatCode="mmmm&quot;'&quot;yyyy"/>
    <numFmt numFmtId="207" formatCode="#,##0.0_ ;[Red]\-#,##0.0\ "/>
    <numFmt numFmtId="208" formatCode="0.000%"/>
    <numFmt numFmtId="209" formatCode="0.00_ ;[Red]\-0.00\ "/>
    <numFmt numFmtId="210" formatCode="#,##0_ ;\-#,##0\ "/>
    <numFmt numFmtId="211" formatCode="_-* #,##0.00000_-;\-* #,##0.00000_-;_-* &quot;-&quot;??_-;_-@_-"/>
    <numFmt numFmtId="212" formatCode="_-* #,##0.000000_-;\-* #,##0.000000_-;_-* &quot;-&quot;??_-;_-@_-"/>
    <numFmt numFmtId="213" formatCode="0.000000000"/>
    <numFmt numFmtId="214" formatCode="0.00000000"/>
    <numFmt numFmtId="215" formatCode="[$-40A]dddd\,\ dd&quot; de &quot;mmmm&quot; de &quot;yyyy"/>
    <numFmt numFmtId="216" formatCode="yyyy"/>
    <numFmt numFmtId="217" formatCode="#,##0.00_ ;\-#,##0.00\ "/>
    <numFmt numFmtId="218" formatCode="0.0000000000"/>
    <numFmt numFmtId="219" formatCode="0.00000000000"/>
    <numFmt numFmtId="220" formatCode="_ * #,##0.00_)_P_t_s_ ;_ * \(#,##0.00\)_P_t_s_ ;_ * &quot;-&quot;??_)_P_t_s_ ;_ @_ "/>
    <numFmt numFmtId="221" formatCode="d"/>
    <numFmt numFmtId="222" formatCode="m/d"/>
    <numFmt numFmtId="223" formatCode="#,##0.000000000"/>
    <numFmt numFmtId="224" formatCode="mmmm/yyyy"/>
    <numFmt numFmtId="225" formatCode="#\°"/>
    <numFmt numFmtId="226" formatCode="#,##0.00000"/>
    <numFmt numFmtId="227" formatCode="mm/yy"/>
  </numFmts>
  <fonts count="49"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8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8"/>
      <color indexed="21"/>
      <name val="Verdana"/>
      <family val="2"/>
    </font>
    <font>
      <sz val="9"/>
      <color indexed="10"/>
      <name val="Verdana"/>
      <family val="2"/>
    </font>
    <font>
      <b/>
      <sz val="12"/>
      <color indexed="21"/>
      <name val="Verdana"/>
      <family val="2"/>
    </font>
    <font>
      <b/>
      <u val="single"/>
      <sz val="10"/>
      <color indexed="21"/>
      <name val="Verdana"/>
      <family val="2"/>
    </font>
    <font>
      <sz val="11"/>
      <name val="Verdana"/>
      <family val="2"/>
    </font>
    <font>
      <sz val="9"/>
      <color indexed="10"/>
      <name val="Arial"/>
      <family val="0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0"/>
      <color indexed="21"/>
      <name val="Arial"/>
      <family val="0"/>
    </font>
    <font>
      <sz val="14"/>
      <color indexed="21"/>
      <name val="Verdana"/>
      <family val="2"/>
    </font>
    <font>
      <sz val="14"/>
      <color indexed="21"/>
      <name val="Arial"/>
      <family val="0"/>
    </font>
    <font>
      <sz val="16"/>
      <color indexed="21"/>
      <name val="Verdana"/>
      <family val="2"/>
    </font>
    <font>
      <u val="single"/>
      <sz val="16"/>
      <color indexed="21"/>
      <name val="Arial"/>
      <family val="0"/>
    </font>
    <font>
      <sz val="16"/>
      <color indexed="21"/>
      <name val="Arial"/>
      <family val="0"/>
    </font>
    <font>
      <sz val="12"/>
      <color indexed="21"/>
      <name val="Verdana"/>
      <family val="2"/>
    </font>
    <font>
      <sz val="10"/>
      <color indexed="2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17" fontId="25" fillId="25" borderId="10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4" fontId="24" fillId="0" borderId="12" xfId="0" applyNumberFormat="1" applyFont="1" applyBorder="1" applyAlignment="1">
      <alignment horizontal="center"/>
    </xf>
    <xf numFmtId="0" fontId="24" fillId="0" borderId="13" xfId="0" applyFont="1" applyFill="1" applyBorder="1" applyAlignment="1">
      <alignment/>
    </xf>
    <xf numFmtId="4" fontId="24" fillId="0" borderId="14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4" fontId="26" fillId="0" borderId="1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4" fontId="24" fillId="0" borderId="16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6" fillId="0" borderId="17" xfId="0" applyFont="1" applyFill="1" applyBorder="1" applyAlignment="1">
      <alignment/>
    </xf>
    <xf numFmtId="4" fontId="26" fillId="0" borderId="10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4" fontId="26" fillId="0" borderId="11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4" fontId="26" fillId="0" borderId="16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17" fontId="25" fillId="25" borderId="12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7" fontId="25" fillId="25" borderId="10" xfId="0" applyNumberFormat="1" applyFont="1" applyFill="1" applyBorder="1" applyAlignment="1">
      <alignment horizontal="center"/>
    </xf>
    <xf numFmtId="10" fontId="26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/>
    </xf>
    <xf numFmtId="167" fontId="24" fillId="0" borderId="19" xfId="52" applyNumberFormat="1" applyFont="1" applyFill="1" applyBorder="1" applyAlignment="1">
      <alignment horizontal="center"/>
    </xf>
    <xf numFmtId="167" fontId="24" fillId="0" borderId="12" xfId="52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167" fontId="24" fillId="0" borderId="20" xfId="0" applyNumberFormat="1" applyFont="1" applyFill="1" applyBorder="1" applyAlignment="1">
      <alignment horizontal="center"/>
    </xf>
    <xf numFmtId="167" fontId="24" fillId="0" borderId="14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167" fontId="24" fillId="0" borderId="2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0" fontId="28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9" fillId="24" borderId="0" xfId="0" applyFont="1" applyFill="1" applyAlignment="1">
      <alignment/>
    </xf>
    <xf numFmtId="0" fontId="26" fillId="0" borderId="0" xfId="0" applyFont="1" applyAlignment="1">
      <alignment/>
    </xf>
    <xf numFmtId="0" fontId="30" fillId="25" borderId="11" xfId="0" applyFont="1" applyFill="1" applyBorder="1" applyAlignment="1">
      <alignment/>
    </xf>
    <xf numFmtId="0" fontId="30" fillId="25" borderId="22" xfId="0" applyFont="1" applyFill="1" applyBorder="1" applyAlignment="1">
      <alignment/>
    </xf>
    <xf numFmtId="0" fontId="30" fillId="25" borderId="19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25" borderId="12" xfId="0" applyFont="1" applyFill="1" applyBorder="1" applyAlignment="1">
      <alignment/>
    </xf>
    <xf numFmtId="0" fontId="23" fillId="24" borderId="0" xfId="0" applyFont="1" applyFill="1" applyAlignment="1">
      <alignment horizontal="right"/>
    </xf>
    <xf numFmtId="0" fontId="31" fillId="25" borderId="13" xfId="0" applyFont="1" applyFill="1" applyBorder="1" applyAlignment="1">
      <alignment horizontal="right"/>
    </xf>
    <xf numFmtId="0" fontId="32" fillId="25" borderId="0" xfId="0" applyFont="1" applyFill="1" applyBorder="1" applyAlignment="1">
      <alignment horizontal="right"/>
    </xf>
    <xf numFmtId="0" fontId="32" fillId="25" borderId="2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2" fillId="25" borderId="14" xfId="0" applyFont="1" applyFill="1" applyBorder="1" applyAlignment="1">
      <alignment horizontal="center"/>
    </xf>
    <xf numFmtId="0" fontId="30" fillId="25" borderId="15" xfId="0" applyFont="1" applyFill="1" applyBorder="1" applyAlignment="1">
      <alignment/>
    </xf>
    <xf numFmtId="0" fontId="30" fillId="25" borderId="23" xfId="0" applyFont="1" applyFill="1" applyBorder="1" applyAlignment="1">
      <alignment/>
    </xf>
    <xf numFmtId="0" fontId="30" fillId="25" borderId="21" xfId="0" applyFont="1" applyFill="1" applyBorder="1" applyAlignment="1">
      <alignment/>
    </xf>
    <xf numFmtId="0" fontId="30" fillId="25" borderId="16" xfId="0" applyFont="1" applyFill="1" applyBorder="1" applyAlignment="1">
      <alignment/>
    </xf>
    <xf numFmtId="0" fontId="26" fillId="0" borderId="22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20" xfId="0" applyFont="1" applyBorder="1" applyAlignment="1">
      <alignment horizontal="right"/>
    </xf>
    <xf numFmtId="0" fontId="26" fillId="0" borderId="14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2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24" fillId="0" borderId="14" xfId="0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3" fontId="24" fillId="0" borderId="21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/>
    </xf>
    <xf numFmtId="3" fontId="26" fillId="0" borderId="24" xfId="0" applyNumberFormat="1" applyFont="1" applyBorder="1" applyAlignment="1">
      <alignment horizontal="right"/>
    </xf>
    <xf numFmtId="3" fontId="26" fillId="0" borderId="18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right"/>
    </xf>
    <xf numFmtId="0" fontId="26" fillId="24" borderId="0" xfId="0" applyFont="1" applyFill="1" applyAlignment="1">
      <alignment horizontal="right"/>
    </xf>
    <xf numFmtId="0" fontId="24" fillId="24" borderId="11" xfId="0" applyFont="1" applyFill="1" applyBorder="1" applyAlignment="1">
      <alignment vertical="top"/>
    </xf>
    <xf numFmtId="3" fontId="24" fillId="0" borderId="22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26" fillId="24" borderId="13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0" fontId="26" fillId="0" borderId="0" xfId="0" applyFont="1" applyBorder="1" applyAlignment="1">
      <alignment/>
    </xf>
    <xf numFmtId="3" fontId="28" fillId="24" borderId="0" xfId="0" applyNumberFormat="1" applyFont="1" applyFill="1" applyAlignment="1">
      <alignment/>
    </xf>
    <xf numFmtId="0" fontId="26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4" fontId="24" fillId="0" borderId="22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12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4" fontId="24" fillId="0" borderId="20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4" fontId="26" fillId="0" borderId="2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4" fillId="0" borderId="20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/>
    </xf>
    <xf numFmtId="4" fontId="24" fillId="0" borderId="23" xfId="0" applyNumberFormat="1" applyFont="1" applyBorder="1" applyAlignment="1">
      <alignment horizontal="center"/>
    </xf>
    <xf numFmtId="4" fontId="24" fillId="0" borderId="21" xfId="0" applyNumberFormat="1" applyFont="1" applyBorder="1" applyAlignment="1">
      <alignment horizontal="center"/>
    </xf>
    <xf numFmtId="4" fontId="24" fillId="0" borderId="16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24" borderId="11" xfId="0" applyFont="1" applyFill="1" applyBorder="1" applyAlignment="1">
      <alignment vertical="top"/>
    </xf>
    <xf numFmtId="4" fontId="26" fillId="0" borderId="22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0" fontId="26" fillId="24" borderId="15" xfId="0" applyFont="1" applyFill="1" applyBorder="1" applyAlignment="1">
      <alignment/>
    </xf>
    <xf numFmtId="4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6" fillId="0" borderId="22" xfId="0" applyNumberFormat="1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6" fillId="0" borderId="23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/>
    </xf>
    <xf numFmtId="0" fontId="26" fillId="24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34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31" fillId="25" borderId="11" xfId="0" applyFont="1" applyFill="1" applyBorder="1" applyAlignment="1">
      <alignment/>
    </xf>
    <xf numFmtId="0" fontId="31" fillId="25" borderId="22" xfId="0" applyFont="1" applyFill="1" applyBorder="1" applyAlignment="1">
      <alignment/>
    </xf>
    <xf numFmtId="0" fontId="31" fillId="25" borderId="19" xfId="0" applyFont="1" applyFill="1" applyBorder="1" applyAlignment="1">
      <alignment/>
    </xf>
    <xf numFmtId="0" fontId="31" fillId="25" borderId="15" xfId="0" applyFont="1" applyFill="1" applyBorder="1" applyAlignment="1">
      <alignment/>
    </xf>
    <xf numFmtId="0" fontId="32" fillId="25" borderId="23" xfId="0" applyFont="1" applyFill="1" applyBorder="1" applyAlignment="1">
      <alignment horizontal="center"/>
    </xf>
    <xf numFmtId="0" fontId="31" fillId="25" borderId="21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24" borderId="20" xfId="0" applyFont="1" applyFill="1" applyBorder="1" applyAlignment="1">
      <alignment/>
    </xf>
    <xf numFmtId="0" fontId="22" fillId="24" borderId="13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9" fillId="0" borderId="13" xfId="0" applyFont="1" applyBorder="1" applyAlignment="1">
      <alignment/>
    </xf>
    <xf numFmtId="0" fontId="23" fillId="24" borderId="15" xfId="0" applyFont="1" applyFill="1" applyBorder="1" applyAlignment="1">
      <alignment/>
    </xf>
    <xf numFmtId="0" fontId="23" fillId="24" borderId="23" xfId="0" applyFont="1" applyFill="1" applyBorder="1" applyAlignment="1">
      <alignment/>
    </xf>
    <xf numFmtId="0" fontId="23" fillId="24" borderId="21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36" fillId="24" borderId="13" xfId="0" applyFont="1" applyFill="1" applyBorder="1" applyAlignment="1">
      <alignment/>
    </xf>
    <xf numFmtId="0" fontId="23" fillId="24" borderId="22" xfId="0" applyFont="1" applyFill="1" applyBorder="1" applyAlignment="1">
      <alignment/>
    </xf>
    <xf numFmtId="0" fontId="23" fillId="24" borderId="19" xfId="0" applyFont="1" applyFill="1" applyBorder="1" applyAlignment="1">
      <alignment/>
    </xf>
    <xf numFmtId="0" fontId="37" fillId="0" borderId="0" xfId="0" applyFont="1" applyAlignment="1">
      <alignment/>
    </xf>
    <xf numFmtId="0" fontId="38" fillId="24" borderId="0" xfId="0" applyFont="1" applyFill="1" applyAlignment="1">
      <alignment/>
    </xf>
    <xf numFmtId="0" fontId="16" fillId="24" borderId="0" xfId="0" applyFont="1" applyFill="1" applyAlignment="1">
      <alignment/>
    </xf>
    <xf numFmtId="0" fontId="39" fillId="24" borderId="0" xfId="0" applyFont="1" applyFill="1" applyAlignment="1">
      <alignment/>
    </xf>
    <xf numFmtId="0" fontId="40" fillId="25" borderId="0" xfId="0" applyFont="1" applyFill="1" applyAlignment="1">
      <alignment horizontal="center"/>
    </xf>
    <xf numFmtId="171" fontId="40" fillId="25" borderId="0" xfId="0" applyNumberFormat="1" applyFont="1" applyFill="1" applyAlignment="1">
      <alignment horizontal="center"/>
    </xf>
    <xf numFmtId="171" fontId="35" fillId="0" borderId="0" xfId="0" applyNumberFormat="1" applyFont="1" applyFill="1" applyAlignment="1">
      <alignment/>
    </xf>
    <xf numFmtId="171" fontId="41" fillId="0" borderId="0" xfId="0" applyNumberFormat="1" applyFont="1" applyFill="1" applyAlignment="1">
      <alignment/>
    </xf>
    <xf numFmtId="0" fontId="42" fillId="24" borderId="0" xfId="0" applyFont="1" applyFill="1" applyAlignment="1">
      <alignment/>
    </xf>
    <xf numFmtId="0" fontId="43" fillId="24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5" fillId="0" borderId="0" xfId="48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4" fillId="24" borderId="0" xfId="0" applyFont="1" applyFill="1" applyAlignment="1">
      <alignment horizontal="left"/>
    </xf>
    <xf numFmtId="0" fontId="46" fillId="24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24" borderId="0" xfId="0" applyFont="1" applyFill="1" applyAlignment="1">
      <alignment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0" fontId="22" fillId="24" borderId="0" xfId="0" applyFont="1" applyFill="1" applyAlignment="1">
      <alignment horizontal="center"/>
    </xf>
    <xf numFmtId="171" fontId="22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5" borderId="13" xfId="0" applyFont="1" applyFill="1" applyBorder="1" applyAlignment="1">
      <alignment horizontal="center"/>
    </xf>
    <xf numFmtId="0" fontId="32" fillId="25" borderId="0" xfId="0" applyFont="1" applyFill="1" applyBorder="1" applyAlignment="1">
      <alignment horizontal="center"/>
    </xf>
    <xf numFmtId="0" fontId="32" fillId="25" borderId="20" xfId="0" applyFont="1" applyFill="1" applyBorder="1" applyAlignment="1">
      <alignment horizontal="center"/>
    </xf>
    <xf numFmtId="0" fontId="35" fillId="24" borderId="0" xfId="0" applyFont="1" applyFill="1" applyAlignment="1">
      <alignment horizontal="center"/>
    </xf>
    <xf numFmtId="171" fontId="35" fillId="0" borderId="0" xfId="0" applyNumberFormat="1" applyFont="1" applyFill="1" applyAlignment="1">
      <alignment horizontal="center"/>
    </xf>
    <xf numFmtId="0" fontId="48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85725</xdr:rowOff>
    </xdr:from>
    <xdr:to>
      <xdr:col>1</xdr:col>
      <xdr:colOff>714375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2450"/>
          <a:ext cx="685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85725</xdr:rowOff>
    </xdr:from>
    <xdr:to>
      <xdr:col>0</xdr:col>
      <xdr:colOff>971550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104775</xdr:rowOff>
    </xdr:from>
    <xdr:to>
      <xdr:col>2</xdr:col>
      <xdr:colOff>885825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95300"/>
          <a:ext cx="828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66675</xdr:rowOff>
    </xdr:from>
    <xdr:to>
      <xdr:col>1</xdr:col>
      <xdr:colOff>933450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57200"/>
          <a:ext cx="85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9525</xdr:rowOff>
    </xdr:from>
    <xdr:to>
      <xdr:col>1</xdr:col>
      <xdr:colOff>904875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0075"/>
          <a:ext cx="838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31</xdr:row>
      <xdr:rowOff>9525</xdr:rowOff>
    </xdr:from>
    <xdr:to>
      <xdr:col>6</xdr:col>
      <xdr:colOff>0</xdr:colOff>
      <xdr:row>37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10500" y="4819650"/>
          <a:ext cx="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contar del 5/8/9 se designó gerente general de Coocretal al sr. Mario Charlin Dubounais.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23\0809-REPORTE%20FINANCIERO%20COOPERATIVAS%20DE%20AHORRO%20Y%20CR&#201;DI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%20MTELLEZ\Reportes%20Septiembre%20(22.10.08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alida_resumen"/>
      <sheetName val="Salida_EEFF"/>
      <sheetName val="Salida_Indicadores"/>
      <sheetName val="Salida_antecedentes_grales_CA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  <sheetDataSet>
      <sheetData sheetId="0">
        <row r="4">
          <cell r="L4">
            <v>552.47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21"/>
    <pageSetUpPr fitToPage="1"/>
  </sheetPr>
  <dimension ref="A1:F25"/>
  <sheetViews>
    <sheetView showGridLines="0" tabSelected="1" zoomScale="90" zoomScaleNormal="90" workbookViewId="0" topLeftCell="A1">
      <selection activeCell="A1" sqref="A1"/>
    </sheetView>
  </sheetViews>
  <sheetFormatPr defaultColWidth="12" defaultRowHeight="11.25"/>
  <cols>
    <col min="1" max="1" width="4" style="183" customWidth="1"/>
    <col min="2" max="2" width="96.66015625" style="183" customWidth="1"/>
    <col min="3" max="16384" width="12" style="183" customWidth="1"/>
  </cols>
  <sheetData>
    <row r="1" ht="12.75">
      <c r="A1" s="182" t="s">
        <v>0</v>
      </c>
    </row>
    <row r="2" ht="12.75">
      <c r="A2" s="182" t="s">
        <v>1</v>
      </c>
    </row>
    <row r="4" ht="12.75"/>
    <row r="5" ht="12.75"/>
    <row r="6" ht="12.75"/>
    <row r="7" spans="1:3" ht="15.75">
      <c r="A7" s="184"/>
      <c r="B7" s="185" t="s">
        <v>154</v>
      </c>
      <c r="C7" s="184"/>
    </row>
    <row r="8" spans="1:3" ht="15.75">
      <c r="A8" s="184"/>
      <c r="B8" s="185" t="s">
        <v>155</v>
      </c>
      <c r="C8" s="184"/>
    </row>
    <row r="9" spans="1:6" ht="15.75">
      <c r="A9" s="184"/>
      <c r="B9" s="186" t="s">
        <v>160</v>
      </c>
      <c r="C9" s="187"/>
      <c r="D9" s="188"/>
      <c r="E9" s="188"/>
      <c r="F9" s="188"/>
    </row>
    <row r="10" spans="1:3" ht="15.75">
      <c r="A10" s="184"/>
      <c r="B10" s="184"/>
      <c r="C10" s="184"/>
    </row>
    <row r="11" spans="1:3" s="190" customFormat="1" ht="17.25">
      <c r="A11" s="189"/>
      <c r="B11" s="189"/>
      <c r="C11" s="189"/>
    </row>
    <row r="12" spans="1:3" s="193" customFormat="1" ht="20.25">
      <c r="A12" s="191"/>
      <c r="B12" s="192" t="s">
        <v>156</v>
      </c>
      <c r="C12" s="191"/>
    </row>
    <row r="13" spans="1:3" s="195" customFormat="1" ht="20.25">
      <c r="A13" s="194"/>
      <c r="B13" s="194"/>
      <c r="C13" s="194"/>
    </row>
    <row r="14" spans="1:3" s="193" customFormat="1" ht="20.25">
      <c r="A14" s="191"/>
      <c r="B14" s="192" t="s">
        <v>157</v>
      </c>
      <c r="C14" s="191"/>
    </row>
    <row r="15" spans="1:3" s="195" customFormat="1" ht="20.25">
      <c r="A15" s="194"/>
      <c r="B15" s="194"/>
      <c r="C15" s="194"/>
    </row>
    <row r="16" spans="1:3" s="193" customFormat="1" ht="20.25">
      <c r="A16" s="191"/>
      <c r="B16" s="192" t="s">
        <v>158</v>
      </c>
      <c r="C16" s="191"/>
    </row>
    <row r="17" spans="1:3" s="195" customFormat="1" ht="20.25">
      <c r="A17" s="194"/>
      <c r="B17" s="194"/>
      <c r="C17" s="194"/>
    </row>
    <row r="18" spans="1:3" s="193" customFormat="1" ht="20.25">
      <c r="A18" s="191"/>
      <c r="B18" s="192" t="s">
        <v>159</v>
      </c>
      <c r="C18" s="191"/>
    </row>
    <row r="19" spans="1:3" ht="15.75">
      <c r="A19" s="184"/>
      <c r="C19" s="184"/>
    </row>
    <row r="20" spans="1:3" ht="15.75">
      <c r="A20" s="184"/>
      <c r="B20" s="210" t="s">
        <v>161</v>
      </c>
      <c r="C20" s="184"/>
    </row>
    <row r="21" spans="1:3" s="197" customFormat="1" ht="15.75">
      <c r="A21" s="196"/>
      <c r="C21" s="196"/>
    </row>
    <row r="22" spans="1:3" ht="15.75">
      <c r="A22" s="184"/>
      <c r="B22" s="184"/>
      <c r="C22" s="184"/>
    </row>
    <row r="23" spans="1:3" ht="15.75">
      <c r="A23" s="184"/>
      <c r="B23" s="198"/>
      <c r="C23" s="184"/>
    </row>
    <row r="24" spans="1:3" ht="15.75">
      <c r="A24" s="184"/>
      <c r="B24" s="184"/>
      <c r="C24" s="184"/>
    </row>
    <row r="25" spans="1:3" ht="15.75">
      <c r="A25" s="184"/>
      <c r="B25" s="184"/>
      <c r="C25" s="184"/>
    </row>
  </sheetData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tabColor indexed="21"/>
    <pageSetUpPr fitToPage="1"/>
  </sheetPr>
  <dimension ref="A1:F62"/>
  <sheetViews>
    <sheetView showGridLines="0" workbookViewId="0" topLeftCell="A1">
      <selection activeCell="A1" sqref="A1"/>
    </sheetView>
  </sheetViews>
  <sheetFormatPr defaultColWidth="12" defaultRowHeight="11.25"/>
  <cols>
    <col min="1" max="1" width="62.83203125" style="2" customWidth="1"/>
    <col min="2" max="2" width="11.66015625" style="2" bestFit="1" customWidth="1"/>
    <col min="3" max="6" width="13.66015625" style="2" bestFit="1" customWidth="1"/>
    <col min="7" max="16384" width="36.66015625" style="2" customWidth="1"/>
  </cols>
  <sheetData>
    <row r="1" ht="12.75">
      <c r="A1" s="1" t="s">
        <v>0</v>
      </c>
    </row>
    <row r="2" ht="12.75">
      <c r="A2" s="1" t="s">
        <v>1</v>
      </c>
    </row>
    <row r="3" spans="1:6" ht="12.75">
      <c r="A3" s="199" t="s">
        <v>2</v>
      </c>
      <c r="B3" s="199"/>
      <c r="C3" s="199"/>
      <c r="D3" s="199"/>
      <c r="E3" s="199"/>
      <c r="F3" s="199"/>
    </row>
    <row r="4" spans="1:6" ht="12.75">
      <c r="A4" s="199" t="s">
        <v>95</v>
      </c>
      <c r="B4" s="199"/>
      <c r="C4" s="199"/>
      <c r="D4" s="199"/>
      <c r="E4" s="199"/>
      <c r="F4" s="199"/>
    </row>
    <row r="5" spans="1:6" ht="12.75">
      <c r="A5" s="200">
        <v>40086</v>
      </c>
      <c r="B5" s="200"/>
      <c r="C5" s="200"/>
      <c r="D5" s="200"/>
      <c r="E5" s="200"/>
      <c r="F5" s="200"/>
    </row>
    <row r="6" spans="1:5" ht="12.75">
      <c r="A6" s="3"/>
      <c r="B6" s="3"/>
      <c r="C6" s="3"/>
      <c r="D6" s="3"/>
      <c r="E6" s="3"/>
    </row>
    <row r="8" spans="1:6" ht="12.75">
      <c r="A8" s="4" t="s">
        <v>3</v>
      </c>
      <c r="B8" s="5">
        <v>39721</v>
      </c>
      <c r="C8" s="5">
        <v>39994</v>
      </c>
      <c r="D8" s="5">
        <v>40025</v>
      </c>
      <c r="E8" s="5">
        <v>40056</v>
      </c>
      <c r="F8" s="5">
        <v>40086</v>
      </c>
    </row>
    <row r="9" spans="1:6" ht="12.75">
      <c r="A9" s="6" t="s">
        <v>4</v>
      </c>
      <c r="B9" s="7">
        <v>12.647727344803016</v>
      </c>
      <c r="C9" s="7">
        <v>13.789058167912538</v>
      </c>
      <c r="D9" s="7">
        <v>15.375105972193825</v>
      </c>
      <c r="E9" s="7">
        <v>16.95711857594786</v>
      </c>
      <c r="F9" s="7">
        <v>17.278211447010072</v>
      </c>
    </row>
    <row r="10" spans="1:6" ht="12.75">
      <c r="A10" s="8"/>
      <c r="B10" s="9"/>
      <c r="C10" s="9"/>
      <c r="D10" s="9"/>
      <c r="E10" s="9"/>
      <c r="F10" s="9"/>
    </row>
    <row r="11" spans="1:6" ht="12.75">
      <c r="A11" s="8" t="s">
        <v>5</v>
      </c>
      <c r="B11" s="9">
        <v>61.73114096808665</v>
      </c>
      <c r="C11" s="9">
        <v>15.617241265147875</v>
      </c>
      <c r="D11" s="9">
        <v>15.192309943391024</v>
      </c>
      <c r="E11" s="9">
        <v>15.758616141046499</v>
      </c>
      <c r="F11" s="9">
        <v>16.925080164826568</v>
      </c>
    </row>
    <row r="12" spans="1:6" ht="12.75">
      <c r="A12" s="8" t="s">
        <v>6</v>
      </c>
      <c r="B12" s="9">
        <v>11.022647132417474</v>
      </c>
      <c r="C12" s="9">
        <v>13.704885347457374</v>
      </c>
      <c r="D12" s="9">
        <v>15.383647907893238</v>
      </c>
      <c r="E12" s="9">
        <v>17.013875991977145</v>
      </c>
      <c r="F12" s="9">
        <v>17.295243159085572</v>
      </c>
    </row>
    <row r="13" spans="1:6" ht="12.75">
      <c r="A13" s="10" t="s">
        <v>7</v>
      </c>
      <c r="B13" s="11">
        <v>7.075363914601374</v>
      </c>
      <c r="C13" s="11">
        <v>12.244541237497009</v>
      </c>
      <c r="D13" s="11">
        <v>14.228088167855768</v>
      </c>
      <c r="E13" s="11">
        <v>16.059773299995705</v>
      </c>
      <c r="F13" s="11">
        <v>16.54489632429641</v>
      </c>
    </row>
    <row r="14" spans="1:6" ht="12.75">
      <c r="A14" s="10" t="s">
        <v>8</v>
      </c>
      <c r="B14" s="11">
        <v>95.65180950324057</v>
      </c>
      <c r="C14" s="11">
        <v>32.79364190769971</v>
      </c>
      <c r="D14" s="11">
        <v>29.861106696384354</v>
      </c>
      <c r="E14" s="11">
        <v>28.587454788514457</v>
      </c>
      <c r="F14" s="11">
        <v>26.099435044724608</v>
      </c>
    </row>
    <row r="15" spans="1:6" ht="12.75">
      <c r="A15" s="10"/>
      <c r="B15" s="11"/>
      <c r="C15" s="11"/>
      <c r="D15" s="11"/>
      <c r="E15" s="11"/>
      <c r="F15" s="11"/>
    </row>
    <row r="16" spans="1:6" ht="12.75">
      <c r="A16" s="8" t="s">
        <v>9</v>
      </c>
      <c r="B16" s="9">
        <v>-19.03064625591765</v>
      </c>
      <c r="C16" s="9">
        <v>23.434211169101427</v>
      </c>
      <c r="D16" s="9">
        <v>232.01096085267764</v>
      </c>
      <c r="E16" s="9">
        <v>165.36977822771567</v>
      </c>
      <c r="F16" s="9">
        <v>255.92631264176694</v>
      </c>
    </row>
    <row r="17" spans="1:6" ht="12.75">
      <c r="A17" s="8"/>
      <c r="B17" s="11"/>
      <c r="C17" s="11"/>
      <c r="D17" s="11"/>
      <c r="E17" s="11"/>
      <c r="F17" s="11"/>
    </row>
    <row r="18" spans="1:6" ht="12.75">
      <c r="A18" s="12" t="s">
        <v>10</v>
      </c>
      <c r="B18" s="13">
        <v>10.744918031695082</v>
      </c>
      <c r="C18" s="13">
        <v>14.694956517162328</v>
      </c>
      <c r="D18" s="13">
        <v>25.48314206422162</v>
      </c>
      <c r="E18" s="13">
        <v>23.550004223937893</v>
      </c>
      <c r="F18" s="13">
        <v>25.513109642796493</v>
      </c>
    </row>
    <row r="19" spans="1:6" ht="12.75">
      <c r="A19" s="14"/>
      <c r="B19" s="15"/>
      <c r="C19" s="15"/>
      <c r="D19" s="15"/>
      <c r="E19" s="15"/>
      <c r="F19" s="15"/>
    </row>
    <row r="20" spans="1:6" ht="12.75">
      <c r="A20" s="16" t="s">
        <v>11</v>
      </c>
      <c r="B20" s="17">
        <v>14.828991721121776</v>
      </c>
      <c r="C20" s="18">
        <v>12.610750138491934</v>
      </c>
      <c r="D20" s="17">
        <v>10.067897873846498</v>
      </c>
      <c r="E20" s="17">
        <v>7.452283758735079</v>
      </c>
      <c r="F20" s="17">
        <v>7.594302410393428</v>
      </c>
    </row>
    <row r="21" spans="1:6" s="3" customFormat="1" ht="12">
      <c r="A21" s="19"/>
      <c r="B21" s="20"/>
      <c r="C21" s="20"/>
      <c r="D21" s="20"/>
      <c r="E21" s="20"/>
      <c r="F21" s="20"/>
    </row>
    <row r="22" spans="1:6" ht="12.75">
      <c r="A22" s="21"/>
      <c r="B22" s="20"/>
      <c r="C22" s="20"/>
      <c r="D22" s="20"/>
      <c r="E22" s="20"/>
      <c r="F22" s="20"/>
    </row>
    <row r="23" spans="1:6" ht="12.75">
      <c r="A23" s="4" t="s">
        <v>12</v>
      </c>
      <c r="B23" s="5">
        <v>39721</v>
      </c>
      <c r="C23" s="5">
        <v>39994</v>
      </c>
      <c r="D23" s="5">
        <v>40025</v>
      </c>
      <c r="E23" s="5">
        <v>40056</v>
      </c>
      <c r="F23" s="5">
        <v>40086</v>
      </c>
    </row>
    <row r="24" spans="1:6" ht="12.75">
      <c r="A24" s="22" t="s">
        <v>13</v>
      </c>
      <c r="B24" s="23">
        <v>3.782003699807514</v>
      </c>
      <c r="C24" s="23">
        <v>4.049450981970745</v>
      </c>
      <c r="D24" s="23">
        <v>4.0832897140967335</v>
      </c>
      <c r="E24" s="23">
        <v>4.191535396275153</v>
      </c>
      <c r="F24" s="24">
        <v>4.390394940861256</v>
      </c>
    </row>
    <row r="25" spans="1:6" ht="12.75">
      <c r="A25" s="10" t="s">
        <v>14</v>
      </c>
      <c r="B25" s="25">
        <v>3.7767032340677233</v>
      </c>
      <c r="C25" s="25">
        <v>3.954980980118508</v>
      </c>
      <c r="D25" s="25">
        <v>3.9698005442972653</v>
      </c>
      <c r="E25" s="25">
        <v>4.027584363034867</v>
      </c>
      <c r="F25" s="11">
        <v>4.221960207221777</v>
      </c>
    </row>
    <row r="26" spans="1:6" ht="12.75">
      <c r="A26" s="10" t="s">
        <v>15</v>
      </c>
      <c r="B26" s="25">
        <v>8.840437136213248</v>
      </c>
      <c r="C26" s="25">
        <v>6.530806652450472</v>
      </c>
      <c r="D26" s="25">
        <v>6.810565816156087</v>
      </c>
      <c r="E26" s="25">
        <v>6.768139563029935</v>
      </c>
      <c r="F26" s="11">
        <v>6.776227441569973</v>
      </c>
    </row>
    <row r="27" spans="1:6" ht="12.75">
      <c r="A27" s="10" t="s">
        <v>16</v>
      </c>
      <c r="B27" s="25">
        <v>3.801085046784434</v>
      </c>
      <c r="C27" s="25">
        <v>4.1439532483042845</v>
      </c>
      <c r="D27" s="25">
        <v>4.149723615730917</v>
      </c>
      <c r="E27" s="25">
        <v>4.200714814998321</v>
      </c>
      <c r="F27" s="11">
        <v>4.42022638187446</v>
      </c>
    </row>
    <row r="28" spans="1:6" ht="12.75">
      <c r="A28" s="10" t="s">
        <v>17</v>
      </c>
      <c r="B28" s="25">
        <v>0.38131655846140683</v>
      </c>
      <c r="C28" s="25">
        <v>0.4164867045211782</v>
      </c>
      <c r="D28" s="25">
        <v>0.39678002102507665</v>
      </c>
      <c r="E28" s="25">
        <v>0.6004001843102479</v>
      </c>
      <c r="F28" s="11">
        <v>0.6194616876019187</v>
      </c>
    </row>
    <row r="29" spans="1:6" ht="12.75">
      <c r="A29" s="10"/>
      <c r="B29" s="25"/>
      <c r="C29" s="25"/>
      <c r="D29" s="25"/>
      <c r="E29" s="25"/>
      <c r="F29" s="11"/>
    </row>
    <row r="30" spans="1:6" ht="12.75">
      <c r="A30" s="26" t="s">
        <v>18</v>
      </c>
      <c r="B30" s="27">
        <v>0.5298582728551745</v>
      </c>
      <c r="C30" s="27">
        <v>0.6261758274564957</v>
      </c>
      <c r="D30" s="27">
        <v>0.6465227341918433</v>
      </c>
      <c r="E30" s="27">
        <v>0.6801950594429069</v>
      </c>
      <c r="F30" s="28">
        <v>0.6824386186383723</v>
      </c>
    </row>
    <row r="31" spans="1:6" ht="12.75">
      <c r="A31" s="4"/>
      <c r="B31" s="29"/>
      <c r="C31" s="29"/>
      <c r="D31" s="29"/>
      <c r="E31" s="29"/>
      <c r="F31" s="29"/>
    </row>
    <row r="32" spans="1:6" ht="12.75">
      <c r="A32" s="4"/>
      <c r="B32" s="29"/>
      <c r="C32" s="29"/>
      <c r="D32" s="29"/>
      <c r="E32" s="29"/>
      <c r="F32" s="29"/>
    </row>
    <row r="33" spans="1:6" ht="12.75">
      <c r="A33" s="4" t="s">
        <v>19</v>
      </c>
      <c r="B33" s="30">
        <v>39721</v>
      </c>
      <c r="C33" s="30">
        <v>39994</v>
      </c>
      <c r="D33" s="30">
        <v>40025</v>
      </c>
      <c r="E33" s="30">
        <v>40056</v>
      </c>
      <c r="F33" s="30">
        <v>40086</v>
      </c>
    </row>
    <row r="34" spans="1:6" ht="12.75">
      <c r="A34" s="31" t="s">
        <v>20</v>
      </c>
      <c r="B34" s="24">
        <v>28.07673994264225</v>
      </c>
      <c r="C34" s="24">
        <v>26.614447183888196</v>
      </c>
      <c r="D34" s="24">
        <v>24.18235452993833</v>
      </c>
      <c r="E34" s="24">
        <v>24.43360454909414</v>
      </c>
      <c r="F34" s="24" t="s">
        <v>131</v>
      </c>
    </row>
    <row r="35" spans="1:6" ht="12.75">
      <c r="A35" s="32" t="s">
        <v>21</v>
      </c>
      <c r="B35" s="28">
        <v>26.582335764447933</v>
      </c>
      <c r="C35" s="28">
        <v>24.52374241621919</v>
      </c>
      <c r="D35" s="28">
        <v>22.36010128810494</v>
      </c>
      <c r="E35" s="28">
        <v>22.68462154973919</v>
      </c>
      <c r="F35" s="28" t="s">
        <v>131</v>
      </c>
    </row>
    <row r="36" spans="1:6" s="33" customFormat="1" ht="12">
      <c r="A36" s="21"/>
      <c r="B36" s="20"/>
      <c r="C36" s="20"/>
      <c r="D36" s="20"/>
      <c r="E36" s="20"/>
      <c r="F36" s="20"/>
    </row>
    <row r="37" spans="1:6" ht="12.75">
      <c r="A37" s="21"/>
      <c r="B37" s="34"/>
      <c r="C37" s="34"/>
      <c r="D37" s="34"/>
      <c r="E37" s="34"/>
      <c r="F37" s="14"/>
    </row>
    <row r="38" spans="1:6" ht="12.75">
      <c r="A38" s="35" t="s">
        <v>132</v>
      </c>
      <c r="B38" s="36">
        <v>39721</v>
      </c>
      <c r="C38" s="36">
        <v>39994</v>
      </c>
      <c r="D38" s="36">
        <v>40025</v>
      </c>
      <c r="E38" s="36">
        <v>40056</v>
      </c>
      <c r="F38" s="36">
        <v>40086</v>
      </c>
    </row>
    <row r="39" spans="1:6" ht="12.75">
      <c r="A39" s="22" t="s">
        <v>22</v>
      </c>
      <c r="B39" s="24">
        <v>13.424189395666117</v>
      </c>
      <c r="C39" s="24">
        <v>14.053006057454</v>
      </c>
      <c r="D39" s="24">
        <v>13.035818061330248</v>
      </c>
      <c r="E39" s="24">
        <v>13.189575927537742</v>
      </c>
      <c r="F39" s="24">
        <v>13.2691503259593</v>
      </c>
    </row>
    <row r="40" spans="1:6" ht="12.75">
      <c r="A40" s="10" t="s">
        <v>23</v>
      </c>
      <c r="B40" s="11">
        <v>12.058678627407899</v>
      </c>
      <c r="C40" s="11">
        <v>16.40488595130348</v>
      </c>
      <c r="D40" s="11">
        <v>14.865381250362347</v>
      </c>
      <c r="E40" s="11">
        <v>15.106225439927549</v>
      </c>
      <c r="F40" s="11">
        <v>15.195078454309302</v>
      </c>
    </row>
    <row r="41" spans="1:6" ht="12.75">
      <c r="A41" s="10" t="s">
        <v>24</v>
      </c>
      <c r="B41" s="11">
        <v>6.026156057337192</v>
      </c>
      <c r="C41" s="11">
        <v>6.750538258763029</v>
      </c>
      <c r="D41" s="11">
        <v>6.135170606566924</v>
      </c>
      <c r="E41" s="11">
        <v>6.027972520539887</v>
      </c>
      <c r="F41" s="11">
        <v>5.929509119404512</v>
      </c>
    </row>
    <row r="42" spans="1:6" ht="12.75">
      <c r="A42" s="10" t="s">
        <v>25</v>
      </c>
      <c r="B42" s="11">
        <v>2.8438820095808643</v>
      </c>
      <c r="C42" s="11">
        <v>3.574749315322795</v>
      </c>
      <c r="D42" s="11">
        <v>3.275693565352257</v>
      </c>
      <c r="E42" s="11">
        <v>3.4123940227785545</v>
      </c>
      <c r="F42" s="11">
        <v>3.6844456814204856</v>
      </c>
    </row>
    <row r="43" spans="1:6" ht="12.75">
      <c r="A43" s="10" t="s">
        <v>26</v>
      </c>
      <c r="B43" s="11">
        <v>3.194199787095795</v>
      </c>
      <c r="C43" s="11">
        <v>5.74900467154813</v>
      </c>
      <c r="D43" s="11">
        <v>5.214730913683387</v>
      </c>
      <c r="E43" s="11">
        <v>4.618310231253281</v>
      </c>
      <c r="F43" s="11">
        <v>4.568556596895575</v>
      </c>
    </row>
    <row r="44" spans="1:6" ht="12.75">
      <c r="A44" s="26" t="s">
        <v>27</v>
      </c>
      <c r="B44" s="28">
        <v>12.451643510873147</v>
      </c>
      <c r="C44" s="28">
        <v>24.352023289976316</v>
      </c>
      <c r="D44" s="28">
        <v>24.147506795438005</v>
      </c>
      <c r="E44" s="28">
        <v>21.11812922104464</v>
      </c>
      <c r="F44" s="28">
        <v>20.874534016925196</v>
      </c>
    </row>
    <row r="45" spans="1:6" ht="12.75">
      <c r="A45" s="10" t="s">
        <v>28</v>
      </c>
      <c r="B45" s="11">
        <v>49.9736019470697</v>
      </c>
      <c r="C45" s="11">
        <v>41.14955921547662</v>
      </c>
      <c r="D45" s="11">
        <v>41.2715321809683</v>
      </c>
      <c r="E45" s="11">
        <v>39.90389620829595</v>
      </c>
      <c r="F45" s="11">
        <v>39.022563372964434</v>
      </c>
    </row>
    <row r="46" spans="1:6" ht="12.75">
      <c r="A46" s="26" t="s">
        <v>29</v>
      </c>
      <c r="B46" s="28">
        <v>23.583695174669213</v>
      </c>
      <c r="C46" s="28">
        <v>21.790759935388376</v>
      </c>
      <c r="D46" s="28">
        <v>22.03571849374809</v>
      </c>
      <c r="E46" s="28">
        <v>22.589322768606326</v>
      </c>
      <c r="F46" s="28">
        <v>24.24762525905605</v>
      </c>
    </row>
    <row r="47" spans="1:6" ht="12.75">
      <c r="A47" s="21"/>
      <c r="B47" s="20"/>
      <c r="C47" s="20"/>
      <c r="D47" s="20"/>
      <c r="E47" s="20"/>
      <c r="F47" s="20"/>
    </row>
    <row r="48" spans="1:6" ht="12.75">
      <c r="A48" s="14"/>
      <c r="B48" s="37"/>
      <c r="C48" s="37"/>
      <c r="D48" s="37"/>
      <c r="E48" s="37"/>
      <c r="F48" s="37"/>
    </row>
    <row r="49" spans="1:6" ht="12.75">
      <c r="A49" s="4" t="s">
        <v>30</v>
      </c>
      <c r="B49" s="36">
        <v>39721</v>
      </c>
      <c r="C49" s="36">
        <v>39994</v>
      </c>
      <c r="D49" s="36">
        <v>40025</v>
      </c>
      <c r="E49" s="36">
        <v>40056</v>
      </c>
      <c r="F49" s="36">
        <v>40086</v>
      </c>
    </row>
    <row r="50" spans="1:6" ht="12.75">
      <c r="A50" s="38" t="s">
        <v>4</v>
      </c>
      <c r="B50" s="39">
        <v>866873.7192290453</v>
      </c>
      <c r="C50" s="39">
        <v>968090.6471432294</v>
      </c>
      <c r="D50" s="39">
        <v>985010.519737243</v>
      </c>
      <c r="E50" s="39">
        <v>1001638.8319566979</v>
      </c>
      <c r="F50" s="40">
        <v>1016653.9934160002</v>
      </c>
    </row>
    <row r="51" spans="1:6" ht="12.75">
      <c r="A51" s="41" t="s">
        <v>10</v>
      </c>
      <c r="B51" s="42">
        <v>937614.7556444048</v>
      </c>
      <c r="C51" s="42">
        <v>1069330.3036660352</v>
      </c>
      <c r="D51" s="42">
        <v>1175943.663385916</v>
      </c>
      <c r="E51" s="42">
        <v>1167597.7002794896</v>
      </c>
      <c r="F51" s="43">
        <v>1176829.4362790002</v>
      </c>
    </row>
    <row r="52" spans="1:6" ht="12.75">
      <c r="A52" s="41" t="s">
        <v>11</v>
      </c>
      <c r="B52" s="42">
        <v>536153.2747660395</v>
      </c>
      <c r="C52" s="42">
        <v>598172.4427382628</v>
      </c>
      <c r="D52" s="42">
        <v>594326.2662881435</v>
      </c>
      <c r="E52" s="42">
        <v>576878.4921634923</v>
      </c>
      <c r="F52" s="43">
        <v>576870.3758350001</v>
      </c>
    </row>
    <row r="53" spans="1:6" ht="12.75">
      <c r="A53" s="41" t="s">
        <v>31</v>
      </c>
      <c r="B53" s="42">
        <v>240524.78295270598</v>
      </c>
      <c r="C53" s="42">
        <v>252446.57653290196</v>
      </c>
      <c r="D53" s="42">
        <v>253948.77517405403</v>
      </c>
      <c r="E53" s="42">
        <v>255341.1975439096</v>
      </c>
      <c r="F53" s="43">
        <v>257558.414486</v>
      </c>
    </row>
    <row r="54" spans="1:6" ht="12.75">
      <c r="A54" s="44" t="s">
        <v>65</v>
      </c>
      <c r="B54" s="45">
        <v>22461.966396429256</v>
      </c>
      <c r="C54" s="45">
        <v>30737.92455602007</v>
      </c>
      <c r="D54" s="45">
        <v>35771.34034955035</v>
      </c>
      <c r="E54" s="45">
        <v>35948.85603459044</v>
      </c>
      <c r="F54" s="45">
        <v>40323.08913399998</v>
      </c>
    </row>
    <row r="55" spans="1:6" ht="12.75">
      <c r="A55" s="46"/>
      <c r="B55" s="3"/>
      <c r="C55" s="3"/>
      <c r="D55" s="3"/>
      <c r="E55" s="3"/>
      <c r="F55" s="3"/>
    </row>
    <row r="56" spans="1:6" ht="12.75">
      <c r="A56" s="46"/>
      <c r="B56" s="3"/>
      <c r="C56" s="3"/>
      <c r="D56" s="3"/>
      <c r="E56" s="3"/>
      <c r="F56" s="3"/>
    </row>
    <row r="57" spans="1:6" ht="12.75">
      <c r="A57" s="47" t="s">
        <v>32</v>
      </c>
      <c r="B57" s="3"/>
      <c r="C57" s="3"/>
      <c r="D57" s="3"/>
      <c r="E57" s="3"/>
      <c r="F57" s="3"/>
    </row>
    <row r="58" spans="1:6" ht="12.75">
      <c r="A58" s="46"/>
      <c r="B58" s="3"/>
      <c r="C58" s="3"/>
      <c r="D58" s="3"/>
      <c r="E58" s="3"/>
      <c r="F58" s="3"/>
    </row>
    <row r="59" spans="1:6" ht="12.75">
      <c r="A59" s="46"/>
      <c r="B59" s="3"/>
      <c r="C59" s="3"/>
      <c r="D59" s="3"/>
      <c r="E59" s="3"/>
      <c r="F59" s="3"/>
    </row>
    <row r="60" spans="1:6" ht="12.75">
      <c r="A60" s="46"/>
      <c r="B60" s="3"/>
      <c r="C60" s="3"/>
      <c r="D60" s="3"/>
      <c r="E60" s="3"/>
      <c r="F60" s="3"/>
    </row>
    <row r="61" spans="1:6" ht="12.75">
      <c r="A61" s="46"/>
      <c r="B61" s="3"/>
      <c r="C61" s="3"/>
      <c r="D61" s="3"/>
      <c r="E61" s="3"/>
      <c r="F61" s="3"/>
    </row>
    <row r="62" spans="1:6" ht="12.75">
      <c r="A62" s="46"/>
      <c r="B62" s="3"/>
      <c r="C62" s="3"/>
      <c r="D62" s="3"/>
      <c r="E62" s="3"/>
      <c r="F62" s="3"/>
    </row>
  </sheetData>
  <mergeCells count="3">
    <mergeCell ref="A3:F3"/>
    <mergeCell ref="A4:F4"/>
    <mergeCell ref="A5:F5"/>
  </mergeCells>
  <printOptions/>
  <pageMargins left="0.75" right="0.75" top="1" bottom="1" header="0" footer="0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21"/>
    <pageSetUpPr fitToPage="1"/>
  </sheetPr>
  <dimension ref="A1:J82"/>
  <sheetViews>
    <sheetView showGridLines="0" workbookViewId="0" topLeftCell="A1">
      <selection activeCell="A1" sqref="A1"/>
    </sheetView>
  </sheetViews>
  <sheetFormatPr defaultColWidth="12" defaultRowHeight="11.25"/>
  <cols>
    <col min="1" max="1" width="3.33203125" style="49" customWidth="1"/>
    <col min="2" max="2" width="2.66015625" style="49" customWidth="1"/>
    <col min="3" max="3" width="47.83203125" style="49" bestFit="1" customWidth="1"/>
    <col min="4" max="4" width="14.5" style="48" bestFit="1" customWidth="1"/>
    <col min="5" max="5" width="14.33203125" style="48" bestFit="1" customWidth="1"/>
    <col min="6" max="6" width="15.33203125" style="49" bestFit="1" customWidth="1"/>
    <col min="7" max="7" width="10.5" style="49" bestFit="1" customWidth="1"/>
    <col min="8" max="8" width="14.33203125" style="48" bestFit="1" customWidth="1"/>
    <col min="9" max="9" width="1.5" style="50" customWidth="1"/>
    <col min="10" max="10" width="12.33203125" style="51" bestFit="1" customWidth="1"/>
    <col min="11" max="16384" width="30.33203125" style="49" customWidth="1"/>
  </cols>
  <sheetData>
    <row r="1" ht="9.75">
      <c r="A1" s="48" t="s">
        <v>0</v>
      </c>
    </row>
    <row r="2" ht="9.75">
      <c r="A2" s="48" t="s">
        <v>1</v>
      </c>
    </row>
    <row r="4" ht="10.5"/>
    <row r="5" spans="2:10" s="52" customFormat="1" ht="12.75">
      <c r="B5" s="201" t="s">
        <v>33</v>
      </c>
      <c r="C5" s="201"/>
      <c r="D5" s="201"/>
      <c r="E5" s="201"/>
      <c r="F5" s="201"/>
      <c r="G5" s="201"/>
      <c r="H5" s="201"/>
      <c r="I5" s="201"/>
      <c r="J5" s="201"/>
    </row>
    <row r="6" spans="2:10" s="52" customFormat="1" ht="12.75">
      <c r="B6" s="202">
        <v>40086</v>
      </c>
      <c r="C6" s="202"/>
      <c r="D6" s="202"/>
      <c r="E6" s="202"/>
      <c r="F6" s="202"/>
      <c r="G6" s="202"/>
      <c r="H6" s="202"/>
      <c r="I6" s="202"/>
      <c r="J6" s="202"/>
    </row>
    <row r="7" spans="2:10" s="54" customFormat="1" ht="11.25">
      <c r="B7" s="203" t="s">
        <v>34</v>
      </c>
      <c r="C7" s="203"/>
      <c r="D7" s="203"/>
      <c r="E7" s="203"/>
      <c r="F7" s="203"/>
      <c r="G7" s="203"/>
      <c r="H7" s="203"/>
      <c r="I7" s="203"/>
      <c r="J7" s="203"/>
    </row>
    <row r="9" spans="2:10" ht="9.75">
      <c r="B9" s="55"/>
      <c r="C9" s="56"/>
      <c r="D9" s="57"/>
      <c r="E9" s="57"/>
      <c r="F9" s="57"/>
      <c r="G9" s="57"/>
      <c r="H9" s="58"/>
      <c r="I9" s="59"/>
      <c r="J9" s="60"/>
    </row>
    <row r="10" spans="2:10" s="61" customFormat="1" ht="12">
      <c r="B10" s="3"/>
      <c r="C10" s="62"/>
      <c r="D10" s="63" t="s">
        <v>35</v>
      </c>
      <c r="E10" s="63" t="s">
        <v>36</v>
      </c>
      <c r="F10" s="63" t="s">
        <v>37</v>
      </c>
      <c r="G10" s="63" t="s">
        <v>38</v>
      </c>
      <c r="H10" s="64" t="s">
        <v>39</v>
      </c>
      <c r="I10" s="65"/>
      <c r="J10" s="66" t="s">
        <v>40</v>
      </c>
    </row>
    <row r="11" spans="2:10" ht="9.75">
      <c r="B11" s="55"/>
      <c r="C11" s="67"/>
      <c r="D11" s="68"/>
      <c r="E11" s="68"/>
      <c r="F11" s="68"/>
      <c r="G11" s="68"/>
      <c r="H11" s="69"/>
      <c r="I11" s="59"/>
      <c r="J11" s="70"/>
    </row>
    <row r="12" spans="2:10" ht="9.75">
      <c r="B12" s="55"/>
      <c r="C12" s="6" t="s">
        <v>41</v>
      </c>
      <c r="D12" s="71"/>
      <c r="E12" s="71"/>
      <c r="F12" s="71"/>
      <c r="G12" s="71"/>
      <c r="H12" s="72"/>
      <c r="I12" s="73"/>
      <c r="J12" s="74"/>
    </row>
    <row r="13" spans="2:10" ht="9.75">
      <c r="B13" s="55"/>
      <c r="C13" s="10"/>
      <c r="D13" s="75"/>
      <c r="E13" s="75"/>
      <c r="F13" s="75"/>
      <c r="G13" s="75"/>
      <c r="H13" s="76"/>
      <c r="I13" s="73"/>
      <c r="J13" s="77"/>
    </row>
    <row r="14" spans="2:10" ht="9.75">
      <c r="B14" s="55"/>
      <c r="C14" s="8" t="s">
        <v>42</v>
      </c>
      <c r="D14" s="78">
        <v>959215.252362</v>
      </c>
      <c r="E14" s="78">
        <v>13056.450269</v>
      </c>
      <c r="F14" s="78">
        <v>67850.918976</v>
      </c>
      <c r="G14" s="78">
        <v>86683.36042200001</v>
      </c>
      <c r="H14" s="79">
        <v>32970.850652</v>
      </c>
      <c r="I14" s="80"/>
      <c r="J14" s="81">
        <v>1159776.8326810002</v>
      </c>
    </row>
    <row r="15" spans="2:10" ht="9.75">
      <c r="B15" s="55"/>
      <c r="C15" s="8" t="s">
        <v>43</v>
      </c>
      <c r="D15" s="78">
        <v>20569.43308</v>
      </c>
      <c r="E15" s="78">
        <v>462.305853</v>
      </c>
      <c r="F15" s="78">
        <v>1958.7815419999997</v>
      </c>
      <c r="G15" s="78">
        <v>1241.8280939999902</v>
      </c>
      <c r="H15" s="79">
        <v>592.041339</v>
      </c>
      <c r="I15" s="80"/>
      <c r="J15" s="81">
        <v>24824.38990799999</v>
      </c>
    </row>
    <row r="16" spans="2:10" ht="9.75">
      <c r="B16" s="55"/>
      <c r="C16" s="10" t="s">
        <v>44</v>
      </c>
      <c r="D16" s="82">
        <v>2066.7931</v>
      </c>
      <c r="E16" s="82">
        <v>54.495692000000005</v>
      </c>
      <c r="F16" s="82">
        <v>1193.126936</v>
      </c>
      <c r="G16" s="82">
        <v>371.254079</v>
      </c>
      <c r="H16" s="83">
        <v>89.820357</v>
      </c>
      <c r="I16" s="84"/>
      <c r="J16" s="85">
        <v>3775.490164</v>
      </c>
    </row>
    <row r="17" spans="2:10" ht="9.75">
      <c r="B17" s="55"/>
      <c r="C17" s="10" t="s">
        <v>45</v>
      </c>
      <c r="D17" s="82">
        <v>18502.63998</v>
      </c>
      <c r="E17" s="82">
        <v>407.810161</v>
      </c>
      <c r="F17" s="82">
        <v>765.654606</v>
      </c>
      <c r="G17" s="82">
        <v>870.5740149999903</v>
      </c>
      <c r="H17" s="83">
        <v>502.220982</v>
      </c>
      <c r="I17" s="84"/>
      <c r="J17" s="85">
        <v>21048.89974399999</v>
      </c>
    </row>
    <row r="18" spans="2:10" ht="9.75">
      <c r="B18" s="55"/>
      <c r="C18" s="10" t="s">
        <v>46</v>
      </c>
      <c r="D18" s="82">
        <v>0</v>
      </c>
      <c r="E18" s="82">
        <v>0</v>
      </c>
      <c r="F18" s="82">
        <v>0</v>
      </c>
      <c r="G18" s="82">
        <v>0</v>
      </c>
      <c r="H18" s="83">
        <v>0</v>
      </c>
      <c r="I18" s="84"/>
      <c r="J18" s="85">
        <v>0</v>
      </c>
    </row>
    <row r="19" spans="2:10" ht="9.75">
      <c r="B19" s="55"/>
      <c r="C19" s="8" t="s">
        <v>47</v>
      </c>
      <c r="D19" s="78">
        <v>833099.3153380001</v>
      </c>
      <c r="E19" s="78">
        <v>12000.806893</v>
      </c>
      <c r="F19" s="78">
        <v>63602.307392</v>
      </c>
      <c r="G19" s="78">
        <v>75776.66119400001</v>
      </c>
      <c r="H19" s="79">
        <v>32174.902599</v>
      </c>
      <c r="I19" s="80"/>
      <c r="J19" s="81">
        <v>1016653.9934160002</v>
      </c>
    </row>
    <row r="20" spans="2:10" ht="9.75">
      <c r="B20" s="55"/>
      <c r="C20" s="8" t="s">
        <v>48</v>
      </c>
      <c r="D20" s="78">
        <v>1706.164481</v>
      </c>
      <c r="E20" s="78">
        <v>3837.383545</v>
      </c>
      <c r="F20" s="78">
        <v>20202.658603000003</v>
      </c>
      <c r="G20" s="78">
        <v>3483.310752</v>
      </c>
      <c r="H20" s="79">
        <v>17407.290858</v>
      </c>
      <c r="I20" s="80"/>
      <c r="J20" s="81">
        <v>46636.808239000005</v>
      </c>
    </row>
    <row r="21" spans="2:10" ht="9.75">
      <c r="B21" s="55"/>
      <c r="C21" s="8" t="s">
        <v>49</v>
      </c>
      <c r="D21" s="78">
        <v>831393.150857</v>
      </c>
      <c r="E21" s="78">
        <v>8163.423348</v>
      </c>
      <c r="F21" s="78">
        <v>43399.648789</v>
      </c>
      <c r="G21" s="78">
        <v>72293.35044200001</v>
      </c>
      <c r="H21" s="79">
        <v>14767.611741</v>
      </c>
      <c r="I21" s="80"/>
      <c r="J21" s="81">
        <v>970017.185177</v>
      </c>
    </row>
    <row r="22" spans="2:10" ht="9.75">
      <c r="B22" s="55"/>
      <c r="C22" s="10" t="s">
        <v>50</v>
      </c>
      <c r="D22" s="82">
        <v>749496.80969</v>
      </c>
      <c r="E22" s="82">
        <v>8163.423348</v>
      </c>
      <c r="F22" s="82">
        <v>43399.648789</v>
      </c>
      <c r="G22" s="82">
        <v>72293.35044200001</v>
      </c>
      <c r="H22" s="83">
        <v>14767.611741</v>
      </c>
      <c r="I22" s="84"/>
      <c r="J22" s="85">
        <v>888120.84401</v>
      </c>
    </row>
    <row r="23" spans="2:10" ht="9.75">
      <c r="B23" s="55"/>
      <c r="C23" s="10" t="s">
        <v>51</v>
      </c>
      <c r="D23" s="82">
        <v>81896.341167</v>
      </c>
      <c r="E23" s="82">
        <v>0</v>
      </c>
      <c r="F23" s="82">
        <v>0</v>
      </c>
      <c r="G23" s="82">
        <v>0</v>
      </c>
      <c r="H23" s="83">
        <v>0</v>
      </c>
      <c r="I23" s="84"/>
      <c r="J23" s="85">
        <v>81896.341167</v>
      </c>
    </row>
    <row r="24" spans="2:10" ht="9.75">
      <c r="B24" s="55"/>
      <c r="C24" s="8" t="s">
        <v>52</v>
      </c>
      <c r="D24" s="78">
        <v>105546.503944</v>
      </c>
      <c r="E24" s="78">
        <v>593.337523</v>
      </c>
      <c r="F24" s="78">
        <v>2289.830042</v>
      </c>
      <c r="G24" s="78">
        <v>9664.871134</v>
      </c>
      <c r="H24" s="79">
        <v>203.90671400000002</v>
      </c>
      <c r="I24" s="80"/>
      <c r="J24" s="81">
        <v>118298.44935699999</v>
      </c>
    </row>
    <row r="25" spans="2:10" ht="9.75">
      <c r="B25" s="55"/>
      <c r="C25" s="10" t="s">
        <v>53</v>
      </c>
      <c r="D25" s="82">
        <v>105516.779612</v>
      </c>
      <c r="E25" s="82">
        <v>550</v>
      </c>
      <c r="F25" s="82">
        <v>2250.54884</v>
      </c>
      <c r="G25" s="82">
        <v>9664.871134</v>
      </c>
      <c r="H25" s="83">
        <v>122.920714</v>
      </c>
      <c r="I25" s="84"/>
      <c r="J25" s="85">
        <v>118105.12030000001</v>
      </c>
    </row>
    <row r="26" spans="2:10" ht="9.75">
      <c r="B26" s="55"/>
      <c r="C26" s="10" t="s">
        <v>54</v>
      </c>
      <c r="D26" s="82">
        <v>29.724332</v>
      </c>
      <c r="E26" s="82">
        <v>43.337523</v>
      </c>
      <c r="F26" s="82">
        <v>39.281202</v>
      </c>
      <c r="G26" s="82">
        <v>0</v>
      </c>
      <c r="H26" s="83">
        <v>80.986</v>
      </c>
      <c r="I26" s="84"/>
      <c r="J26" s="85">
        <v>193.32905699999998</v>
      </c>
    </row>
    <row r="27" spans="2:10" ht="9.75">
      <c r="B27" s="55"/>
      <c r="C27" s="8"/>
      <c r="D27" s="82"/>
      <c r="E27" s="82"/>
      <c r="F27" s="82"/>
      <c r="G27" s="82"/>
      <c r="H27" s="83"/>
      <c r="I27" s="84"/>
      <c r="J27" s="85"/>
    </row>
    <row r="28" spans="2:10" ht="9.75">
      <c r="B28" s="55"/>
      <c r="C28" s="8" t="s">
        <v>55</v>
      </c>
      <c r="D28" s="78">
        <v>3731.310065</v>
      </c>
      <c r="E28" s="78">
        <v>308.41605</v>
      </c>
      <c r="F28" s="78">
        <v>1297.149953</v>
      </c>
      <c r="G28" s="78">
        <v>900.44649</v>
      </c>
      <c r="H28" s="79">
        <v>2691.2645350000003</v>
      </c>
      <c r="I28" s="80"/>
      <c r="J28" s="81">
        <v>8928.587093</v>
      </c>
    </row>
    <row r="29" spans="2:10" ht="9.75">
      <c r="B29" s="55"/>
      <c r="C29" s="8" t="s">
        <v>56</v>
      </c>
      <c r="D29" s="78">
        <v>1336.949092</v>
      </c>
      <c r="E29" s="78">
        <v>858.498806</v>
      </c>
      <c r="F29" s="78">
        <v>3661.363487</v>
      </c>
      <c r="G29" s="78">
        <v>1973.9669119999999</v>
      </c>
      <c r="H29" s="79">
        <v>293.238208</v>
      </c>
      <c r="I29" s="80"/>
      <c r="J29" s="81">
        <v>8124.016505</v>
      </c>
    </row>
    <row r="30" spans="2:10" ht="9.75">
      <c r="B30" s="55"/>
      <c r="C30" s="8"/>
      <c r="D30" s="82"/>
      <c r="E30" s="82"/>
      <c r="F30" s="82"/>
      <c r="G30" s="82"/>
      <c r="H30" s="83"/>
      <c r="I30" s="84"/>
      <c r="J30" s="85"/>
    </row>
    <row r="31" spans="2:10" ht="9.75">
      <c r="B31" s="55"/>
      <c r="C31" s="8" t="s">
        <v>10</v>
      </c>
      <c r="D31" s="78">
        <v>964283.511519</v>
      </c>
      <c r="E31" s="78">
        <v>14223.365125</v>
      </c>
      <c r="F31" s="78">
        <v>72809.432416</v>
      </c>
      <c r="G31" s="78">
        <v>89557.77382400002</v>
      </c>
      <c r="H31" s="79">
        <v>35955.353395000006</v>
      </c>
      <c r="I31" s="80"/>
      <c r="J31" s="81">
        <v>1176829.4362790002</v>
      </c>
    </row>
    <row r="32" spans="2:10" ht="9.75">
      <c r="B32" s="55"/>
      <c r="C32" s="10"/>
      <c r="D32" s="82"/>
      <c r="E32" s="82"/>
      <c r="F32" s="82"/>
      <c r="G32" s="82"/>
      <c r="H32" s="83"/>
      <c r="I32" s="84"/>
      <c r="J32" s="85"/>
    </row>
    <row r="33" spans="2:10" ht="9.75">
      <c r="B33" s="55"/>
      <c r="C33" s="10"/>
      <c r="D33" s="82"/>
      <c r="E33" s="82"/>
      <c r="F33" s="82"/>
      <c r="G33" s="82"/>
      <c r="H33" s="83"/>
      <c r="I33" s="84"/>
      <c r="J33" s="85"/>
    </row>
    <row r="34" spans="2:10" ht="9.75">
      <c r="B34" s="55"/>
      <c r="C34" s="8" t="s">
        <v>57</v>
      </c>
      <c r="D34" s="82"/>
      <c r="E34" s="82"/>
      <c r="F34" s="82"/>
      <c r="G34" s="82"/>
      <c r="H34" s="83"/>
      <c r="I34" s="84"/>
      <c r="J34" s="85"/>
    </row>
    <row r="35" spans="2:10" ht="9.75">
      <c r="B35" s="55"/>
      <c r="C35" s="8" t="s">
        <v>58</v>
      </c>
      <c r="D35" s="78">
        <v>459756.31444100005</v>
      </c>
      <c r="E35" s="78">
        <v>5505.523375</v>
      </c>
      <c r="F35" s="78">
        <v>37863.431519</v>
      </c>
      <c r="G35" s="78">
        <v>55815.538112</v>
      </c>
      <c r="H35" s="79">
        <v>17929.568388</v>
      </c>
      <c r="I35" s="80"/>
      <c r="J35" s="81">
        <v>576870.3758350001</v>
      </c>
    </row>
    <row r="36" spans="2:10" ht="9.75">
      <c r="B36" s="55"/>
      <c r="C36" s="10" t="s">
        <v>59</v>
      </c>
      <c r="D36" s="82">
        <v>10297.265361</v>
      </c>
      <c r="E36" s="82">
        <v>208.306723</v>
      </c>
      <c r="F36" s="82">
        <v>1074.863378</v>
      </c>
      <c r="G36" s="82">
        <v>505.59514</v>
      </c>
      <c r="H36" s="83">
        <v>2186.873757</v>
      </c>
      <c r="I36" s="84"/>
      <c r="J36" s="85">
        <v>14272.904358999998</v>
      </c>
    </row>
    <row r="37" spans="2:10" ht="9.75">
      <c r="B37" s="55"/>
      <c r="C37" s="10" t="s">
        <v>60</v>
      </c>
      <c r="D37" s="82">
        <v>449459.04908</v>
      </c>
      <c r="E37" s="82">
        <v>5297.216652</v>
      </c>
      <c r="F37" s="82">
        <v>36788.568140999996</v>
      </c>
      <c r="G37" s="82">
        <v>55309.942972000004</v>
      </c>
      <c r="H37" s="83">
        <v>15742.694630999998</v>
      </c>
      <c r="I37" s="84"/>
      <c r="J37" s="85">
        <v>562597.471476</v>
      </c>
    </row>
    <row r="38" spans="2:10" ht="9.75">
      <c r="B38" s="55"/>
      <c r="C38" s="10"/>
      <c r="D38" s="82"/>
      <c r="E38" s="82"/>
      <c r="F38" s="82"/>
      <c r="G38" s="82"/>
      <c r="H38" s="83"/>
      <c r="I38" s="84"/>
      <c r="J38" s="81"/>
    </row>
    <row r="39" spans="2:10" ht="9.75">
      <c r="B39" s="55"/>
      <c r="C39" s="8" t="s">
        <v>61</v>
      </c>
      <c r="D39" s="78">
        <v>107456.361602</v>
      </c>
      <c r="E39" s="78">
        <v>369.427443</v>
      </c>
      <c r="F39" s="78">
        <v>4485.249502</v>
      </c>
      <c r="G39" s="78">
        <v>9131.124748</v>
      </c>
      <c r="H39" s="79">
        <v>2763.366506</v>
      </c>
      <c r="I39" s="80"/>
      <c r="J39" s="81">
        <v>124205.52980100001</v>
      </c>
    </row>
    <row r="40" spans="2:10" ht="9.75">
      <c r="B40" s="55"/>
      <c r="C40" s="86"/>
      <c r="D40" s="78"/>
      <c r="E40" s="78"/>
      <c r="F40" s="78"/>
      <c r="G40" s="78"/>
      <c r="H40" s="79"/>
      <c r="I40" s="80"/>
      <c r="J40" s="81"/>
    </row>
    <row r="41" spans="2:10" ht="9.75">
      <c r="B41" s="55"/>
      <c r="C41" s="8" t="s">
        <v>62</v>
      </c>
      <c r="D41" s="78">
        <v>22219.978491</v>
      </c>
      <c r="E41" s="78">
        <v>366.11529099999996</v>
      </c>
      <c r="F41" s="78">
        <v>1681.677988</v>
      </c>
      <c r="G41" s="78">
        <v>2487.3110299999607</v>
      </c>
      <c r="H41" s="79">
        <v>2242.529608</v>
      </c>
      <c r="I41" s="80"/>
      <c r="J41" s="81">
        <v>28997.61240799996</v>
      </c>
    </row>
    <row r="42" spans="2:10" ht="9.75">
      <c r="B42" s="55"/>
      <c r="C42" s="8" t="s">
        <v>63</v>
      </c>
      <c r="D42" s="78">
        <v>33054.96278</v>
      </c>
      <c r="E42" s="78">
        <v>669.155922</v>
      </c>
      <c r="F42" s="78">
        <v>3645.235064</v>
      </c>
      <c r="G42" s="78">
        <v>5489.209561</v>
      </c>
      <c r="H42" s="79">
        <v>1776.562166</v>
      </c>
      <c r="I42" s="80"/>
      <c r="J42" s="81">
        <v>44635.125493</v>
      </c>
    </row>
    <row r="43" spans="2:10" ht="9.75">
      <c r="B43" s="55"/>
      <c r="C43" s="86"/>
      <c r="D43" s="75"/>
      <c r="E43" s="75"/>
      <c r="F43" s="75"/>
      <c r="G43" s="75"/>
      <c r="H43" s="76"/>
      <c r="I43" s="73"/>
      <c r="J43" s="87"/>
    </row>
    <row r="44" spans="2:10" ht="9.75">
      <c r="B44" s="55"/>
      <c r="C44" s="8" t="s">
        <v>64</v>
      </c>
      <c r="D44" s="78">
        <v>104239.289122</v>
      </c>
      <c r="E44" s="78">
        <v>0</v>
      </c>
      <c r="F44" s="78">
        <v>0</v>
      </c>
      <c r="G44" s="78">
        <v>0</v>
      </c>
      <c r="H44" s="79">
        <v>0</v>
      </c>
      <c r="I44" s="80"/>
      <c r="J44" s="81">
        <v>104239.289122</v>
      </c>
    </row>
    <row r="45" spans="2:10" ht="9.75">
      <c r="B45" s="55"/>
      <c r="C45" s="10"/>
      <c r="D45" s="88"/>
      <c r="E45" s="88"/>
      <c r="F45" s="88"/>
      <c r="G45" s="88"/>
      <c r="H45" s="89"/>
      <c r="I45" s="90"/>
      <c r="J45" s="91"/>
    </row>
    <row r="46" spans="2:10" ht="9.75">
      <c r="B46" s="55"/>
      <c r="C46" s="8" t="s">
        <v>31</v>
      </c>
      <c r="D46" s="78">
        <v>201766.128306</v>
      </c>
      <c r="E46" s="78">
        <v>7041.529711</v>
      </c>
      <c r="F46" s="78">
        <v>22800.975875</v>
      </c>
      <c r="G46" s="78">
        <v>14398.859991000001</v>
      </c>
      <c r="H46" s="79">
        <v>11550.920602999999</v>
      </c>
      <c r="I46" s="80"/>
      <c r="J46" s="81">
        <v>257558.41448600002</v>
      </c>
    </row>
    <row r="47" spans="2:10" ht="9.75">
      <c r="B47" s="55"/>
      <c r="C47" s="8" t="s">
        <v>65</v>
      </c>
      <c r="D47" s="78">
        <v>35790.47677699998</v>
      </c>
      <c r="E47" s="78">
        <v>271.6133829999998</v>
      </c>
      <c r="F47" s="78">
        <v>2332.8624679999994</v>
      </c>
      <c r="G47" s="78">
        <v>2235.730382000003</v>
      </c>
      <c r="H47" s="79">
        <v>-307.5938759999997</v>
      </c>
      <c r="I47" s="80"/>
      <c r="J47" s="81">
        <v>40323.08913399998</v>
      </c>
    </row>
    <row r="48" spans="2:10" ht="9.75">
      <c r="B48" s="55"/>
      <c r="C48" s="8"/>
      <c r="D48" s="88"/>
      <c r="E48" s="88"/>
      <c r="F48" s="88"/>
      <c r="G48" s="88"/>
      <c r="H48" s="89"/>
      <c r="I48" s="90"/>
      <c r="J48" s="91"/>
    </row>
    <row r="49" spans="2:10" ht="9.75">
      <c r="B49" s="55"/>
      <c r="C49" s="12" t="s">
        <v>66</v>
      </c>
      <c r="D49" s="92">
        <v>964283.5115190002</v>
      </c>
      <c r="E49" s="92">
        <v>14223.365125</v>
      </c>
      <c r="F49" s="92">
        <v>72809.432416</v>
      </c>
      <c r="G49" s="92">
        <v>89557.77382399997</v>
      </c>
      <c r="H49" s="93">
        <v>35955.353395</v>
      </c>
      <c r="I49" s="80"/>
      <c r="J49" s="94">
        <v>1176829.4362790002</v>
      </c>
    </row>
    <row r="50" spans="2:10" ht="9.75">
      <c r="B50" s="55"/>
      <c r="C50" s="21" t="s">
        <v>67</v>
      </c>
      <c r="D50" s="95"/>
      <c r="E50" s="95"/>
      <c r="F50" s="95"/>
      <c r="G50" s="95"/>
      <c r="H50" s="95"/>
      <c r="I50" s="80"/>
      <c r="J50" s="78"/>
    </row>
    <row r="51" spans="2:10" ht="9.75">
      <c r="B51" s="55"/>
      <c r="C51" s="16" t="s">
        <v>68</v>
      </c>
      <c r="D51" s="96">
        <v>825.230846</v>
      </c>
      <c r="E51" s="96">
        <v>384.53248799999994</v>
      </c>
      <c r="F51" s="96">
        <v>1719.971276</v>
      </c>
      <c r="G51" s="96">
        <v>305.305544</v>
      </c>
      <c r="H51" s="97">
        <v>3702.999315</v>
      </c>
      <c r="I51" s="84"/>
      <c r="J51" s="98">
        <v>6938.039468999999</v>
      </c>
    </row>
    <row r="52" spans="2:10" s="99" customFormat="1" ht="9.75">
      <c r="B52" s="55"/>
      <c r="C52" s="55"/>
      <c r="D52" s="55"/>
      <c r="E52" s="55"/>
      <c r="F52" s="55"/>
      <c r="G52" s="55"/>
      <c r="H52" s="55"/>
      <c r="I52" s="21"/>
      <c r="J52" s="55"/>
    </row>
    <row r="53" spans="2:10" ht="9.75">
      <c r="B53" s="55"/>
      <c r="C53" s="56"/>
      <c r="D53" s="57"/>
      <c r="E53" s="57"/>
      <c r="F53" s="57"/>
      <c r="G53" s="57"/>
      <c r="H53" s="58"/>
      <c r="I53" s="59"/>
      <c r="J53" s="60"/>
    </row>
    <row r="54" spans="2:10" s="52" customFormat="1" ht="12">
      <c r="B54" s="3"/>
      <c r="C54" s="62"/>
      <c r="D54" s="63" t="s">
        <v>35</v>
      </c>
      <c r="E54" s="63" t="s">
        <v>36</v>
      </c>
      <c r="F54" s="63" t="s">
        <v>37</v>
      </c>
      <c r="G54" s="63" t="s">
        <v>38</v>
      </c>
      <c r="H54" s="64" t="s">
        <v>39</v>
      </c>
      <c r="I54" s="65"/>
      <c r="J54" s="66" t="s">
        <v>40</v>
      </c>
    </row>
    <row r="55" spans="2:10" ht="9.75">
      <c r="B55" s="55"/>
      <c r="C55" s="67"/>
      <c r="D55" s="68"/>
      <c r="E55" s="68"/>
      <c r="F55" s="68"/>
      <c r="G55" s="68"/>
      <c r="H55" s="69"/>
      <c r="I55" s="59"/>
      <c r="J55" s="70"/>
    </row>
    <row r="56" spans="2:10" ht="9.75">
      <c r="B56" s="55"/>
      <c r="C56" s="100" t="s">
        <v>69</v>
      </c>
      <c r="D56" s="101">
        <v>90333.19962700001</v>
      </c>
      <c r="E56" s="101">
        <v>1968.2383989999998</v>
      </c>
      <c r="F56" s="101">
        <v>12167.047318</v>
      </c>
      <c r="G56" s="101">
        <v>8369.953483000001</v>
      </c>
      <c r="H56" s="102">
        <v>4278.011408</v>
      </c>
      <c r="I56" s="80"/>
      <c r="J56" s="103">
        <v>117116.45023500001</v>
      </c>
    </row>
    <row r="57" spans="2:10" ht="9.75">
      <c r="B57" s="55"/>
      <c r="C57" s="86" t="s">
        <v>70</v>
      </c>
      <c r="D57" s="82">
        <v>115769.20186100001</v>
      </c>
      <c r="E57" s="82">
        <v>2092.774876</v>
      </c>
      <c r="F57" s="82">
        <v>13158.944736000001</v>
      </c>
      <c r="G57" s="82">
        <v>10909.692744</v>
      </c>
      <c r="H57" s="83">
        <v>4963.23209</v>
      </c>
      <c r="I57" s="84"/>
      <c r="J57" s="85">
        <v>146893.84630700003</v>
      </c>
    </row>
    <row r="58" spans="2:10" ht="9.75">
      <c r="B58" s="55"/>
      <c r="C58" s="86" t="s">
        <v>71</v>
      </c>
      <c r="D58" s="82">
        <v>25436.002234</v>
      </c>
      <c r="E58" s="82">
        <v>124.53647700000002</v>
      </c>
      <c r="F58" s="82">
        <v>991.897418</v>
      </c>
      <c r="G58" s="82">
        <v>2539.7392609999997</v>
      </c>
      <c r="H58" s="83">
        <v>685.220682</v>
      </c>
      <c r="I58" s="84"/>
      <c r="J58" s="85">
        <v>29777.396072</v>
      </c>
    </row>
    <row r="59" spans="2:10" ht="9.75">
      <c r="B59" s="55"/>
      <c r="C59" s="86"/>
      <c r="D59" s="82"/>
      <c r="E59" s="82"/>
      <c r="F59" s="82"/>
      <c r="G59" s="82"/>
      <c r="H59" s="83"/>
      <c r="I59" s="84"/>
      <c r="J59" s="85"/>
    </row>
    <row r="60" spans="2:10" ht="9.75">
      <c r="B60" s="55"/>
      <c r="C60" s="104" t="s">
        <v>72</v>
      </c>
      <c r="D60" s="82">
        <v>6804.125519</v>
      </c>
      <c r="E60" s="82">
        <v>0</v>
      </c>
      <c r="F60" s="82">
        <v>35.930744000000004</v>
      </c>
      <c r="G60" s="82">
        <v>-16.484943</v>
      </c>
      <c r="H60" s="83">
        <v>0</v>
      </c>
      <c r="I60" s="84"/>
      <c r="J60" s="85">
        <v>6823.57132</v>
      </c>
    </row>
    <row r="61" spans="2:10" ht="9.75">
      <c r="B61" s="55"/>
      <c r="C61" s="104" t="s">
        <v>73</v>
      </c>
      <c r="D61" s="82">
        <v>113.349381</v>
      </c>
      <c r="E61" s="82">
        <v>0</v>
      </c>
      <c r="F61" s="82">
        <v>0</v>
      </c>
      <c r="G61" s="82">
        <v>0</v>
      </c>
      <c r="H61" s="83">
        <v>0</v>
      </c>
      <c r="I61" s="84"/>
      <c r="J61" s="85">
        <v>113.349381</v>
      </c>
    </row>
    <row r="62" spans="2:10" ht="9.75">
      <c r="B62" s="55"/>
      <c r="C62" s="104" t="s">
        <v>74</v>
      </c>
      <c r="D62" s="82">
        <v>2217.720492</v>
      </c>
      <c r="E62" s="82">
        <v>162.10069600000003</v>
      </c>
      <c r="F62" s="82">
        <v>22.368092999999995</v>
      </c>
      <c r="G62" s="82">
        <v>348.45567400000004</v>
      </c>
      <c r="H62" s="83">
        <v>1258.0742280000002</v>
      </c>
      <c r="I62" s="84"/>
      <c r="J62" s="85">
        <v>4008.719183</v>
      </c>
    </row>
    <row r="63" spans="2:10" ht="9.75">
      <c r="B63" s="55"/>
      <c r="C63" s="104" t="s">
        <v>75</v>
      </c>
      <c r="D63" s="82">
        <v>6081.138432</v>
      </c>
      <c r="E63" s="82">
        <v>0</v>
      </c>
      <c r="F63" s="82">
        <v>0</v>
      </c>
      <c r="G63" s="82">
        <v>-28.111464</v>
      </c>
      <c r="H63" s="83">
        <v>0</v>
      </c>
      <c r="I63" s="84"/>
      <c r="J63" s="85">
        <v>6053.026968</v>
      </c>
    </row>
    <row r="64" spans="2:10" ht="9.75">
      <c r="B64" s="55"/>
      <c r="C64" s="105" t="s">
        <v>76</v>
      </c>
      <c r="D64" s="78">
        <v>105549.533451</v>
      </c>
      <c r="E64" s="78">
        <v>2130.339095</v>
      </c>
      <c r="F64" s="78">
        <v>12225.346155</v>
      </c>
      <c r="G64" s="78">
        <v>8673.812750000003</v>
      </c>
      <c r="H64" s="79">
        <v>5536.085636000001</v>
      </c>
      <c r="I64" s="80"/>
      <c r="J64" s="81">
        <v>134115.117087</v>
      </c>
    </row>
    <row r="65" spans="2:10" ht="9.75">
      <c r="B65" s="55"/>
      <c r="C65" s="105"/>
      <c r="D65" s="82"/>
      <c r="E65" s="82"/>
      <c r="F65" s="82"/>
      <c r="G65" s="82"/>
      <c r="H65" s="83"/>
      <c r="I65" s="84"/>
      <c r="J65" s="85"/>
    </row>
    <row r="66" spans="2:10" ht="9.75">
      <c r="B66" s="55"/>
      <c r="C66" s="104" t="s">
        <v>77</v>
      </c>
      <c r="D66" s="82">
        <v>38806.854228000004</v>
      </c>
      <c r="E66" s="82">
        <v>1290.278484</v>
      </c>
      <c r="F66" s="82">
        <v>6100.744954</v>
      </c>
      <c r="G66" s="82">
        <v>3288.662171</v>
      </c>
      <c r="H66" s="83">
        <v>2848.6167210000003</v>
      </c>
      <c r="I66" s="84"/>
      <c r="J66" s="85">
        <v>52335.156558</v>
      </c>
    </row>
    <row r="67" spans="2:10" ht="9.75">
      <c r="B67" s="55"/>
      <c r="C67" s="104" t="s">
        <v>78</v>
      </c>
      <c r="D67" s="82">
        <v>20981.055304</v>
      </c>
      <c r="E67" s="82">
        <v>572.795914</v>
      </c>
      <c r="F67" s="82">
        <v>4820.99453</v>
      </c>
      <c r="G67" s="82">
        <v>3150.359034</v>
      </c>
      <c r="H67" s="83">
        <v>2994.526225</v>
      </c>
      <c r="I67" s="84"/>
      <c r="J67" s="85">
        <v>32519.731007000002</v>
      </c>
    </row>
    <row r="68" spans="2:10" ht="9.75">
      <c r="B68" s="55"/>
      <c r="C68" s="105" t="s">
        <v>79</v>
      </c>
      <c r="D68" s="78">
        <v>45761.62391899998</v>
      </c>
      <c r="E68" s="78">
        <v>267.26469699999984</v>
      </c>
      <c r="F68" s="78">
        <v>1303.6066709999996</v>
      </c>
      <c r="G68" s="78">
        <v>2234.7915450000028</v>
      </c>
      <c r="H68" s="79">
        <v>-307.0573099999997</v>
      </c>
      <c r="I68" s="80"/>
      <c r="J68" s="81">
        <v>49260.22952199999</v>
      </c>
    </row>
    <row r="69" spans="2:10" ht="9.75">
      <c r="B69" s="55"/>
      <c r="C69" s="105"/>
      <c r="D69" s="82"/>
      <c r="E69" s="82"/>
      <c r="F69" s="82"/>
      <c r="G69" s="82"/>
      <c r="H69" s="83"/>
      <c r="I69" s="84"/>
      <c r="J69" s="85"/>
    </row>
    <row r="70" spans="2:10" ht="9.75">
      <c r="B70" s="55"/>
      <c r="C70" s="104" t="s">
        <v>80</v>
      </c>
      <c r="D70" s="82">
        <v>10.475185</v>
      </c>
      <c r="E70" s="82">
        <v>0</v>
      </c>
      <c r="F70" s="82">
        <v>207.095899</v>
      </c>
      <c r="G70" s="82">
        <v>0</v>
      </c>
      <c r="H70" s="83">
        <v>0</v>
      </c>
      <c r="I70" s="84"/>
      <c r="J70" s="85">
        <v>217.571084</v>
      </c>
    </row>
    <row r="71" spans="2:10" ht="9.75">
      <c r="B71" s="55"/>
      <c r="C71" s="105" t="s">
        <v>81</v>
      </c>
      <c r="D71" s="78">
        <v>45772.099103999986</v>
      </c>
      <c r="E71" s="78">
        <v>267.26469699999984</v>
      </c>
      <c r="F71" s="78">
        <v>1510.7025699999995</v>
      </c>
      <c r="G71" s="78">
        <v>2234.7915450000028</v>
      </c>
      <c r="H71" s="79">
        <v>-307.0573099999997</v>
      </c>
      <c r="I71" s="80"/>
      <c r="J71" s="81">
        <v>49477.80060599999</v>
      </c>
    </row>
    <row r="72" spans="2:10" ht="9.75">
      <c r="B72" s="55"/>
      <c r="C72" s="105"/>
      <c r="D72" s="82"/>
      <c r="E72" s="82"/>
      <c r="F72" s="82"/>
      <c r="G72" s="82"/>
      <c r="H72" s="83"/>
      <c r="I72" s="84"/>
      <c r="J72" s="85"/>
    </row>
    <row r="73" spans="2:10" ht="9.75">
      <c r="B73" s="55"/>
      <c r="C73" s="104" t="s">
        <v>82</v>
      </c>
      <c r="D73" s="82">
        <v>-9791.825162000001</v>
      </c>
      <c r="E73" s="82">
        <v>4.348686000000001</v>
      </c>
      <c r="F73" s="82">
        <v>822.159898</v>
      </c>
      <c r="G73" s="82">
        <v>0.9388370000000066</v>
      </c>
      <c r="H73" s="83">
        <v>-0.5365660000000005</v>
      </c>
      <c r="I73" s="84"/>
      <c r="J73" s="85">
        <v>-8964.914307000003</v>
      </c>
    </row>
    <row r="74" spans="2:10" ht="9.75">
      <c r="B74" s="55"/>
      <c r="C74" s="105" t="s">
        <v>83</v>
      </c>
      <c r="D74" s="78">
        <v>35980.273941999985</v>
      </c>
      <c r="E74" s="78">
        <v>271.6133829999998</v>
      </c>
      <c r="F74" s="78">
        <v>2332.8624679999994</v>
      </c>
      <c r="G74" s="78">
        <v>2235.730382000003</v>
      </c>
      <c r="H74" s="79">
        <v>-307.5938759999997</v>
      </c>
      <c r="I74" s="80"/>
      <c r="J74" s="81">
        <v>40512.88629899998</v>
      </c>
    </row>
    <row r="75" spans="2:10" ht="9.75">
      <c r="B75" s="55"/>
      <c r="C75" s="105"/>
      <c r="D75" s="82"/>
      <c r="E75" s="82"/>
      <c r="F75" s="82"/>
      <c r="G75" s="82"/>
      <c r="H75" s="83"/>
      <c r="I75" s="84"/>
      <c r="J75" s="85"/>
    </row>
    <row r="76" spans="2:10" ht="9.75">
      <c r="B76" s="55"/>
      <c r="C76" s="104" t="s">
        <v>84</v>
      </c>
      <c r="D76" s="82">
        <v>189.797165</v>
      </c>
      <c r="E76" s="82">
        <v>0</v>
      </c>
      <c r="F76" s="82">
        <v>0</v>
      </c>
      <c r="G76" s="82">
        <v>0</v>
      </c>
      <c r="H76" s="83">
        <v>0</v>
      </c>
      <c r="I76" s="84"/>
      <c r="J76" s="85">
        <v>189.797165</v>
      </c>
    </row>
    <row r="77" spans="2:10" ht="9.75">
      <c r="B77" s="55"/>
      <c r="C77" s="106" t="s">
        <v>85</v>
      </c>
      <c r="D77" s="92">
        <v>35790.47677699998</v>
      </c>
      <c r="E77" s="92">
        <v>271.6133829999998</v>
      </c>
      <c r="F77" s="92">
        <v>2332.8624679999994</v>
      </c>
      <c r="G77" s="92">
        <v>2235.730382000003</v>
      </c>
      <c r="H77" s="93">
        <v>-307.5938759999997</v>
      </c>
      <c r="I77" s="80"/>
      <c r="J77" s="94">
        <v>40323.08913399998</v>
      </c>
    </row>
    <row r="78" spans="3:10" ht="9.75">
      <c r="C78" s="107"/>
      <c r="D78" s="107"/>
      <c r="E78" s="107"/>
      <c r="F78" s="107"/>
      <c r="G78" s="107"/>
      <c r="H78" s="107"/>
      <c r="I78" s="21"/>
      <c r="J78" s="55"/>
    </row>
    <row r="80" ht="9.75">
      <c r="E80" s="108"/>
    </row>
    <row r="82" ht="9.75">
      <c r="E82" s="108"/>
    </row>
  </sheetData>
  <mergeCells count="3">
    <mergeCell ref="B5:J5"/>
    <mergeCell ref="B6:J6"/>
    <mergeCell ref="B7:J7"/>
  </mergeCells>
  <printOptions/>
  <pageMargins left="0.75" right="0.75" top="1" bottom="1" header="0" footer="0"/>
  <pageSetup fitToHeight="1" fitToWidth="1" horizontalDpi="600" verticalDpi="6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">
    <tabColor indexed="21"/>
    <pageSetUpPr fitToPage="1"/>
  </sheetPr>
  <dimension ref="A1:Z74"/>
  <sheetViews>
    <sheetView showGridLines="0" workbookViewId="0" topLeftCell="A1">
      <selection activeCell="A1" sqref="A1"/>
    </sheetView>
  </sheetViews>
  <sheetFormatPr defaultColWidth="12" defaultRowHeight="11.25"/>
  <cols>
    <col min="1" max="1" width="3.83203125" style="49" customWidth="1"/>
    <col min="2" max="2" width="68.5" style="49" customWidth="1"/>
    <col min="3" max="7" width="14.83203125" style="49" customWidth="1"/>
    <col min="8" max="8" width="0.82421875" style="21" customWidth="1"/>
    <col min="9" max="9" width="14.83203125" style="49" customWidth="1"/>
    <col min="10" max="11" width="12" style="49" customWidth="1"/>
    <col min="12" max="12" width="16.33203125" style="49" bestFit="1" customWidth="1"/>
    <col min="13" max="13" width="13" style="49" customWidth="1"/>
    <col min="14" max="14" width="12.33203125" style="49" customWidth="1"/>
    <col min="15" max="15" width="14.16015625" style="49" customWidth="1"/>
    <col min="16" max="17" width="12" style="49" customWidth="1"/>
    <col min="18" max="18" width="14.5" style="49" bestFit="1" customWidth="1"/>
    <col min="19" max="19" width="12" style="49" customWidth="1"/>
    <col min="20" max="20" width="14.5" style="49" bestFit="1" customWidth="1"/>
    <col min="21" max="16384" width="12" style="49" customWidth="1"/>
  </cols>
  <sheetData>
    <row r="1" ht="9.75">
      <c r="A1" s="48" t="s">
        <v>0</v>
      </c>
    </row>
    <row r="2" ht="9.75">
      <c r="A2" s="48" t="s">
        <v>1</v>
      </c>
    </row>
    <row r="4" spans="2:9" s="54" customFormat="1" ht="12.75">
      <c r="B4" s="201" t="s">
        <v>86</v>
      </c>
      <c r="C4" s="201"/>
      <c r="D4" s="201"/>
      <c r="E4" s="201"/>
      <c r="F4" s="201"/>
      <c r="G4" s="201"/>
      <c r="H4" s="201"/>
      <c r="I4" s="201"/>
    </row>
    <row r="5" spans="2:9" s="54" customFormat="1" ht="12.75">
      <c r="B5" s="202">
        <v>40086</v>
      </c>
      <c r="C5" s="202"/>
      <c r="D5" s="202"/>
      <c r="E5" s="202"/>
      <c r="F5" s="202"/>
      <c r="G5" s="202"/>
      <c r="H5" s="202"/>
      <c r="I5" s="202"/>
    </row>
    <row r="6" spans="2:9" ht="10.5">
      <c r="B6" s="109"/>
      <c r="C6" s="109"/>
      <c r="D6" s="109"/>
      <c r="E6" s="109"/>
      <c r="F6" s="109"/>
      <c r="G6" s="109"/>
      <c r="H6" s="34"/>
      <c r="I6" s="109"/>
    </row>
    <row r="7" spans="11:17" ht="10.5">
      <c r="K7" s="204"/>
      <c r="L7" s="204"/>
      <c r="M7" s="204"/>
      <c r="N7" s="204"/>
      <c r="O7" s="204"/>
      <c r="P7" s="204"/>
      <c r="Q7" s="204"/>
    </row>
    <row r="8" spans="2:10" s="110" customFormat="1" ht="9.75">
      <c r="B8" s="56"/>
      <c r="C8" s="57"/>
      <c r="D8" s="57"/>
      <c r="E8" s="57"/>
      <c r="F8" s="57"/>
      <c r="G8" s="58"/>
      <c r="H8" s="59"/>
      <c r="I8" s="60"/>
      <c r="J8" s="49"/>
    </row>
    <row r="9" spans="2:10" s="2" customFormat="1" ht="12.75">
      <c r="B9" s="62"/>
      <c r="C9" s="63" t="s">
        <v>35</v>
      </c>
      <c r="D9" s="63" t="s">
        <v>36</v>
      </c>
      <c r="E9" s="63" t="s">
        <v>37</v>
      </c>
      <c r="F9" s="63" t="s">
        <v>38</v>
      </c>
      <c r="G9" s="64" t="s">
        <v>39</v>
      </c>
      <c r="H9" s="65"/>
      <c r="I9" s="66" t="s">
        <v>40</v>
      </c>
      <c r="J9" s="52"/>
    </row>
    <row r="10" spans="2:10" s="110" customFormat="1" ht="9.75">
      <c r="B10" s="67"/>
      <c r="C10" s="68"/>
      <c r="D10" s="68"/>
      <c r="E10" s="68"/>
      <c r="F10" s="68"/>
      <c r="G10" s="69"/>
      <c r="H10" s="59"/>
      <c r="I10" s="70"/>
      <c r="J10" s="49"/>
    </row>
    <row r="11" spans="2:10" s="111" customFormat="1" ht="9.75">
      <c r="B11" s="59"/>
      <c r="C11" s="59"/>
      <c r="D11" s="59"/>
      <c r="E11" s="59"/>
      <c r="F11" s="59"/>
      <c r="G11" s="59"/>
      <c r="H11" s="59"/>
      <c r="I11" s="59"/>
      <c r="J11" s="14"/>
    </row>
    <row r="12" spans="2:9" s="110" customFormat="1" ht="9.75">
      <c r="B12" s="112" t="s">
        <v>133</v>
      </c>
      <c r="C12" s="113"/>
      <c r="D12" s="113"/>
      <c r="E12" s="113"/>
      <c r="F12" s="113"/>
      <c r="G12" s="113"/>
      <c r="H12" s="113"/>
      <c r="I12" s="21"/>
    </row>
    <row r="13" spans="2:9" s="110" customFormat="1" ht="9.75">
      <c r="B13" s="114" t="s">
        <v>4</v>
      </c>
      <c r="C13" s="115">
        <v>17.518360607737836</v>
      </c>
      <c r="D13" s="115">
        <v>22.302063248839698</v>
      </c>
      <c r="E13" s="115">
        <v>11.01671107501916</v>
      </c>
      <c r="F13" s="115">
        <v>18.648181876086745</v>
      </c>
      <c r="G13" s="116">
        <v>19.1930959397528</v>
      </c>
      <c r="H13" s="29"/>
      <c r="I13" s="117">
        <v>17.278211447010094</v>
      </c>
    </row>
    <row r="14" spans="2:9" s="110" customFormat="1" ht="9.75">
      <c r="B14" s="118" t="s">
        <v>134</v>
      </c>
      <c r="C14" s="29">
        <v>13.820056054539819</v>
      </c>
      <c r="D14" s="29">
        <v>21.397884589161322</v>
      </c>
      <c r="E14" s="29">
        <v>36.5253356402103</v>
      </c>
      <c r="F14" s="29">
        <v>1.3649187175130972</v>
      </c>
      <c r="G14" s="119">
        <v>2.444523684915345</v>
      </c>
      <c r="H14" s="29"/>
      <c r="I14" s="9">
        <v>16.925080164826547</v>
      </c>
    </row>
    <row r="15" spans="2:9" s="110" customFormat="1" ht="9.75">
      <c r="B15" s="118" t="s">
        <v>135</v>
      </c>
      <c r="C15" s="29">
        <v>17.526197304016854</v>
      </c>
      <c r="D15" s="29">
        <v>22.73176090887008</v>
      </c>
      <c r="E15" s="29">
        <v>2.1336066517186447</v>
      </c>
      <c r="F15" s="29">
        <v>19.631005727985663</v>
      </c>
      <c r="G15" s="119">
        <v>47.64640984159642</v>
      </c>
      <c r="H15" s="29"/>
      <c r="I15" s="9">
        <v>17.29524315908555</v>
      </c>
    </row>
    <row r="16" spans="2:9" s="110" customFormat="1" ht="9.75">
      <c r="B16" s="120" t="s">
        <v>50</v>
      </c>
      <c r="C16" s="20">
        <v>16.65954139586079</v>
      </c>
      <c r="D16" s="20">
        <v>22.73176090887008</v>
      </c>
      <c r="E16" s="20">
        <v>2.1336066517186447</v>
      </c>
      <c r="F16" s="20">
        <v>19.631005727985663</v>
      </c>
      <c r="G16" s="121">
        <v>47.64640984159642</v>
      </c>
      <c r="H16" s="20"/>
      <c r="I16" s="11">
        <v>16.54489632429639</v>
      </c>
    </row>
    <row r="17" spans="2:9" s="110" customFormat="1" ht="9.75">
      <c r="B17" s="120" t="s">
        <v>51</v>
      </c>
      <c r="C17" s="20">
        <v>26.099435044724608</v>
      </c>
      <c r="D17" s="20" t="s">
        <v>136</v>
      </c>
      <c r="E17" s="20" t="s">
        <v>136</v>
      </c>
      <c r="F17" s="20" t="s">
        <v>136</v>
      </c>
      <c r="G17" s="121" t="s">
        <v>136</v>
      </c>
      <c r="H17" s="20"/>
      <c r="I17" s="11">
        <v>26.099435044724608</v>
      </c>
    </row>
    <row r="18" spans="2:9" s="110" customFormat="1" ht="9.75">
      <c r="B18" s="122"/>
      <c r="C18" s="29"/>
      <c r="D18" s="29"/>
      <c r="E18" s="29"/>
      <c r="F18" s="29"/>
      <c r="G18" s="119"/>
      <c r="H18" s="29"/>
      <c r="I18" s="9"/>
    </row>
    <row r="19" spans="2:9" s="110" customFormat="1" ht="9.75">
      <c r="B19" s="118" t="s">
        <v>9</v>
      </c>
      <c r="C19" s="29">
        <v>264.30358801643104</v>
      </c>
      <c r="D19" s="29">
        <v>21.530729536512784</v>
      </c>
      <c r="E19" s="29">
        <v>224.43985015520997</v>
      </c>
      <c r="F19" s="29">
        <v>648.9430003471601</v>
      </c>
      <c r="G19" s="119">
        <v>-88.54575473277262</v>
      </c>
      <c r="H19" s="29"/>
      <c r="I19" s="9">
        <v>255.92631264176688</v>
      </c>
    </row>
    <row r="20" spans="2:9" s="110" customFormat="1" ht="9.75">
      <c r="B20" s="122"/>
      <c r="C20" s="29"/>
      <c r="D20" s="29"/>
      <c r="E20" s="29"/>
      <c r="F20" s="29"/>
      <c r="G20" s="119"/>
      <c r="H20" s="29"/>
      <c r="I20" s="9"/>
    </row>
    <row r="21" spans="2:9" s="110" customFormat="1" ht="9.75">
      <c r="B21" s="123" t="s">
        <v>10</v>
      </c>
      <c r="C21" s="29">
        <v>26.69203804610685</v>
      </c>
      <c r="D21" s="29">
        <v>20.807768107534862</v>
      </c>
      <c r="E21" s="29">
        <v>13.150496414156398</v>
      </c>
      <c r="F21" s="29">
        <v>27.498458262436863</v>
      </c>
      <c r="G21" s="119">
        <v>19.3438322268473</v>
      </c>
      <c r="H21" s="29"/>
      <c r="I21" s="9">
        <v>25.51310964279654</v>
      </c>
    </row>
    <row r="22" spans="2:9" s="110" customFormat="1" ht="9.75">
      <c r="B22" s="86"/>
      <c r="C22" s="124"/>
      <c r="D22" s="124"/>
      <c r="E22" s="124"/>
      <c r="F22" s="124"/>
      <c r="G22" s="125"/>
      <c r="H22" s="34"/>
      <c r="I22" s="126"/>
    </row>
    <row r="23" spans="2:9" s="110" customFormat="1" ht="9.75">
      <c r="B23" s="123" t="s">
        <v>11</v>
      </c>
      <c r="C23" s="127">
        <v>2.188785312186692</v>
      </c>
      <c r="D23" s="127">
        <v>62.78665745869236</v>
      </c>
      <c r="E23" s="127">
        <v>29.150709148860532</v>
      </c>
      <c r="F23" s="127">
        <v>30.335646608337917</v>
      </c>
      <c r="G23" s="128">
        <v>67.24186092778798</v>
      </c>
      <c r="H23" s="29"/>
      <c r="I23" s="129">
        <v>7.59430241039345</v>
      </c>
    </row>
    <row r="24" spans="2:9" s="110" customFormat="1" ht="9.75">
      <c r="B24" s="120" t="s">
        <v>59</v>
      </c>
      <c r="C24" s="130">
        <v>-2.303805314280405</v>
      </c>
      <c r="D24" s="130">
        <v>34.43877320416644</v>
      </c>
      <c r="E24" s="130">
        <v>51.99387280148895</v>
      </c>
      <c r="F24" s="130">
        <v>169.29686326049907</v>
      </c>
      <c r="G24" s="131">
        <v>11.433905248013243</v>
      </c>
      <c r="H24" s="20"/>
      <c r="I24" s="132">
        <v>5.316116397551229</v>
      </c>
    </row>
    <row r="25" spans="2:9" s="110" customFormat="1" ht="9.75">
      <c r="B25" s="120" t="s">
        <v>137</v>
      </c>
      <c r="C25" s="130">
        <v>2.2965588152151772</v>
      </c>
      <c r="D25" s="130">
        <v>64.14774665458154</v>
      </c>
      <c r="E25" s="130">
        <v>28.586078429074256</v>
      </c>
      <c r="F25" s="130">
        <v>29.723745173690517</v>
      </c>
      <c r="G25" s="131">
        <v>79.7468926011944</v>
      </c>
      <c r="H25" s="20"/>
      <c r="I25" s="132">
        <v>7.6533818820156085</v>
      </c>
    </row>
    <row r="26" spans="2:9" s="110" customFormat="1" ht="9.75">
      <c r="B26" s="86"/>
      <c r="C26" s="124"/>
      <c r="D26" s="124"/>
      <c r="E26" s="124"/>
      <c r="F26" s="124"/>
      <c r="G26" s="125"/>
      <c r="H26" s="34"/>
      <c r="I26" s="126"/>
    </row>
    <row r="27" spans="2:9" s="110" customFormat="1" ht="9.75">
      <c r="B27" s="133" t="s">
        <v>31</v>
      </c>
      <c r="C27" s="134">
        <v>9.017037506225778</v>
      </c>
      <c r="D27" s="134">
        <v>0.3972107036169348</v>
      </c>
      <c r="E27" s="134">
        <v>-1.3778458566069518</v>
      </c>
      <c r="F27" s="134">
        <v>6.487355641871884</v>
      </c>
      <c r="G27" s="135">
        <v>-2.0470278941238873</v>
      </c>
      <c r="H27" s="29"/>
      <c r="I27" s="136">
        <v>7.081861305179249</v>
      </c>
    </row>
    <row r="28" spans="2:9" s="110" customFormat="1" ht="9.75">
      <c r="B28" s="55"/>
      <c r="C28" s="137"/>
      <c r="D28" s="137"/>
      <c r="E28" s="137"/>
      <c r="F28" s="137"/>
      <c r="G28" s="137"/>
      <c r="H28" s="34"/>
      <c r="I28" s="137"/>
    </row>
    <row r="29" spans="2:9" s="110" customFormat="1" ht="9.75">
      <c r="B29" s="138" t="s">
        <v>138</v>
      </c>
      <c r="C29" s="139"/>
      <c r="D29" s="139"/>
      <c r="E29" s="139"/>
      <c r="F29" s="139"/>
      <c r="G29" s="139"/>
      <c r="H29" s="73"/>
      <c r="I29" s="55"/>
    </row>
    <row r="30" spans="2:9" s="110" customFormat="1" ht="9.75">
      <c r="B30" s="140" t="s">
        <v>69</v>
      </c>
      <c r="C30" s="141">
        <v>19.69064566921157</v>
      </c>
      <c r="D30" s="141">
        <v>28.25736282401168</v>
      </c>
      <c r="E30" s="141">
        <v>43.58614927273028</v>
      </c>
      <c r="F30" s="141">
        <v>72.53339926744027</v>
      </c>
      <c r="G30" s="142">
        <v>5.145582568568385</v>
      </c>
      <c r="H30" s="20"/>
      <c r="I30" s="143">
        <v>24.06352969562211</v>
      </c>
    </row>
    <row r="31" spans="2:9" s="110" customFormat="1" ht="9.75">
      <c r="B31" s="104" t="s">
        <v>72</v>
      </c>
      <c r="C31" s="130">
        <v>82.76878379365984</v>
      </c>
      <c r="D31" s="130" t="s">
        <v>136</v>
      </c>
      <c r="E31" s="130" t="s">
        <v>139</v>
      </c>
      <c r="F31" s="130">
        <v>-75.54456153429261</v>
      </c>
      <c r="G31" s="131" t="s">
        <v>136</v>
      </c>
      <c r="H31" s="20"/>
      <c r="I31" s="132">
        <v>87.96337008312824</v>
      </c>
    </row>
    <row r="32" spans="2:9" s="110" customFormat="1" ht="9.75">
      <c r="B32" s="104" t="s">
        <v>76</v>
      </c>
      <c r="C32" s="130">
        <v>55.61228381041583</v>
      </c>
      <c r="D32" s="130">
        <v>65.78525480320411</v>
      </c>
      <c r="E32" s="130">
        <v>65.13420648461523</v>
      </c>
      <c r="F32" s="130">
        <v>119.14730895405752</v>
      </c>
      <c r="G32" s="131">
        <v>28.056283754343525</v>
      </c>
      <c r="H32" s="20"/>
      <c r="I32" s="132">
        <v>58.158419093434354</v>
      </c>
    </row>
    <row r="33" spans="2:9" s="110" customFormat="1" ht="9.75">
      <c r="B33" s="86"/>
      <c r="C33" s="130"/>
      <c r="D33" s="130"/>
      <c r="E33" s="130"/>
      <c r="F33" s="130"/>
      <c r="G33" s="131"/>
      <c r="H33" s="20"/>
      <c r="I33" s="132"/>
    </row>
    <row r="34" spans="2:9" s="110" customFormat="1" ht="9.75">
      <c r="B34" s="104" t="s">
        <v>77</v>
      </c>
      <c r="C34" s="130">
        <v>25.195991350611948</v>
      </c>
      <c r="D34" s="130">
        <v>12.414286308916234</v>
      </c>
      <c r="E34" s="130">
        <v>14.416426644457413</v>
      </c>
      <c r="F34" s="130">
        <v>35.50464797914423</v>
      </c>
      <c r="G34" s="131">
        <v>15.193454338411572</v>
      </c>
      <c r="H34" s="20"/>
      <c r="I34" s="132">
        <v>23.50014190648708</v>
      </c>
    </row>
    <row r="35" spans="2:9" s="110" customFormat="1" ht="9.75">
      <c r="B35" s="104" t="s">
        <v>78</v>
      </c>
      <c r="C35" s="130">
        <v>51.190600606492566</v>
      </c>
      <c r="D35" s="130">
        <v>303.24969672240263</v>
      </c>
      <c r="E35" s="130">
        <v>93.63169153754049</v>
      </c>
      <c r="F35" s="130">
        <v>89.49152349347223</v>
      </c>
      <c r="G35" s="131">
        <v>63.91140798237771</v>
      </c>
      <c r="H35" s="20"/>
      <c r="I35" s="132">
        <v>62.61090763509331</v>
      </c>
    </row>
    <row r="36" spans="2:9" s="110" customFormat="1" ht="9.75">
      <c r="B36" s="104" t="s">
        <v>79</v>
      </c>
      <c r="C36" s="130">
        <v>99.35856134236928</v>
      </c>
      <c r="D36" s="130">
        <v>-5628.233677340501</v>
      </c>
      <c r="E36" s="130" t="s">
        <v>139</v>
      </c>
      <c r="F36" s="130">
        <v>-1799.1526643889472</v>
      </c>
      <c r="G36" s="131">
        <v>-1415.0016295111188</v>
      </c>
      <c r="H36" s="20"/>
      <c r="I36" s="132">
        <v>119.6874096534005</v>
      </c>
    </row>
    <row r="37" spans="2:9" s="110" customFormat="1" ht="9.75">
      <c r="B37" s="86"/>
      <c r="C37" s="130"/>
      <c r="D37" s="130"/>
      <c r="E37" s="130"/>
      <c r="F37" s="130"/>
      <c r="G37" s="131"/>
      <c r="H37" s="20"/>
      <c r="I37" s="132"/>
    </row>
    <row r="38" spans="2:9" s="110" customFormat="1" ht="9.75">
      <c r="B38" s="144" t="s">
        <v>65</v>
      </c>
      <c r="C38" s="145">
        <v>61.915517790781905</v>
      </c>
      <c r="D38" s="145">
        <v>802.2938764846887</v>
      </c>
      <c r="E38" s="145">
        <v>1549.0651627809757</v>
      </c>
      <c r="F38" s="145">
        <v>1850.9061372153155</v>
      </c>
      <c r="G38" s="146">
        <v>-530.8986745036237</v>
      </c>
      <c r="H38" s="20"/>
      <c r="I38" s="147">
        <v>79.51718216625092</v>
      </c>
    </row>
    <row r="39" spans="2:26" ht="12" customHeight="1">
      <c r="B39" s="55"/>
      <c r="C39" s="137"/>
      <c r="D39" s="137"/>
      <c r="E39" s="137"/>
      <c r="F39" s="137"/>
      <c r="G39" s="137"/>
      <c r="H39" s="34"/>
      <c r="I39" s="137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26" ht="9.75">
      <c r="B40" s="4" t="s">
        <v>140</v>
      </c>
      <c r="C40" s="34"/>
      <c r="D40" s="34"/>
      <c r="E40" s="34"/>
      <c r="F40" s="34"/>
      <c r="G40" s="34"/>
      <c r="H40" s="34"/>
      <c r="I40" s="3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26" ht="9.75">
      <c r="B41" s="22" t="s">
        <v>141</v>
      </c>
      <c r="C41" s="148">
        <v>23.43392587446342</v>
      </c>
      <c r="D41" s="148">
        <v>57.402059254813096</v>
      </c>
      <c r="E41" s="148">
        <v>36.03518553217757</v>
      </c>
      <c r="F41" s="148">
        <v>16.896376694156015</v>
      </c>
      <c r="G41" s="149">
        <v>34.57268387426362</v>
      </c>
      <c r="H41" s="150"/>
      <c r="I41" s="151">
        <v>24.43360454909414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26" ht="9.75">
      <c r="B42" s="10" t="s">
        <v>142</v>
      </c>
      <c r="C42" s="150">
        <v>21.61457771008144</v>
      </c>
      <c r="D42" s="150">
        <v>52.74301469724498</v>
      </c>
      <c r="E42" s="150">
        <v>33.23794904666381</v>
      </c>
      <c r="F42" s="150">
        <v>16.665032887947223</v>
      </c>
      <c r="G42" s="152">
        <v>33.49681189450709</v>
      </c>
      <c r="H42" s="150"/>
      <c r="I42" s="153">
        <v>22.68462154973919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26" ht="9.75">
      <c r="B43" s="10"/>
      <c r="C43" s="150"/>
      <c r="D43" s="150"/>
      <c r="E43" s="150"/>
      <c r="F43" s="150"/>
      <c r="G43" s="152"/>
      <c r="H43" s="150"/>
      <c r="I43" s="15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26" ht="9.75">
      <c r="B44" s="10" t="s">
        <v>143</v>
      </c>
      <c r="C44" s="150">
        <v>3.9677097556263634</v>
      </c>
      <c r="D44" s="150">
        <v>5.575335253128646</v>
      </c>
      <c r="E44" s="150">
        <v>5.7312859860623595</v>
      </c>
      <c r="F44" s="150">
        <v>7.243931673034224</v>
      </c>
      <c r="G44" s="152">
        <v>5.521577448552138</v>
      </c>
      <c r="H44" s="150"/>
      <c r="I44" s="153">
        <v>4.390387079505882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26" ht="9.75">
      <c r="B45" s="10" t="s">
        <v>144</v>
      </c>
      <c r="C45" s="150">
        <v>3.967709755626362</v>
      </c>
      <c r="D45" s="150">
        <v>5.575335253128644</v>
      </c>
      <c r="E45" s="150">
        <v>5.7312859860623595</v>
      </c>
      <c r="F45" s="150">
        <v>5.266650163937282</v>
      </c>
      <c r="G45" s="152">
        <v>4.856462769986954</v>
      </c>
      <c r="H45" s="150"/>
      <c r="I45" s="153">
        <v>4.221960207221777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26" ht="9.75">
      <c r="B46" s="10" t="s">
        <v>15</v>
      </c>
      <c r="C46" s="150">
        <v>4.551740324288022</v>
      </c>
      <c r="D46" s="150">
        <v>8.036602590331604</v>
      </c>
      <c r="E46" s="150">
        <v>4.969554106187707</v>
      </c>
      <c r="F46" s="150">
        <v>27.594284186333773</v>
      </c>
      <c r="G46" s="152">
        <v>4.641081909817768</v>
      </c>
      <c r="H46" s="150"/>
      <c r="I46" s="153">
        <v>6.776227441569973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2:26" ht="9.75">
      <c r="B47" s="10" t="s">
        <v>16</v>
      </c>
      <c r="C47" s="150">
        <v>4.332288206426143</v>
      </c>
      <c r="D47" s="150">
        <v>4.418476117477963</v>
      </c>
      <c r="E47" s="150">
        <v>6.084609424586621</v>
      </c>
      <c r="F47" s="150">
        <v>4.190837697349061</v>
      </c>
      <c r="G47" s="152">
        <v>5.1103424997608755</v>
      </c>
      <c r="H47" s="150"/>
      <c r="I47" s="153">
        <v>4.42022638187446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2:26" ht="9.75">
      <c r="B48" s="10" t="s">
        <v>17</v>
      </c>
      <c r="C48" s="150">
        <v>0.6194616876019187</v>
      </c>
      <c r="D48" s="150" t="s">
        <v>136</v>
      </c>
      <c r="E48" s="150" t="s">
        <v>136</v>
      </c>
      <c r="F48" s="150" t="s">
        <v>136</v>
      </c>
      <c r="G48" s="152" t="s">
        <v>136</v>
      </c>
      <c r="H48" s="150"/>
      <c r="I48" s="153">
        <v>0.6194616876019187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2:26" ht="9.75">
      <c r="B49" s="10"/>
      <c r="C49" s="150"/>
      <c r="D49" s="150"/>
      <c r="E49" s="150"/>
      <c r="F49" s="150"/>
      <c r="G49" s="152"/>
      <c r="H49" s="150"/>
      <c r="I49" s="15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2:26" ht="9.75">
      <c r="B50" s="26" t="s">
        <v>145</v>
      </c>
      <c r="C50" s="154">
        <v>0.09905551844862485</v>
      </c>
      <c r="D50" s="154">
        <v>3.2042219446452007</v>
      </c>
      <c r="E50" s="154">
        <v>2.704259242356262</v>
      </c>
      <c r="F50" s="154">
        <v>0.40290181592769103</v>
      </c>
      <c r="G50" s="155">
        <v>11.508968220202442</v>
      </c>
      <c r="H50" s="150"/>
      <c r="I50" s="156">
        <v>0.6824386186383723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2:26" ht="9.75">
      <c r="B51" s="21"/>
      <c r="C51" s="150"/>
      <c r="D51" s="150"/>
      <c r="E51" s="150"/>
      <c r="F51" s="150"/>
      <c r="G51" s="150"/>
      <c r="H51" s="150"/>
      <c r="I51" s="20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2:26" ht="9.75">
      <c r="B52" s="55"/>
      <c r="C52" s="137"/>
      <c r="D52" s="137"/>
      <c r="E52" s="137"/>
      <c r="F52" s="137"/>
      <c r="G52" s="137"/>
      <c r="H52" s="34"/>
      <c r="I52" s="137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2:9" ht="9.75">
      <c r="B53" s="4" t="s">
        <v>146</v>
      </c>
      <c r="C53" s="150"/>
      <c r="D53" s="150"/>
      <c r="E53" s="150"/>
      <c r="F53" s="150"/>
      <c r="G53" s="150"/>
      <c r="H53" s="150"/>
      <c r="I53" s="20"/>
    </row>
    <row r="54" spans="2:9" ht="9.75">
      <c r="B54" s="22" t="s">
        <v>147</v>
      </c>
      <c r="C54" s="148">
        <v>23.651460283905127</v>
      </c>
      <c r="D54" s="148">
        <v>5.14307532875413</v>
      </c>
      <c r="E54" s="148">
        <v>13.641886679408039</v>
      </c>
      <c r="F54" s="148">
        <v>20.7028462290065</v>
      </c>
      <c r="G54" s="149">
        <v>-3.550584252942412</v>
      </c>
      <c r="H54" s="150"/>
      <c r="I54" s="151">
        <v>20.874534016925217</v>
      </c>
    </row>
    <row r="55" spans="2:9" ht="9.75">
      <c r="B55" s="10" t="s">
        <v>148</v>
      </c>
      <c r="C55" s="150">
        <v>4.948817970297356</v>
      </c>
      <c r="D55" s="150">
        <v>2.546170854439997</v>
      </c>
      <c r="E55" s="150">
        <v>4.2720883647255725</v>
      </c>
      <c r="F55" s="150">
        <v>3.3285483943860803</v>
      </c>
      <c r="G55" s="152">
        <v>-1.140651194536809</v>
      </c>
      <c r="H55" s="150"/>
      <c r="I55" s="153">
        <v>4.568556596895578</v>
      </c>
    </row>
    <row r="56" spans="2:9" ht="9.75">
      <c r="B56" s="10" t="s">
        <v>22</v>
      </c>
      <c r="C56" s="150">
        <v>12.49054502441942</v>
      </c>
      <c r="D56" s="150">
        <v>18.45075228168505</v>
      </c>
      <c r="E56" s="150">
        <v>22.28108257271397</v>
      </c>
      <c r="F56" s="150">
        <v>12.461160545666283</v>
      </c>
      <c r="G56" s="152">
        <v>15.864161166776</v>
      </c>
      <c r="H56" s="150"/>
      <c r="I56" s="153">
        <v>13.269150325959304</v>
      </c>
    </row>
    <row r="57" spans="2:9" ht="9.75">
      <c r="B57" s="86" t="s">
        <v>149</v>
      </c>
      <c r="C57" s="150">
        <v>0.9408195048752432</v>
      </c>
      <c r="D57" s="150">
        <v>0</v>
      </c>
      <c r="E57" s="150">
        <v>0.0657986981589749</v>
      </c>
      <c r="F57" s="150">
        <v>-0.024542731536845934</v>
      </c>
      <c r="G57" s="152">
        <v>0</v>
      </c>
      <c r="H57" s="150"/>
      <c r="I57" s="153">
        <v>0.7731022706315426</v>
      </c>
    </row>
    <row r="58" spans="2:9" ht="9.75">
      <c r="B58" s="86" t="s">
        <v>23</v>
      </c>
      <c r="C58" s="150">
        <v>14.594536729795262</v>
      </c>
      <c r="D58" s="150">
        <v>19.970324193352003</v>
      </c>
      <c r="E58" s="150">
        <v>22.387843166894328</v>
      </c>
      <c r="F58" s="150">
        <v>12.913545271228502</v>
      </c>
      <c r="G58" s="152">
        <v>20.52948119734832</v>
      </c>
      <c r="H58" s="150"/>
      <c r="I58" s="153">
        <v>15.195078454309304</v>
      </c>
    </row>
    <row r="59" spans="2:9" ht="9.75">
      <c r="B59" s="10" t="s">
        <v>150</v>
      </c>
      <c r="C59" s="150">
        <v>5.365898274304411</v>
      </c>
      <c r="D59" s="150">
        <v>12.095388797803926</v>
      </c>
      <c r="E59" s="150">
        <v>11.172078033595275</v>
      </c>
      <c r="F59" s="150">
        <v>4.896149945937569</v>
      </c>
      <c r="G59" s="152">
        <v>10.563533019058507</v>
      </c>
      <c r="H59" s="150"/>
      <c r="I59" s="153">
        <v>5.929509119404509</v>
      </c>
    </row>
    <row r="60" spans="2:9" ht="9.75">
      <c r="B60" s="157" t="s">
        <v>25</v>
      </c>
      <c r="C60" s="150">
        <v>2.9010908172914585</v>
      </c>
      <c r="D60" s="150">
        <v>5.369530196415691</v>
      </c>
      <c r="E60" s="150">
        <v>8.828516434436732</v>
      </c>
      <c r="F60" s="150">
        <v>4.690244668491682</v>
      </c>
      <c r="G60" s="152">
        <v>11.10460962369115</v>
      </c>
      <c r="H60" s="150"/>
      <c r="I60" s="153">
        <v>3.6844456814204856</v>
      </c>
    </row>
    <row r="61" spans="2:9" ht="9.75">
      <c r="B61" s="86"/>
      <c r="C61" s="150"/>
      <c r="D61" s="150"/>
      <c r="E61" s="150"/>
      <c r="F61" s="150"/>
      <c r="G61" s="152"/>
      <c r="H61" s="150"/>
      <c r="I61" s="153"/>
    </row>
    <row r="62" spans="2:9" ht="9.75">
      <c r="B62" s="10" t="s">
        <v>151</v>
      </c>
      <c r="C62" s="150">
        <v>17.533308623842725</v>
      </c>
      <c r="D62" s="150">
        <v>0</v>
      </c>
      <c r="E62" s="150">
        <v>0.5889566646519411</v>
      </c>
      <c r="F62" s="150">
        <v>-0.5012659295128311</v>
      </c>
      <c r="G62" s="152">
        <v>0</v>
      </c>
      <c r="H62" s="150"/>
      <c r="I62" s="153">
        <v>13.038217077726395</v>
      </c>
    </row>
    <row r="63" spans="2:9" ht="9.75">
      <c r="B63" s="10" t="s">
        <v>152</v>
      </c>
      <c r="C63" s="150">
        <v>36.76648579978384</v>
      </c>
      <c r="D63" s="150">
        <v>60.56681243978205</v>
      </c>
      <c r="E63" s="150">
        <v>49.9024312003213</v>
      </c>
      <c r="F63" s="150">
        <v>37.9148393651915</v>
      </c>
      <c r="G63" s="152">
        <v>51.4554309361843</v>
      </c>
      <c r="H63" s="150"/>
      <c r="I63" s="153">
        <v>39.022563372964406</v>
      </c>
    </row>
    <row r="64" spans="2:9" ht="9.75">
      <c r="B64" s="26" t="s">
        <v>153</v>
      </c>
      <c r="C64" s="154">
        <v>19.87792330104442</v>
      </c>
      <c r="D64" s="154">
        <v>26.88754646358307</v>
      </c>
      <c r="E64" s="154">
        <v>39.43442147875935</v>
      </c>
      <c r="F64" s="154">
        <v>36.32034867250275</v>
      </c>
      <c r="G64" s="155">
        <v>54.09103872106359</v>
      </c>
      <c r="H64" s="150"/>
      <c r="I64" s="156">
        <v>24.247625259056047</v>
      </c>
    </row>
    <row r="65" spans="2:9" ht="9.75">
      <c r="B65" s="55"/>
      <c r="C65" s="139"/>
      <c r="D65" s="139"/>
      <c r="E65" s="139"/>
      <c r="F65" s="139"/>
      <c r="G65" s="139"/>
      <c r="H65" s="73"/>
      <c r="I65" s="55"/>
    </row>
    <row r="66" spans="2:9" ht="9.75">
      <c r="B66" s="51" t="s">
        <v>87</v>
      </c>
      <c r="C66" s="139"/>
      <c r="D66" s="139"/>
      <c r="E66" s="139"/>
      <c r="F66" s="139"/>
      <c r="G66" s="139"/>
      <c r="H66" s="73"/>
      <c r="I66" s="55"/>
    </row>
    <row r="67" spans="2:9" ht="9.75">
      <c r="B67" s="158" t="s">
        <v>88</v>
      </c>
      <c r="C67" s="139"/>
      <c r="D67" s="139"/>
      <c r="E67" s="139"/>
      <c r="F67" s="139"/>
      <c r="G67" s="139"/>
      <c r="H67" s="73"/>
      <c r="I67" s="55"/>
    </row>
    <row r="68" spans="2:9" ht="9.75">
      <c r="B68" s="158" t="s">
        <v>89</v>
      </c>
      <c r="C68" s="139"/>
      <c r="D68" s="139"/>
      <c r="E68" s="139"/>
      <c r="F68" s="139"/>
      <c r="G68" s="139"/>
      <c r="H68" s="73"/>
      <c r="I68" s="55"/>
    </row>
    <row r="69" spans="2:9" ht="9.75">
      <c r="B69" s="159" t="s">
        <v>90</v>
      </c>
      <c r="C69" s="139"/>
      <c r="D69" s="139"/>
      <c r="E69" s="139"/>
      <c r="F69" s="139"/>
      <c r="G69" s="139"/>
      <c r="H69" s="73"/>
      <c r="I69" s="55"/>
    </row>
    <row r="70" spans="2:9" ht="9.75">
      <c r="B70" s="55" t="s">
        <v>91</v>
      </c>
      <c r="C70" s="139"/>
      <c r="D70" s="139"/>
      <c r="E70" s="139"/>
      <c r="F70" s="139"/>
      <c r="G70" s="139"/>
      <c r="H70" s="73"/>
      <c r="I70" s="55"/>
    </row>
    <row r="71" spans="2:9" ht="9.75">
      <c r="B71" s="158" t="s">
        <v>92</v>
      </c>
      <c r="C71" s="139"/>
      <c r="D71" s="139"/>
      <c r="E71" s="139"/>
      <c r="F71" s="139"/>
      <c r="G71" s="139"/>
      <c r="H71" s="73"/>
      <c r="I71" s="55"/>
    </row>
    <row r="72" spans="3:9" ht="9.75">
      <c r="C72" s="110"/>
      <c r="D72" s="110"/>
      <c r="E72" s="110"/>
      <c r="F72" s="110"/>
      <c r="G72" s="110"/>
      <c r="H72" s="160"/>
      <c r="I72" s="110"/>
    </row>
    <row r="73" spans="2:9" ht="9.75">
      <c r="B73" s="49" t="s">
        <v>93</v>
      </c>
      <c r="C73" s="110"/>
      <c r="D73" s="110"/>
      <c r="E73" s="110"/>
      <c r="F73" s="110"/>
      <c r="G73" s="110"/>
      <c r="H73" s="160"/>
      <c r="I73" s="110"/>
    </row>
    <row r="74" spans="2:9" ht="9.75">
      <c r="B74" s="110"/>
      <c r="C74" s="110"/>
      <c r="D74" s="110"/>
      <c r="E74" s="110"/>
      <c r="F74" s="110"/>
      <c r="G74" s="110"/>
      <c r="H74" s="160"/>
      <c r="I74" s="110"/>
    </row>
  </sheetData>
  <mergeCells count="3">
    <mergeCell ref="B4:I4"/>
    <mergeCell ref="B5:I5"/>
    <mergeCell ref="K7:Q7"/>
  </mergeCells>
  <printOptions/>
  <pageMargins left="0.75" right="0.75" top="1" bottom="1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3">
    <tabColor indexed="21"/>
    <pageSetUpPr fitToPage="1"/>
  </sheetPr>
  <dimension ref="A1:F86"/>
  <sheetViews>
    <sheetView workbookViewId="0" topLeftCell="A1">
      <selection activeCell="A1" sqref="A1"/>
    </sheetView>
  </sheetViews>
  <sheetFormatPr defaultColWidth="12" defaultRowHeight="11.25"/>
  <cols>
    <col min="1" max="1" width="3.5" style="52" customWidth="1"/>
    <col min="2" max="2" width="35" style="52" customWidth="1"/>
    <col min="3" max="3" width="28.33203125" style="52" customWidth="1"/>
    <col min="4" max="4" width="12" style="52" customWidth="1"/>
    <col min="5" max="5" width="31.33203125" style="52" customWidth="1"/>
    <col min="6" max="6" width="26.5" style="52" customWidth="1"/>
    <col min="7" max="16384" width="12" style="52" customWidth="1"/>
  </cols>
  <sheetData>
    <row r="1" ht="12">
      <c r="A1" s="161" t="s">
        <v>0</v>
      </c>
    </row>
    <row r="2" ht="12">
      <c r="A2" s="161" t="s">
        <v>1</v>
      </c>
    </row>
    <row r="5" spans="2:6" ht="15">
      <c r="B5" s="208" t="s">
        <v>94</v>
      </c>
      <c r="C5" s="208"/>
      <c r="D5" s="208"/>
      <c r="E5" s="208"/>
      <c r="F5" s="208"/>
    </row>
    <row r="6" spans="2:6" ht="15">
      <c r="B6" s="208" t="s">
        <v>95</v>
      </c>
      <c r="C6" s="208"/>
      <c r="D6" s="208"/>
      <c r="E6" s="208"/>
      <c r="F6" s="208"/>
    </row>
    <row r="7" spans="2:6" ht="15">
      <c r="B7" s="209">
        <f>'Resumen principales indicadores'!A5</f>
        <v>40086</v>
      </c>
      <c r="C7" s="209"/>
      <c r="D7" s="209"/>
      <c r="E7" s="209"/>
      <c r="F7" s="209"/>
    </row>
    <row r="8" ht="12">
      <c r="B8" s="162"/>
    </row>
    <row r="9" spans="2:6" ht="12">
      <c r="B9" s="163"/>
      <c r="C9" s="164"/>
      <c r="D9" s="164"/>
      <c r="E9" s="164"/>
      <c r="F9" s="165"/>
    </row>
    <row r="10" spans="2:6" ht="12">
      <c r="B10" s="205" t="s">
        <v>96</v>
      </c>
      <c r="C10" s="206"/>
      <c r="D10" s="206"/>
      <c r="E10" s="206"/>
      <c r="F10" s="207"/>
    </row>
    <row r="11" spans="2:6" ht="12">
      <c r="B11" s="166"/>
      <c r="C11" s="167"/>
      <c r="D11" s="167"/>
      <c r="E11" s="167"/>
      <c r="F11" s="168"/>
    </row>
    <row r="12" spans="2:6" ht="12">
      <c r="B12" s="169"/>
      <c r="C12" s="53"/>
      <c r="D12" s="53"/>
      <c r="E12" s="53"/>
      <c r="F12" s="170"/>
    </row>
    <row r="13" spans="2:6" ht="12">
      <c r="B13" s="171" t="s">
        <v>97</v>
      </c>
      <c r="C13" s="53"/>
      <c r="D13" s="53"/>
      <c r="E13" s="53"/>
      <c r="F13" s="170"/>
    </row>
    <row r="14" spans="2:6" ht="12">
      <c r="B14" s="172"/>
      <c r="C14" s="53"/>
      <c r="D14" s="53"/>
      <c r="E14" s="53"/>
      <c r="F14" s="170"/>
    </row>
    <row r="15" spans="2:6" ht="12">
      <c r="B15" s="172" t="s">
        <v>98</v>
      </c>
      <c r="C15" s="53" t="s">
        <v>99</v>
      </c>
      <c r="D15" s="53"/>
      <c r="E15" s="53"/>
      <c r="F15" s="170"/>
    </row>
    <row r="16" spans="2:6" ht="12">
      <c r="B16" s="172" t="s">
        <v>100</v>
      </c>
      <c r="C16" s="53" t="s">
        <v>101</v>
      </c>
      <c r="E16" s="53"/>
      <c r="F16" s="170"/>
    </row>
    <row r="17" spans="2:6" ht="12">
      <c r="B17" s="172" t="s">
        <v>102</v>
      </c>
      <c r="C17" s="53" t="s">
        <v>103</v>
      </c>
      <c r="D17" s="53"/>
      <c r="E17" s="53"/>
      <c r="F17" s="170"/>
    </row>
    <row r="18" spans="2:6" ht="12">
      <c r="B18" s="172"/>
      <c r="C18" s="53"/>
      <c r="D18" s="53"/>
      <c r="E18" s="53"/>
      <c r="F18" s="170"/>
    </row>
    <row r="19" spans="2:6" ht="12">
      <c r="B19" s="172" t="s">
        <v>104</v>
      </c>
      <c r="C19" s="53" t="s">
        <v>105</v>
      </c>
      <c r="D19" s="53"/>
      <c r="E19" s="53"/>
      <c r="F19" s="170"/>
    </row>
    <row r="20" spans="2:6" ht="12">
      <c r="B20" s="172"/>
      <c r="C20" s="53"/>
      <c r="D20" s="53"/>
      <c r="E20" s="53"/>
      <c r="F20" s="170"/>
    </row>
    <row r="21" spans="2:6" ht="12">
      <c r="B21" s="173" t="s">
        <v>106</v>
      </c>
      <c r="C21" s="53"/>
      <c r="D21" s="53"/>
      <c r="E21" s="53"/>
      <c r="F21" s="170"/>
    </row>
    <row r="22" spans="2:6" ht="12">
      <c r="B22" s="174"/>
      <c r="C22" s="175"/>
      <c r="D22" s="175"/>
      <c r="E22" s="175"/>
      <c r="F22" s="176"/>
    </row>
    <row r="24" spans="2:6" ht="12">
      <c r="B24" s="163"/>
      <c r="C24" s="164"/>
      <c r="D24" s="164"/>
      <c r="E24" s="164"/>
      <c r="F24" s="165"/>
    </row>
    <row r="25" spans="2:6" ht="12">
      <c r="B25" s="205" t="s">
        <v>107</v>
      </c>
      <c r="C25" s="206"/>
      <c r="D25" s="206"/>
      <c r="E25" s="206"/>
      <c r="F25" s="207"/>
    </row>
    <row r="26" spans="2:6" ht="12">
      <c r="B26" s="166"/>
      <c r="C26" s="167"/>
      <c r="D26" s="167"/>
      <c r="E26" s="167"/>
      <c r="F26" s="168"/>
    </row>
    <row r="27" spans="2:6" ht="12">
      <c r="B27" s="172"/>
      <c r="C27" s="53"/>
      <c r="D27" s="53"/>
      <c r="E27" s="53"/>
      <c r="F27" s="170"/>
    </row>
    <row r="28" spans="2:6" ht="12">
      <c r="B28" s="171" t="s">
        <v>97</v>
      </c>
      <c r="C28" s="53"/>
      <c r="D28" s="53"/>
      <c r="E28" s="53"/>
      <c r="F28" s="170"/>
    </row>
    <row r="29" spans="2:6" ht="12">
      <c r="B29" s="172"/>
      <c r="C29" s="53"/>
      <c r="D29" s="53"/>
      <c r="E29" s="53"/>
      <c r="F29" s="170"/>
    </row>
    <row r="30" spans="2:6" ht="12">
      <c r="B30" s="172" t="s">
        <v>98</v>
      </c>
      <c r="C30" s="53" t="s">
        <v>108</v>
      </c>
      <c r="D30" s="53"/>
      <c r="E30" s="53"/>
      <c r="F30" s="170"/>
    </row>
    <row r="31" spans="2:6" ht="12">
      <c r="B31" s="172" t="s">
        <v>100</v>
      </c>
      <c r="C31" s="52" t="s">
        <v>109</v>
      </c>
      <c r="E31" s="53"/>
      <c r="F31" s="170"/>
    </row>
    <row r="32" spans="2:6" ht="12">
      <c r="B32" s="172" t="s">
        <v>102</v>
      </c>
      <c r="C32" s="53" t="s">
        <v>110</v>
      </c>
      <c r="D32" s="53"/>
      <c r="E32" s="53"/>
      <c r="F32" s="53"/>
    </row>
    <row r="33" spans="2:6" ht="12">
      <c r="B33" s="172"/>
      <c r="C33" s="177"/>
      <c r="D33" s="53"/>
      <c r="E33" s="53"/>
      <c r="F33" s="53"/>
    </row>
    <row r="34" spans="2:6" ht="12">
      <c r="B34" s="172" t="s">
        <v>104</v>
      </c>
      <c r="C34" s="53" t="s">
        <v>111</v>
      </c>
      <c r="D34" s="53"/>
      <c r="E34" s="53"/>
      <c r="F34" s="53"/>
    </row>
    <row r="35" spans="2:6" ht="12">
      <c r="B35" s="172"/>
      <c r="C35" s="53"/>
      <c r="D35" s="53"/>
      <c r="E35" s="53"/>
      <c r="F35" s="53"/>
    </row>
    <row r="36" spans="2:6" ht="12">
      <c r="B36" s="173" t="s">
        <v>106</v>
      </c>
      <c r="C36" s="53"/>
      <c r="D36" s="53"/>
      <c r="E36" s="53"/>
      <c r="F36" s="53"/>
    </row>
    <row r="37" spans="2:6" ht="12">
      <c r="B37" s="174"/>
      <c r="C37" s="175"/>
      <c r="D37" s="175"/>
      <c r="E37" s="175"/>
      <c r="F37" s="175"/>
    </row>
    <row r="38" spans="2:6" ht="12">
      <c r="B38" s="53"/>
      <c r="C38" s="53"/>
      <c r="D38" s="53"/>
      <c r="E38" s="53"/>
      <c r="F38" s="53"/>
    </row>
    <row r="39" spans="2:6" ht="12">
      <c r="B39" s="163"/>
      <c r="C39" s="164"/>
      <c r="D39" s="164"/>
      <c r="E39" s="164"/>
      <c r="F39" s="165"/>
    </row>
    <row r="40" spans="2:6" ht="12">
      <c r="B40" s="205" t="s">
        <v>112</v>
      </c>
      <c r="C40" s="206"/>
      <c r="D40" s="206"/>
      <c r="E40" s="206"/>
      <c r="F40" s="207"/>
    </row>
    <row r="41" spans="2:6" ht="12">
      <c r="B41" s="166"/>
      <c r="C41" s="167"/>
      <c r="D41" s="167"/>
      <c r="E41" s="167"/>
      <c r="F41" s="168"/>
    </row>
    <row r="42" spans="2:6" ht="12">
      <c r="B42" s="173"/>
      <c r="C42" s="53"/>
      <c r="D42" s="53"/>
      <c r="E42" s="53"/>
      <c r="F42" s="170"/>
    </row>
    <row r="43" spans="2:6" ht="12">
      <c r="B43" s="171" t="s">
        <v>97</v>
      </c>
      <c r="C43" s="53"/>
      <c r="D43" s="53"/>
      <c r="E43" s="53"/>
      <c r="F43" s="170"/>
    </row>
    <row r="44" spans="2:6" ht="12">
      <c r="B44" s="178"/>
      <c r="C44" s="53"/>
      <c r="D44" s="53"/>
      <c r="E44" s="53"/>
      <c r="F44" s="170"/>
    </row>
    <row r="45" spans="2:6" ht="12">
      <c r="B45" s="172" t="s">
        <v>98</v>
      </c>
      <c r="C45" s="53" t="s">
        <v>113</v>
      </c>
      <c r="D45" s="53"/>
      <c r="E45" s="53"/>
      <c r="F45" s="170"/>
    </row>
    <row r="46" spans="2:6" ht="12">
      <c r="B46" s="172" t="s">
        <v>100</v>
      </c>
      <c r="C46" s="53" t="s">
        <v>114</v>
      </c>
      <c r="D46" s="53"/>
      <c r="E46" s="53"/>
      <c r="F46" s="170"/>
    </row>
    <row r="47" spans="2:6" ht="12">
      <c r="B47" s="172" t="s">
        <v>102</v>
      </c>
      <c r="C47" s="52" t="s">
        <v>115</v>
      </c>
      <c r="D47" s="53"/>
      <c r="E47" s="53"/>
      <c r="F47" s="170"/>
    </row>
    <row r="48" spans="2:6" ht="12">
      <c r="B48" s="172"/>
      <c r="C48" s="53"/>
      <c r="D48" s="53"/>
      <c r="E48" s="53"/>
      <c r="F48" s="170"/>
    </row>
    <row r="49" spans="2:6" ht="12">
      <c r="B49" s="172" t="s">
        <v>104</v>
      </c>
      <c r="C49" s="53" t="s">
        <v>116</v>
      </c>
      <c r="D49" s="53"/>
      <c r="E49" s="53"/>
      <c r="F49" s="170"/>
    </row>
    <row r="50" spans="2:6" ht="12">
      <c r="B50" s="172"/>
      <c r="C50" s="53"/>
      <c r="D50" s="53"/>
      <c r="E50" s="53"/>
      <c r="F50" s="170"/>
    </row>
    <row r="51" spans="2:6" ht="12">
      <c r="B51" s="173" t="s">
        <v>117</v>
      </c>
      <c r="C51" s="53"/>
      <c r="D51" s="53"/>
      <c r="E51" s="53"/>
      <c r="F51" s="170"/>
    </row>
    <row r="52" spans="2:6" ht="12">
      <c r="B52" s="174"/>
      <c r="C52" s="175"/>
      <c r="D52" s="175"/>
      <c r="E52" s="175"/>
      <c r="F52" s="176"/>
    </row>
    <row r="54" spans="2:6" ht="12">
      <c r="B54" s="163"/>
      <c r="C54" s="164"/>
      <c r="D54" s="164"/>
      <c r="E54" s="164"/>
      <c r="F54" s="165"/>
    </row>
    <row r="55" spans="2:6" ht="12">
      <c r="B55" s="205" t="s">
        <v>118</v>
      </c>
      <c r="C55" s="206"/>
      <c r="D55" s="206"/>
      <c r="E55" s="206"/>
      <c r="F55" s="207"/>
    </row>
    <row r="56" spans="2:6" ht="12">
      <c r="B56" s="166"/>
      <c r="C56" s="167"/>
      <c r="D56" s="167"/>
      <c r="E56" s="167"/>
      <c r="F56" s="168"/>
    </row>
    <row r="57" spans="2:6" ht="12">
      <c r="B57" s="169"/>
      <c r="C57" s="179"/>
      <c r="D57" s="179"/>
      <c r="E57" s="179"/>
      <c r="F57" s="180"/>
    </row>
    <row r="58" spans="2:6" ht="12">
      <c r="B58" s="171" t="s">
        <v>97</v>
      </c>
      <c r="C58" s="53"/>
      <c r="D58" s="53"/>
      <c r="E58" s="53"/>
      <c r="F58" s="170"/>
    </row>
    <row r="59" spans="2:6" ht="12">
      <c r="B59" s="172"/>
      <c r="C59" s="53"/>
      <c r="D59" s="53"/>
      <c r="E59" s="53"/>
      <c r="F59" s="170"/>
    </row>
    <row r="60" spans="2:6" ht="12">
      <c r="B60" s="172" t="s">
        <v>98</v>
      </c>
      <c r="C60" s="53" t="s">
        <v>119</v>
      </c>
      <c r="D60" s="53"/>
      <c r="E60" s="53"/>
      <c r="F60" s="170"/>
    </row>
    <row r="61" spans="2:6" ht="12">
      <c r="B61" s="172" t="s">
        <v>100</v>
      </c>
      <c r="C61" s="53" t="s">
        <v>120</v>
      </c>
      <c r="D61" s="53"/>
      <c r="E61" s="53"/>
      <c r="F61" s="170"/>
    </row>
    <row r="62" spans="2:6" ht="12">
      <c r="B62" s="172" t="s">
        <v>102</v>
      </c>
      <c r="C62" s="52" t="s">
        <v>121</v>
      </c>
      <c r="D62" s="53"/>
      <c r="E62" s="53"/>
      <c r="F62" s="170"/>
    </row>
    <row r="63" spans="2:6" ht="12">
      <c r="B63" s="172"/>
      <c r="C63" s="53"/>
      <c r="D63" s="53"/>
      <c r="E63" s="53"/>
      <c r="F63" s="170"/>
    </row>
    <row r="64" spans="2:6" ht="12">
      <c r="B64" s="172" t="s">
        <v>104</v>
      </c>
      <c r="C64" s="53" t="s">
        <v>122</v>
      </c>
      <c r="D64" s="53"/>
      <c r="E64" s="53"/>
      <c r="F64" s="170"/>
    </row>
    <row r="65" spans="2:6" ht="12">
      <c r="B65" s="172"/>
      <c r="C65" s="53"/>
      <c r="D65" s="53"/>
      <c r="E65" s="53"/>
      <c r="F65" s="170"/>
    </row>
    <row r="66" spans="2:6" ht="12">
      <c r="B66" s="173" t="s">
        <v>123</v>
      </c>
      <c r="C66" s="53"/>
      <c r="D66" s="53"/>
      <c r="E66" s="53"/>
      <c r="F66" s="170"/>
    </row>
    <row r="67" spans="2:6" ht="12">
      <c r="B67" s="174"/>
      <c r="C67" s="175"/>
      <c r="D67" s="175"/>
      <c r="E67" s="175"/>
      <c r="F67" s="176"/>
    </row>
    <row r="69" spans="2:6" ht="12">
      <c r="B69" s="163"/>
      <c r="C69" s="164"/>
      <c r="D69" s="164"/>
      <c r="E69" s="164"/>
      <c r="F69" s="165"/>
    </row>
    <row r="70" spans="2:6" ht="12">
      <c r="B70" s="205" t="s">
        <v>124</v>
      </c>
      <c r="C70" s="206"/>
      <c r="D70" s="206"/>
      <c r="E70" s="206"/>
      <c r="F70" s="207"/>
    </row>
    <row r="71" spans="2:6" ht="12">
      <c r="B71" s="166"/>
      <c r="C71" s="167"/>
      <c r="D71" s="167"/>
      <c r="E71" s="167"/>
      <c r="F71" s="168"/>
    </row>
    <row r="72" spans="2:6" ht="12">
      <c r="B72" s="172"/>
      <c r="C72" s="53"/>
      <c r="D72" s="53"/>
      <c r="E72" s="53"/>
      <c r="F72" s="170"/>
    </row>
    <row r="73" spans="2:6" ht="12">
      <c r="B73" s="171" t="s">
        <v>97</v>
      </c>
      <c r="C73" s="53"/>
      <c r="D73" s="53"/>
      <c r="E73" s="53"/>
      <c r="F73" s="170"/>
    </row>
    <row r="74" spans="2:6" ht="12">
      <c r="B74" s="172"/>
      <c r="C74" s="53"/>
      <c r="D74" s="53"/>
      <c r="E74" s="53"/>
      <c r="F74" s="170"/>
    </row>
    <row r="75" spans="2:6" ht="12">
      <c r="B75" s="172" t="s">
        <v>98</v>
      </c>
      <c r="C75" s="53" t="s">
        <v>125</v>
      </c>
      <c r="D75" s="53"/>
      <c r="E75" s="53"/>
      <c r="F75" s="170"/>
    </row>
    <row r="76" spans="2:6" ht="12">
      <c r="B76" s="172" t="s">
        <v>100</v>
      </c>
      <c r="C76" s="52" t="s">
        <v>126</v>
      </c>
      <c r="E76" s="53"/>
      <c r="F76" s="170"/>
    </row>
    <row r="77" spans="2:6" ht="12">
      <c r="B77" s="172" t="s">
        <v>127</v>
      </c>
      <c r="C77" s="53" t="s">
        <v>128</v>
      </c>
      <c r="D77" s="53"/>
      <c r="E77" s="53"/>
      <c r="F77" s="170"/>
    </row>
    <row r="78" spans="2:6" ht="12">
      <c r="B78" s="172"/>
      <c r="C78" s="53"/>
      <c r="D78" s="53"/>
      <c r="E78" s="53"/>
      <c r="F78" s="170"/>
    </row>
    <row r="79" spans="2:6" ht="12">
      <c r="B79" s="172" t="s">
        <v>104</v>
      </c>
      <c r="C79" s="53" t="s">
        <v>129</v>
      </c>
      <c r="D79" s="53"/>
      <c r="E79" s="53"/>
      <c r="F79" s="170"/>
    </row>
    <row r="80" spans="2:6" ht="12">
      <c r="B80" s="172"/>
      <c r="C80" s="53"/>
      <c r="D80" s="53"/>
      <c r="E80" s="53"/>
      <c r="F80" s="170"/>
    </row>
    <row r="81" spans="2:6" ht="12">
      <c r="B81" s="173" t="s">
        <v>130</v>
      </c>
      <c r="C81" s="53"/>
      <c r="D81" s="53"/>
      <c r="E81" s="53"/>
      <c r="F81" s="170"/>
    </row>
    <row r="82" spans="2:6" ht="12">
      <c r="B82" s="174"/>
      <c r="C82" s="175"/>
      <c r="D82" s="175"/>
      <c r="E82" s="175"/>
      <c r="F82" s="176"/>
    </row>
    <row r="86" ht="13.5">
      <c r="B86" s="181"/>
    </row>
  </sheetData>
  <mergeCells count="8">
    <mergeCell ref="B5:F5"/>
    <mergeCell ref="B6:F6"/>
    <mergeCell ref="B7:F7"/>
    <mergeCell ref="B10:F10"/>
    <mergeCell ref="B25:F25"/>
    <mergeCell ref="B40:F40"/>
    <mergeCell ref="B55:F55"/>
    <mergeCell ref="B70:F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de Ahorro y Crédito</dc:title>
  <dc:subject/>
  <dc:creator>SBIF</dc:creator>
  <cp:keywords/>
  <dc:description/>
  <cp:lastModifiedBy>rarroyo</cp:lastModifiedBy>
  <cp:lastPrinted>2009-10-28T22:41:04Z</cp:lastPrinted>
  <dcterms:created xsi:type="dcterms:W3CDTF">2009-10-21T18:44:17Z</dcterms:created>
  <dcterms:modified xsi:type="dcterms:W3CDTF">2009-10-28T22:44:46Z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