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35" i="24" l="1"/>
  <c r="G13" i="19"/>
  <c r="F13" i="19" l="1"/>
  <c r="M10" i="23" l="1"/>
  <c r="L10" i="23"/>
  <c r="K10" i="23"/>
</calcChain>
</file>

<file path=xl/sharedStrings.xml><?xml version="1.0" encoding="utf-8"?>
<sst xmlns="http://schemas.openxmlformats.org/spreadsheetml/2006/main" count="261" uniqueCount="76">
  <si>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</si>
  <si>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</si>
  <si>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</si>
  <si>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</si>
  <si>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</si>
  <si>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</si>
  <si>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</si>
  <si>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</si>
  <si>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</si>
  <si>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</si>
  <si>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</si>
  <si>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</si>
  <si>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</si>
  <si>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</si>
  <si>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</si>
  <si>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</si>
  <si>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</si>
  <si>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</si>
  <si>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</si>
  <si>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</si>
  <si>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</si>
  <si>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</si>
  <si>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</si>
  <si>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</si>
  <si>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</si>
  <si>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</si>
  <si>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</si>
  <si>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</si>
  <si>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</si>
  <si>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</si>
  <si>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</si>
  <si>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</si>
  <si>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</si>
  <si>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</si>
  <si>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</si>
  <si>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</si>
  <si>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</si>
  <si>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</si>
  <si>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</si>
  <si>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</si>
  <si>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</si>
  <si>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</si>
  <si>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</si>
  <si>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</si>
  <si>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</si>
  <si>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</si>
  <si>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</si>
  <si>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</si>
  <si>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</si>
  <si>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</si>
  <si>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</si>
  <si>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</si>
  <si>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</si>
  <si>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</si>
  <si>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</si>
  <si>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</si>
  <si>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</si>
  <si>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</si>
  <si>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</si>
  <si>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</si>
  <si>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</si>
  <si>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</si>
  <si>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</si>
  <si>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</si>
  <si>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</si>
  <si>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</si>
  <si>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</si>
  <si>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</si>
  <si>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</si>
  <si>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</si>
  <si>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</si>
  <si>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</si>
  <si>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</si>
  <si>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</si>
  <si>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octubre de 2022</t>
  </si>
  <si>
    <t>(1)         : U.F. al 31 de octubre de 2022 es de $ 34.600,35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</si>
</sst>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9"/>
  <sheetViews>
    <sheetView showGridLines="0" tabSelected="1" topLeftCell="A12" zoomScale="96" zoomScaleNormal="90" workbookViewId="0">
      <selection activeCell="R24" sqref="R13:R24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4" t="s">
        <v>7</v>
      </c>
      <c r="K6" s="245"/>
      <c r="L6" s="246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7"/>
      <c r="AA6" s="238"/>
    </row>
    <row r="7" spans="2:29" s="133" customFormat="1" x14ac:dyDescent="0.35">
      <c r="B7" s="247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8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8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8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8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8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8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51900525</v>
      </c>
      <c r="Q13" s="118">
        <v>83932</v>
      </c>
      <c r="R13" s="208">
        <v>51984457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8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8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69200700</v>
      </c>
      <c r="Q15" s="118">
        <v>88317</v>
      </c>
      <c r="R15" s="208">
        <v>69289017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8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8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8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86500875</v>
      </c>
      <c r="Q18" s="118">
        <v>616751</v>
      </c>
      <c r="R18" s="208">
        <v>87117626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8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8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8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30448308</v>
      </c>
      <c r="Q21" s="118">
        <v>11334</v>
      </c>
      <c r="R21" s="208">
        <v>30459642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6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6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6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67470682.5</v>
      </c>
      <c r="Q24" s="118">
        <v>44539</v>
      </c>
      <c r="R24" s="208">
        <v>67515221.5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6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8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8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8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222"/>
      <c r="C33" s="136" t="s">
        <v>32</v>
      </c>
      <c r="D33" s="203">
        <v>1077</v>
      </c>
      <c r="E33" s="183">
        <v>44757</v>
      </c>
      <c r="F33" s="138" t="s">
        <v>33</v>
      </c>
      <c r="G33" s="124">
        <v>99000000</v>
      </c>
      <c r="H33" s="128" t="s">
        <v>27</v>
      </c>
      <c r="I33" s="123">
        <v>9.5</v>
      </c>
      <c r="J33" s="121" t="s">
        <v>29</v>
      </c>
      <c r="K33" s="116" t="s">
        <v>26</v>
      </c>
      <c r="L33" s="122"/>
      <c r="M33" s="123">
        <v>2.5</v>
      </c>
      <c r="N33" s="114"/>
      <c r="O33" s="114"/>
      <c r="P33" s="119"/>
      <c r="Q33" s="114"/>
      <c r="R33" s="11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25</v>
      </c>
      <c r="G34" s="124">
        <v>3000</v>
      </c>
      <c r="H34" s="128" t="s">
        <v>30</v>
      </c>
      <c r="I34" s="123">
        <v>3.6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 t="s">
        <v>65</v>
      </c>
      <c r="T34" s="118"/>
      <c r="V34" s="195"/>
      <c r="X34" s="216"/>
    </row>
    <row r="35" spans="2:24" s="133" customFormat="1" x14ac:dyDescent="0.35">
      <c r="B35" s="145" t="s">
        <v>34</v>
      </c>
      <c r="C35" s="53"/>
      <c r="D35" s="47"/>
      <c r="E35" s="21"/>
      <c r="F35" s="54"/>
      <c r="G35" s="22"/>
      <c r="H35" s="54"/>
      <c r="I35" s="54"/>
      <c r="J35" s="54"/>
      <c r="K35" s="54"/>
      <c r="L35" s="54"/>
      <c r="M35" s="23"/>
      <c r="N35" s="140"/>
      <c r="O35" s="141"/>
      <c r="P35" s="142">
        <v>305521090.5</v>
      </c>
      <c r="Q35" s="142">
        <v>844873</v>
      </c>
      <c r="R35" s="142">
        <f>Q35+P35</f>
        <v>306365963.5</v>
      </c>
      <c r="S35" s="218"/>
      <c r="T35" s="142"/>
      <c r="U35" s="219"/>
      <c r="V35" s="219"/>
      <c r="W35" s="219"/>
      <c r="X35" s="220"/>
    </row>
    <row r="36" spans="2:24" s="133" customFormat="1" x14ac:dyDescent="0.35">
      <c r="B36" s="164" t="s">
        <v>49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80"/>
      <c r="P36" s="179"/>
      <c r="Q36" s="179" t="s">
        <v>0</v>
      </c>
      <c r="R36" s="179"/>
      <c r="S36" s="179"/>
      <c r="T36" s="179"/>
    </row>
    <row r="37" spans="2:24" s="133" customFormat="1" x14ac:dyDescent="0.35">
      <c r="B37" s="176"/>
      <c r="C37" s="176"/>
      <c r="D37" s="176"/>
      <c r="E37" s="87"/>
      <c r="F37" s="86"/>
      <c r="G37" s="89"/>
      <c r="H37" s="86"/>
      <c r="I37" s="196"/>
      <c r="J37" s="24"/>
      <c r="K37" s="24"/>
      <c r="L37" s="24"/>
      <c r="M37" s="25"/>
      <c r="N37" s="91"/>
      <c r="O37" s="178"/>
      <c r="P37" s="196"/>
      <c r="Q37" s="179"/>
      <c r="R37" s="179"/>
      <c r="S37" s="179"/>
      <c r="T37" s="179"/>
    </row>
    <row r="38" spans="2:24" s="133" customFormat="1" x14ac:dyDescent="0.35">
      <c r="B38" s="176" t="s">
        <v>75</v>
      </c>
      <c r="C38" s="196"/>
      <c r="D38" s="196"/>
      <c r="E38" s="196"/>
      <c r="F38" s="86"/>
      <c r="G38" s="89"/>
      <c r="H38" s="196"/>
      <c r="I38" s="237"/>
      <c r="J38" s="238"/>
      <c r="K38" s="86"/>
      <c r="L38" s="86"/>
      <c r="M38" s="196"/>
      <c r="N38" s="196"/>
      <c r="O38" s="234"/>
      <c r="P38" s="179"/>
      <c r="Q38" s="179"/>
      <c r="R38" s="179"/>
      <c r="S38" s="179"/>
      <c r="T38" s="179"/>
    </row>
    <row r="39" spans="2:24" s="133" customFormat="1" x14ac:dyDescent="0.35">
      <c r="B39" s="175" t="s">
        <v>60</v>
      </c>
      <c r="C39" s="175"/>
      <c r="D39" s="175"/>
      <c r="E39" s="87"/>
      <c r="F39" s="86"/>
      <c r="G39" s="196"/>
      <c r="H39" s="196"/>
      <c r="I39" s="86"/>
      <c r="J39" s="86"/>
      <c r="K39" s="86"/>
      <c r="L39" s="86"/>
      <c r="M39" s="196"/>
      <c r="N39" s="91"/>
      <c r="O39" s="241"/>
      <c r="P39" s="196"/>
      <c r="Q39" s="179"/>
      <c r="R39" s="179"/>
      <c r="S39" s="179"/>
      <c r="T39" s="179"/>
    </row>
    <row r="40" spans="2:24" s="133" customFormat="1" x14ac:dyDescent="0.35">
      <c r="B40" s="175" t="s">
        <v>73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235"/>
      <c r="Q40" s="179"/>
      <c r="R40" s="179"/>
      <c r="S40" s="179"/>
      <c r="T40" s="179"/>
    </row>
    <row r="41" spans="2:24" s="133" customFormat="1" x14ac:dyDescent="0.35">
      <c r="B41" s="175" t="s">
        <v>72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5"/>
      <c r="Q41" s="179"/>
      <c r="R41" s="179"/>
      <c r="S41" s="179"/>
      <c r="T41" s="179"/>
    </row>
    <row r="42" spans="2:24" s="133" customFormat="1" x14ac:dyDescent="0.35">
      <c r="B42" s="175" t="s">
        <v>61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27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19" t="s">
        <v>62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63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239"/>
      <c r="C45" s="175"/>
      <c r="D45" s="177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84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210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2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90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90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59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65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2:20" s="133" customFormat="1" x14ac:dyDescent="0.35">
      <c r="B79" s="157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2:20" s="133" customFormat="1" x14ac:dyDescent="0.35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s="133" customFormat="1" x14ac:dyDescent="0.35">
      <c r="B81" s="16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5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20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0"/>
      <c r="C88" s="19"/>
      <c r="D88" s="19"/>
      <c r="E88" s="2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20"/>
      <c r="D89" s="20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19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19"/>
      <c r="D91" s="19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86"/>
      <c r="D98" s="86"/>
      <c r="E98" s="18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29"/>
      <c r="D99" s="29"/>
      <c r="E99" s="87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27"/>
      <c r="C101" s="86"/>
      <c r="D101" s="86"/>
      <c r="E101" s="87"/>
      <c r="F101" s="86"/>
      <c r="G101" s="89"/>
      <c r="H101" s="86"/>
      <c r="I101" s="86"/>
      <c r="J101" s="86"/>
      <c r="K101" s="86"/>
      <c r="L101" s="86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9"/>
      <c r="C102" s="27"/>
      <c r="D102" s="27"/>
      <c r="E102" s="18"/>
      <c r="F102" s="29"/>
      <c r="G102" s="30"/>
      <c r="H102" s="29"/>
      <c r="I102" s="29"/>
      <c r="J102" s="29"/>
      <c r="K102" s="29"/>
      <c r="L102" s="29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29"/>
      <c r="D103" s="29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87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86"/>
      <c r="D110" s="86"/>
      <c r="E110" s="87"/>
      <c r="F110" s="29"/>
      <c r="G110" s="89"/>
      <c r="H110" s="86"/>
      <c r="I110" s="86"/>
      <c r="J110" s="29"/>
      <c r="K110" s="29"/>
      <c r="L110" s="29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"/>
      <c r="G111" s="12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4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5"/>
      <c r="D115" s="115"/>
      <c r="E115" s="130"/>
      <c r="F115" s="11"/>
      <c r="G115" s="13"/>
      <c r="H115" s="11"/>
      <c r="I115" s="11"/>
      <c r="J115" s="11"/>
      <c r="K115" s="11"/>
      <c r="L115" s="11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11"/>
      <c r="F116" s="115"/>
      <c r="G116" s="13"/>
      <c r="H116" s="11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5"/>
      <c r="C117" s="11"/>
      <c r="D117" s="11"/>
      <c r="E117" s="130"/>
      <c r="F117" s="115"/>
      <c r="G117" s="13"/>
      <c r="H117" s="115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5"/>
      <c r="D118" s="115"/>
      <c r="E118" s="111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33"/>
      <c r="C119" s="115"/>
      <c r="D119" s="115"/>
      <c r="E119" s="15"/>
      <c r="F119" s="115"/>
      <c r="G119" s="12"/>
      <c r="H119" s="115"/>
      <c r="I119" s="115"/>
      <c r="J119" s="115"/>
      <c r="K119" s="115"/>
      <c r="L119" s="115"/>
      <c r="M119" s="11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33"/>
      <c r="D120" s="33"/>
      <c r="E120" s="130"/>
      <c r="F120" s="11"/>
      <c r="G120" s="13"/>
      <c r="H120" s="11"/>
      <c r="I120" s="11"/>
      <c r="J120" s="11"/>
      <c r="K120" s="11"/>
      <c r="L120" s="11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15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91"/>
      <c r="O133" s="91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15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15"/>
      <c r="J160" s="115"/>
      <c r="K160" s="115"/>
      <c r="L160" s="115"/>
      <c r="M160" s="115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3"/>
      <c r="N165" s="115"/>
      <c r="O165" s="115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15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2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5"/>
      <c r="D183" s="115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"/>
      <c r="D188" s="11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5"/>
      <c r="O194" s="115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4"/>
      <c r="O198" s="114"/>
      <c r="P198" s="114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30"/>
      <c r="F203" s="11"/>
      <c r="G203" s="13"/>
      <c r="H203" s="11"/>
      <c r="I203" s="11"/>
      <c r="J203" s="11"/>
      <c r="K203" s="11"/>
      <c r="L203" s="11"/>
      <c r="M203" s="11"/>
      <c r="N203" s="114"/>
      <c r="O203" s="114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"/>
      <c r="D206" s="11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67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56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8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ht="14.25" customHeigh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2" spans="2:20" ht="29.25" customHeight="1" x14ac:dyDescent="0.35"/>
    <row r="1314" spans="2:20" ht="15" customHeight="1" x14ac:dyDescent="0.35"/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</sheetData>
  <mergeCells count="5">
    <mergeCell ref="J6:L6"/>
    <mergeCell ref="B7:B16"/>
    <mergeCell ref="B17:B19"/>
    <mergeCell ref="B20:B21"/>
    <mergeCell ref="B29:B31"/>
  </mergeCells>
  <conditionalFormatting sqref="P36 P40:P1048576 P38 P1:P7 P9:P24">
    <cfRule type="cellIs" dxfId="60" priority="116" operator="equal">
      <formula>0</formula>
    </cfRule>
  </conditionalFormatting>
  <conditionalFormatting sqref="P35:T35">
    <cfRule type="cellIs" dxfId="59" priority="112" operator="equal">
      <formula>0</formula>
    </cfRule>
  </conditionalFormatting>
  <conditionalFormatting sqref="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4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4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4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6" sqref="D1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499206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0">
        <v>1333874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f>F11</f>
        <v>0</v>
      </c>
      <c r="G13" s="198">
        <f>G12+G8</f>
        <v>1833080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2"/>
      <c r="C7" s="229"/>
      <c r="D7" s="229"/>
      <c r="E7" s="228"/>
      <c r="F7" s="243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2022-11-18T19:49:19Z</dcterms:modified>
</cp:coreProperties>
</file>