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0115" windowHeight="750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'Hoja1'!$A$1:$J$40</definedName>
  </definedNames>
  <calcPr fullCalcOnLoad="1"/>
</workbook>
</file>

<file path=xl/sharedStrings.xml><?xml version="1.0" encoding="utf-8"?>
<sst xmlns="http://schemas.openxmlformats.org/spreadsheetml/2006/main" count="55" uniqueCount="53">
  <si>
    <t>NOMBRE CORTO</t>
  </si>
  <si>
    <t>RAZÓN SOCIAL</t>
  </si>
  <si>
    <t>RAZÓN ENDEUDAMIENTO</t>
  </si>
  <si>
    <t>PATRIMONIO</t>
  </si>
  <si>
    <t>Número de veces</t>
  </si>
  <si>
    <t>Cifras en UF</t>
  </si>
  <si>
    <t>A Junio 2012</t>
  </si>
  <si>
    <t>CRUZ DEL SUR</t>
  </si>
  <si>
    <t>ADMINISTRADORA DE MUTUOS HIPOTECARIOS CRUZ DEL SUR S.A.</t>
  </si>
  <si>
    <t>HOGAR Y MUTUO</t>
  </si>
  <si>
    <t xml:space="preserve">ADMINISTRADORA DE MUTUOS HIPOTECARIOS HOGAR Y MUTUO S.A. </t>
  </si>
  <si>
    <t>M Y V MUTUOS</t>
  </si>
  <si>
    <t>ADMINISTRADORA DE MUTUOS HIPOTECARIOS M Y V S.A.</t>
  </si>
  <si>
    <t>ACFIN</t>
  </si>
  <si>
    <t>AGENTE ADMINISTRADOR DE MUTUOS HIPOTECARIOS ACFIN S.A.</t>
  </si>
  <si>
    <t>BICE</t>
  </si>
  <si>
    <t xml:space="preserve">BICE HIPOTECARIA ADMINISTRADORA DE MUTUOS HIPOTECARIOS S.A.  </t>
  </si>
  <si>
    <t>CCAF LOS ANDES</t>
  </si>
  <si>
    <t>CAJA DE COMPENSACION DE ASIGNACION FAMILIAR DE LOS ANDES</t>
  </si>
  <si>
    <t>CCAF LA ARAUCANA</t>
  </si>
  <si>
    <t>CAJA DE COMPENSACION DE ASIGNACION FAMILIAR LA ARAUCANA</t>
  </si>
  <si>
    <t>CIMENTA</t>
  </si>
  <si>
    <t xml:space="preserve">CIMENTA MUTUO HIPOTECARIO S.A. </t>
  </si>
  <si>
    <t>CONTEMPORA</t>
  </si>
  <si>
    <t>CONTEMPORA CREDITOS HIPOTECARIOS S.A</t>
  </si>
  <si>
    <t>CONCRECES</t>
  </si>
  <si>
    <t>HIPOTECARIA CONCRECES S.A.</t>
  </si>
  <si>
    <t>LA CONSTRUCCIÓN</t>
  </si>
  <si>
    <t>HIPOTECARIA LA CONSTRUCCIÓN S.A.</t>
  </si>
  <si>
    <t>METLIFE</t>
  </si>
  <si>
    <t xml:space="preserve">METLIFE CHILE ADMINISTRADORA DE MUTUOS </t>
  </si>
  <si>
    <t>RENTA NACIONAL</t>
  </si>
  <si>
    <t xml:space="preserve">MUTUOS HIPOTECARIOS RENTA NACIONAL </t>
  </si>
  <si>
    <t>PENTA</t>
  </si>
  <si>
    <t>PENTA HIPOTECARIO ADMINISTRADORA DE MUTUOS HIPOTECARIOS S.A</t>
  </si>
  <si>
    <t>TOTAL MERCADO</t>
  </si>
  <si>
    <t>PROMEDIO MERCADO PONDERADO</t>
  </si>
  <si>
    <t>PROMEDIO MERCADO (simple)</t>
  </si>
  <si>
    <t>DESVIACIÓN ESTÁNDAR</t>
  </si>
  <si>
    <t>OBSERVACIONES GENERALES</t>
  </si>
  <si>
    <t>(1)Endeudamiento</t>
  </si>
  <si>
    <t>Razón de Endeudamiento: Cuociente entre el Pasivo Exigible y el Patrimonio.</t>
  </si>
  <si>
    <t>Limite máximo de endeudamiento&lt; = 10 veces</t>
  </si>
  <si>
    <t>(2) Patrimonio</t>
  </si>
  <si>
    <t>Patrimonio: El Patrimonio mínimo para el periodo debe ser superior a UF10.000</t>
  </si>
  <si>
    <t>CCAF LOS HEROES</t>
  </si>
  <si>
    <t>CAJA DE COMPENSACION DE ASIGNACION FAMILIAR DE LOS HEROES</t>
  </si>
  <si>
    <t>A Marzo 2012</t>
  </si>
  <si>
    <t>ING</t>
  </si>
  <si>
    <t>CG MUTUOS HIPOTECARIOS S.A.</t>
  </si>
  <si>
    <t>PRINCIPAL</t>
  </si>
  <si>
    <t>PRINCIPAL CREDITOS HIPOTECARIOS S.A.</t>
  </si>
  <si>
    <r>
      <t>Nota</t>
    </r>
    <r>
      <rPr>
        <sz val="10"/>
        <color indexed="18"/>
        <rFont val="Arial"/>
        <family val="2"/>
      </rPr>
      <t>: La Razón de Endeudamiento y Nivel Patrimonial es calculado por esta Superintendencia de acuerdo a la información financiera enviada por los Agentes Administradores de Mutuos Hipotecarios Endosables en su FECU.</t>
    </r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</si>
</sst>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_-;\-* #,##0.00_-;_-* &quot;-&quot;??_-;_-@_-"/>
    <numFmt numFmtId="165" formatCode="#,##0;\(#,##0\)"/>
    <numFmt numFmtId="166" formatCode="_-* #,##0_-;\-* #,##0_-;_-* &quot;-&quot;??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18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b/>
      <u val="single"/>
      <sz val="10"/>
      <name val="Arial"/>
      <family val="2"/>
    </font>
    <font>
      <u val="single"/>
      <sz val="10"/>
      <color indexed="18"/>
      <name val="Arial"/>
      <family val="2"/>
    </font>
    <font>
      <sz val="10"/>
      <color indexed="18"/>
      <name val="Arial"/>
      <family val="2"/>
    </font>
    <font>
      <b/>
      <sz val="10"/>
      <color indexed="5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3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/>
      <bottom/>
    </border>
    <border>
      <left style="medium"/>
      <right/>
      <top/>
      <bottom/>
    </border>
    <border>
      <left style="thin"/>
      <right style="medium"/>
      <top/>
      <bottom style="medium"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thin"/>
      <right style="medium"/>
      <top style="medium"/>
      <bottom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 style="thin"/>
      <top style="medium"/>
      <bottom style="medium"/>
    </border>
    <border>
      <left/>
      <right style="medium"/>
      <top style="medium"/>
      <bottom/>
    </border>
    <border>
      <left/>
      <right style="medium"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7" fillId="0" borderId="0" applyNumberFormat="0" applyFill="0" applyBorder="0" applyAlignment="0" applyProtection="0"/>
    <xf numFmtId="0" fontId="35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73">
    <xf numFmtId="0" fontId="0" fillId="0" borderId="0" xfId="0" applyFont="1" applyAlignment="1">
      <alignment/>
    </xf>
    <xf numFmtId="0" fontId="2" fillId="0" borderId="0" xfId="54">
      <alignment/>
      <protection/>
    </xf>
    <xf numFmtId="2" fontId="3" fillId="33" borderId="10" xfId="54" applyNumberFormat="1" applyFont="1" applyFill="1" applyBorder="1" applyAlignment="1">
      <alignment horizontal="center"/>
      <protection/>
    </xf>
    <xf numFmtId="2" fontId="4" fillId="33" borderId="11" xfId="54" applyNumberFormat="1" applyFont="1" applyFill="1" applyBorder="1" applyAlignment="1">
      <alignment horizontal="center"/>
      <protection/>
    </xf>
    <xf numFmtId="2" fontId="2" fillId="33" borderId="10" xfId="54" applyNumberFormat="1" applyFill="1" applyBorder="1">
      <alignment/>
      <protection/>
    </xf>
    <xf numFmtId="2" fontId="2" fillId="33" borderId="12" xfId="54" applyNumberFormat="1" applyFill="1" applyBorder="1">
      <alignment/>
      <protection/>
    </xf>
    <xf numFmtId="2" fontId="3" fillId="33" borderId="13" xfId="54" applyNumberFormat="1" applyFont="1" applyFill="1" applyBorder="1" applyAlignment="1">
      <alignment horizontal="center"/>
      <protection/>
    </xf>
    <xf numFmtId="2" fontId="4" fillId="0" borderId="14" xfId="54" applyNumberFormat="1" applyFont="1" applyFill="1" applyBorder="1" applyAlignment="1">
      <alignment horizontal="left"/>
      <protection/>
    </xf>
    <xf numFmtId="2" fontId="2" fillId="0" borderId="15" xfId="54" applyNumberFormat="1" applyFill="1" applyBorder="1">
      <alignment/>
      <protection/>
    </xf>
    <xf numFmtId="2" fontId="2" fillId="34" borderId="0" xfId="54" applyNumberFormat="1" applyFill="1" applyBorder="1">
      <alignment/>
      <protection/>
    </xf>
    <xf numFmtId="164" fontId="5" fillId="34" borderId="16" xfId="49" applyNumberFormat="1" applyFont="1" applyFill="1" applyBorder="1" applyAlignment="1">
      <alignment horizontal="center"/>
    </xf>
    <xf numFmtId="2" fontId="2" fillId="34" borderId="16" xfId="54" applyNumberFormat="1" applyFill="1" applyBorder="1">
      <alignment/>
      <protection/>
    </xf>
    <xf numFmtId="2" fontId="6" fillId="35" borderId="11" xfId="45" applyNumberFormat="1" applyFont="1" applyFill="1" applyBorder="1" applyAlignment="1" applyProtection="1">
      <alignment horizontal="left"/>
      <protection/>
    </xf>
    <xf numFmtId="2" fontId="2" fillId="35" borderId="10" xfId="54" applyNumberFormat="1" applyFill="1" applyBorder="1">
      <alignment/>
      <protection/>
    </xf>
    <xf numFmtId="2" fontId="6" fillId="34" borderId="11" xfId="45" applyNumberFormat="1" applyFont="1" applyFill="1" applyBorder="1" applyAlignment="1" applyProtection="1">
      <alignment horizontal="left"/>
      <protection/>
    </xf>
    <xf numFmtId="2" fontId="2" fillId="34" borderId="10" xfId="54" applyNumberFormat="1" applyFill="1" applyBorder="1">
      <alignment/>
      <protection/>
    </xf>
    <xf numFmtId="2" fontId="2" fillId="34" borderId="0" xfId="54" applyNumberFormat="1" applyFill="1" applyBorder="1" applyAlignment="1">
      <alignment horizontal="center"/>
      <protection/>
    </xf>
    <xf numFmtId="2" fontId="3" fillId="33" borderId="17" xfId="54" applyNumberFormat="1" applyFont="1" applyFill="1" applyBorder="1" applyAlignment="1">
      <alignment horizontal="center"/>
      <protection/>
    </xf>
    <xf numFmtId="2" fontId="3" fillId="34" borderId="0" xfId="54" applyNumberFormat="1" applyFont="1" applyFill="1" applyBorder="1" applyAlignment="1">
      <alignment horizontal="right"/>
      <protection/>
    </xf>
    <xf numFmtId="164" fontId="3" fillId="33" borderId="17" xfId="49" applyNumberFormat="1" applyFont="1" applyFill="1" applyBorder="1" applyAlignment="1">
      <alignment/>
    </xf>
    <xf numFmtId="164" fontId="3" fillId="33" borderId="17" xfId="54" applyNumberFormat="1" applyFont="1" applyFill="1" applyBorder="1" applyAlignment="1">
      <alignment horizontal="center"/>
      <protection/>
    </xf>
    <xf numFmtId="2" fontId="8" fillId="34" borderId="0" xfId="54" applyNumberFormat="1" applyFont="1" applyFill="1" applyBorder="1" applyAlignment="1">
      <alignment horizontal="left"/>
      <protection/>
    </xf>
    <xf numFmtId="3" fontId="2" fillId="34" borderId="0" xfId="54" applyNumberFormat="1" applyFill="1" applyBorder="1">
      <alignment/>
      <protection/>
    </xf>
    <xf numFmtId="3" fontId="2" fillId="34" borderId="0" xfId="54" applyNumberFormat="1" applyFill="1" applyBorder="1" applyAlignment="1">
      <alignment horizontal="center"/>
      <protection/>
    </xf>
    <xf numFmtId="2" fontId="9" fillId="34" borderId="0" xfId="54" applyNumberFormat="1" applyFont="1" applyFill="1" applyBorder="1" applyAlignment="1">
      <alignment horizontal="left"/>
      <protection/>
    </xf>
    <xf numFmtId="0" fontId="2" fillId="34" borderId="0" xfId="54" applyFill="1" applyBorder="1">
      <alignment/>
      <protection/>
    </xf>
    <xf numFmtId="2" fontId="10" fillId="34" borderId="0" xfId="54" applyNumberFormat="1" applyFont="1" applyFill="1" applyBorder="1">
      <alignment/>
      <protection/>
    </xf>
    <xf numFmtId="165" fontId="10" fillId="34" borderId="0" xfId="54" applyNumberFormat="1" applyFont="1" applyFill="1" applyBorder="1" applyAlignment="1">
      <alignment/>
      <protection/>
    </xf>
    <xf numFmtId="165" fontId="9" fillId="34" borderId="0" xfId="54" applyNumberFormat="1" applyFont="1" applyFill="1" applyBorder="1" applyAlignment="1">
      <alignment/>
      <protection/>
    </xf>
    <xf numFmtId="0" fontId="10" fillId="0" borderId="0" xfId="54" applyFont="1">
      <alignment/>
      <protection/>
    </xf>
    <xf numFmtId="2" fontId="2" fillId="34" borderId="10" xfId="54" applyNumberFormat="1" applyFont="1" applyFill="1" applyBorder="1">
      <alignment/>
      <protection/>
    </xf>
    <xf numFmtId="3" fontId="2" fillId="34" borderId="0" xfId="54" applyNumberFormat="1" applyFill="1" applyBorder="1" applyAlignment="1">
      <alignment horizontal="center"/>
      <protection/>
    </xf>
    <xf numFmtId="164" fontId="44" fillId="34" borderId="18" xfId="49" applyNumberFormat="1" applyFont="1" applyFill="1" applyBorder="1" applyAlignment="1">
      <alignment horizontal="center"/>
    </xf>
    <xf numFmtId="166" fontId="44" fillId="34" borderId="18" xfId="47" applyNumberFormat="1" applyFont="1" applyFill="1" applyBorder="1" applyAlignment="1">
      <alignment/>
    </xf>
    <xf numFmtId="166" fontId="0" fillId="0" borderId="0" xfId="47" applyNumberFormat="1" applyFont="1" applyAlignment="1">
      <alignment/>
    </xf>
    <xf numFmtId="166" fontId="0" fillId="0" borderId="0" xfId="0" applyNumberFormat="1" applyAlignment="1">
      <alignment/>
    </xf>
    <xf numFmtId="2" fontId="2" fillId="0" borderId="17" xfId="54" applyNumberFormat="1" applyBorder="1">
      <alignment/>
      <protection/>
    </xf>
    <xf numFmtId="49" fontId="44" fillId="34" borderId="18" xfId="49" applyNumberFormat="1" applyFont="1" applyFill="1" applyBorder="1" applyAlignment="1">
      <alignment horizontal="right"/>
    </xf>
    <xf numFmtId="164" fontId="44" fillId="34" borderId="18" xfId="49" applyNumberFormat="1" applyFont="1" applyFill="1" applyBorder="1" applyAlignment="1">
      <alignment horizontal="right"/>
    </xf>
    <xf numFmtId="166" fontId="3" fillId="33" borderId="19" xfId="47" applyNumberFormat="1" applyFont="1" applyFill="1" applyBorder="1" applyAlignment="1">
      <alignment horizontal="center"/>
    </xf>
    <xf numFmtId="166" fontId="2" fillId="34" borderId="14" xfId="47" applyNumberFormat="1" applyFont="1" applyFill="1" applyBorder="1" applyAlignment="1">
      <alignment/>
    </xf>
    <xf numFmtId="166" fontId="44" fillId="34" borderId="18" xfId="47" applyNumberFormat="1" applyFont="1" applyFill="1" applyBorder="1" applyAlignment="1">
      <alignment horizontal="right"/>
    </xf>
    <xf numFmtId="166" fontId="3" fillId="33" borderId="17" xfId="47" applyNumberFormat="1" applyFont="1" applyFill="1" applyBorder="1" applyAlignment="1">
      <alignment horizontal="center"/>
    </xf>
    <xf numFmtId="166" fontId="2" fillId="34" borderId="0" xfId="47" applyNumberFormat="1" applyFont="1" applyFill="1" applyBorder="1" applyAlignment="1">
      <alignment/>
    </xf>
    <xf numFmtId="166" fontId="3" fillId="33" borderId="20" xfId="47" applyNumberFormat="1" applyFont="1" applyFill="1" applyBorder="1" applyAlignment="1">
      <alignment horizontal="center"/>
    </xf>
    <xf numFmtId="166" fontId="2" fillId="34" borderId="0" xfId="47" applyNumberFormat="1" applyFont="1" applyFill="1" applyBorder="1" applyAlignment="1">
      <alignment horizontal="center"/>
    </xf>
    <xf numFmtId="166" fontId="2" fillId="34" borderId="0" xfId="47" applyNumberFormat="1" applyFont="1" applyFill="1" applyBorder="1" applyAlignment="1">
      <alignment/>
    </xf>
    <xf numFmtId="166" fontId="10" fillId="34" borderId="0" xfId="47" applyNumberFormat="1" applyFont="1" applyFill="1" applyBorder="1" applyAlignment="1">
      <alignment/>
    </xf>
    <xf numFmtId="4" fontId="44" fillId="34" borderId="18" xfId="54" applyNumberFormat="1" applyFont="1" applyFill="1" applyBorder="1">
      <alignment/>
      <protection/>
    </xf>
    <xf numFmtId="3" fontId="0" fillId="0" borderId="18" xfId="0" applyNumberFormat="1" applyBorder="1" applyAlignment="1">
      <alignment/>
    </xf>
    <xf numFmtId="3" fontId="44" fillId="34" borderId="18" xfId="54" applyNumberFormat="1" applyFont="1" applyFill="1" applyBorder="1">
      <alignment/>
      <protection/>
    </xf>
    <xf numFmtId="3" fontId="0" fillId="0" borderId="0" xfId="0" applyNumberFormat="1" applyAlignment="1">
      <alignment/>
    </xf>
    <xf numFmtId="3" fontId="3" fillId="33" borderId="19" xfId="54" applyNumberFormat="1" applyFont="1" applyFill="1" applyBorder="1" applyAlignment="1">
      <alignment horizontal="center"/>
      <protection/>
    </xf>
    <xf numFmtId="3" fontId="2" fillId="34" borderId="16" xfId="54" applyNumberFormat="1" applyFill="1" applyBorder="1">
      <alignment/>
      <protection/>
    </xf>
    <xf numFmtId="3" fontId="3" fillId="33" borderId="17" xfId="54" applyNumberFormat="1" applyFont="1" applyFill="1" applyBorder="1" applyAlignment="1">
      <alignment horizontal="center"/>
      <protection/>
    </xf>
    <xf numFmtId="3" fontId="3" fillId="33" borderId="17" xfId="49" applyNumberFormat="1" applyFont="1" applyFill="1" applyBorder="1" applyAlignment="1">
      <alignment horizontal="center"/>
    </xf>
    <xf numFmtId="3" fontId="2" fillId="34" borderId="0" xfId="54" applyNumberFormat="1" applyFill="1" applyBorder="1" applyAlignment="1">
      <alignment/>
      <protection/>
    </xf>
    <xf numFmtId="3" fontId="10" fillId="34" borderId="0" xfId="54" applyNumberFormat="1" applyFont="1" applyFill="1" applyBorder="1" applyAlignment="1">
      <alignment/>
      <protection/>
    </xf>
    <xf numFmtId="165" fontId="9" fillId="34" borderId="0" xfId="55" applyNumberFormat="1" applyFont="1" applyFill="1" applyBorder="1" applyAlignment="1">
      <alignment horizontal="left" wrapText="1"/>
      <protection/>
    </xf>
    <xf numFmtId="165" fontId="10" fillId="34" borderId="0" xfId="55" applyNumberFormat="1" applyFont="1" applyFill="1" applyBorder="1" applyAlignment="1">
      <alignment horizontal="left" wrapText="1"/>
      <protection/>
    </xf>
    <xf numFmtId="3" fontId="2" fillId="34" borderId="0" xfId="54" applyNumberFormat="1" applyFill="1" applyBorder="1" applyAlignment="1">
      <alignment horizontal="center"/>
      <protection/>
    </xf>
    <xf numFmtId="2" fontId="3" fillId="33" borderId="14" xfId="54" applyNumberFormat="1" applyFont="1" applyFill="1" applyBorder="1" applyAlignment="1">
      <alignment horizontal="center" vertical="center" wrapText="1"/>
      <protection/>
    </xf>
    <xf numFmtId="2" fontId="3" fillId="33" borderId="11" xfId="54" applyNumberFormat="1" applyFont="1" applyFill="1" applyBorder="1" applyAlignment="1">
      <alignment horizontal="center" vertical="center" wrapText="1"/>
      <protection/>
    </xf>
    <xf numFmtId="2" fontId="3" fillId="33" borderId="15" xfId="54" applyNumberFormat="1" applyFont="1" applyFill="1" applyBorder="1" applyAlignment="1">
      <alignment horizontal="center" vertical="center" wrapText="1"/>
      <protection/>
    </xf>
    <xf numFmtId="0" fontId="3" fillId="33" borderId="10" xfId="54" applyFont="1" applyFill="1" applyBorder="1" applyAlignment="1">
      <alignment horizontal="center" vertical="center" wrapText="1"/>
      <protection/>
    </xf>
    <xf numFmtId="0" fontId="3" fillId="33" borderId="21" xfId="54" applyFont="1" applyFill="1" applyBorder="1" applyAlignment="1">
      <alignment horizontal="center" vertical="center" wrapText="1"/>
      <protection/>
    </xf>
    <xf numFmtId="0" fontId="3" fillId="33" borderId="11" xfId="54" applyFont="1" applyFill="1" applyBorder="1" applyAlignment="1">
      <alignment horizontal="center" vertical="center" wrapText="1"/>
      <protection/>
    </xf>
    <xf numFmtId="0" fontId="3" fillId="33" borderId="22" xfId="54" applyFont="1" applyFill="1" applyBorder="1" applyAlignment="1">
      <alignment horizontal="center" vertical="center" wrapText="1"/>
      <protection/>
    </xf>
    <xf numFmtId="165" fontId="2" fillId="33" borderId="11" xfId="54" applyNumberFormat="1" applyFill="1" applyBorder="1" applyAlignment="1">
      <alignment horizontal="center"/>
      <protection/>
    </xf>
    <xf numFmtId="165" fontId="2" fillId="33" borderId="22" xfId="54" applyNumberFormat="1" applyFill="1" applyBorder="1" applyAlignment="1">
      <alignment horizontal="center"/>
      <protection/>
    </xf>
    <xf numFmtId="2" fontId="2" fillId="33" borderId="11" xfId="54" applyNumberFormat="1" applyFill="1" applyBorder="1" applyAlignment="1">
      <alignment horizontal="center"/>
      <protection/>
    </xf>
    <xf numFmtId="0" fontId="2" fillId="33" borderId="22" xfId="54" applyFill="1" applyBorder="1" applyAlignment="1">
      <alignment horizontal="center"/>
      <protection/>
    </xf>
    <xf numFmtId="2" fontId="3" fillId="34" borderId="0" xfId="54" applyNumberFormat="1" applyFont="1" applyFill="1" applyBorder="1" applyAlignment="1">
      <alignment horizontal="center"/>
      <protection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 2" xfId="49"/>
    <cellStyle name="Millares 3" xfId="50"/>
    <cellStyle name="Currency" xfId="51"/>
    <cellStyle name="Currency [0]" xfId="52"/>
    <cellStyle name="Neutral" xfId="53"/>
    <cellStyle name="Normal 2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40"/>
  <sheetViews>
    <sheetView tabSelected="1" zoomScalePageLayoutView="0" workbookViewId="0" topLeftCell="A1">
      <selection activeCell="C32" sqref="C32:D32"/>
    </sheetView>
  </sheetViews>
  <sheetFormatPr defaultColWidth="11.421875" defaultRowHeight="15"/>
  <cols>
    <col min="1" max="1" width="28.7109375" style="0" customWidth="1"/>
    <col min="2" max="2" width="70.421875" style="0" customWidth="1"/>
    <col min="3" max="3" width="17.00390625" style="0" customWidth="1"/>
    <col min="4" max="4" width="13.140625" style="0" customWidth="1"/>
    <col min="5" max="5" width="16.421875" style="34" customWidth="1"/>
    <col min="6" max="6" width="14.00390625" style="51" customWidth="1"/>
    <col min="7" max="7" width="14.140625" style="0" bestFit="1" customWidth="1"/>
  </cols>
  <sheetData>
    <row r="2" ht="15.75" thickBot="1"/>
    <row r="3" spans="1:6" ht="15">
      <c r="A3" s="61" t="s">
        <v>0</v>
      </c>
      <c r="B3" s="63" t="s">
        <v>1</v>
      </c>
      <c r="C3" s="61" t="s">
        <v>2</v>
      </c>
      <c r="D3" s="65"/>
      <c r="E3" s="61" t="s">
        <v>3</v>
      </c>
      <c r="F3" s="65"/>
    </row>
    <row r="4" spans="1:6" ht="15">
      <c r="A4" s="62"/>
      <c r="B4" s="64"/>
      <c r="C4" s="66"/>
      <c r="D4" s="67"/>
      <c r="E4" s="66"/>
      <c r="F4" s="67"/>
    </row>
    <row r="5" spans="1:6" ht="15">
      <c r="A5" s="62"/>
      <c r="B5" s="2"/>
      <c r="C5" s="68">
        <v>-1</v>
      </c>
      <c r="D5" s="69"/>
      <c r="E5" s="68">
        <v>-2</v>
      </c>
      <c r="F5" s="69"/>
    </row>
    <row r="6" spans="1:6" ht="15">
      <c r="A6" s="3"/>
      <c r="B6" s="4"/>
      <c r="C6" s="70" t="s">
        <v>4</v>
      </c>
      <c r="D6" s="71"/>
      <c r="E6" s="70" t="s">
        <v>5</v>
      </c>
      <c r="F6" s="71"/>
    </row>
    <row r="7" spans="1:6" ht="15.75" thickBot="1">
      <c r="A7" s="3"/>
      <c r="B7" s="5"/>
      <c r="C7" s="6" t="s">
        <v>47</v>
      </c>
      <c r="D7" s="6" t="s">
        <v>6</v>
      </c>
      <c r="E7" s="39" t="s">
        <v>47</v>
      </c>
      <c r="F7" s="52" t="s">
        <v>6</v>
      </c>
    </row>
    <row r="8" spans="1:6" ht="15">
      <c r="A8" s="7"/>
      <c r="B8" s="8"/>
      <c r="C8" s="10"/>
      <c r="D8" s="11"/>
      <c r="E8" s="40"/>
      <c r="F8" s="53"/>
    </row>
    <row r="9" spans="1:6" ht="15">
      <c r="A9" s="12" t="s">
        <v>7</v>
      </c>
      <c r="B9" s="13" t="s">
        <v>8</v>
      </c>
      <c r="C9" s="32">
        <v>7.37</v>
      </c>
      <c r="D9" s="48">
        <v>8.8</v>
      </c>
      <c r="E9" s="33">
        <v>70425</v>
      </c>
      <c r="F9" s="49">
        <v>71505</v>
      </c>
    </row>
    <row r="10" spans="1:6" ht="15">
      <c r="A10" s="12" t="s">
        <v>9</v>
      </c>
      <c r="B10" s="13" t="s">
        <v>10</v>
      </c>
      <c r="C10" s="32">
        <v>0.44</v>
      </c>
      <c r="D10" s="48">
        <v>0.37</v>
      </c>
      <c r="E10" s="33">
        <v>23215</v>
      </c>
      <c r="F10" s="49">
        <v>24376</v>
      </c>
    </row>
    <row r="11" spans="1:6" ht="15">
      <c r="A11" s="14" t="s">
        <v>11</v>
      </c>
      <c r="B11" s="15" t="s">
        <v>12</v>
      </c>
      <c r="C11" s="32">
        <v>8.65</v>
      </c>
      <c r="D11" s="48">
        <v>2.04</v>
      </c>
      <c r="E11" s="33">
        <v>10656</v>
      </c>
      <c r="F11" s="49">
        <v>10323</v>
      </c>
    </row>
    <row r="12" spans="1:6" ht="15">
      <c r="A12" s="14" t="s">
        <v>15</v>
      </c>
      <c r="B12" s="15" t="s">
        <v>16</v>
      </c>
      <c r="C12" s="32">
        <v>2.24</v>
      </c>
      <c r="D12" s="48">
        <v>2.43</v>
      </c>
      <c r="E12" s="33">
        <v>216014</v>
      </c>
      <c r="F12" s="49">
        <v>217021</v>
      </c>
    </row>
    <row r="13" spans="1:6" ht="15">
      <c r="A13" s="12" t="s">
        <v>19</v>
      </c>
      <c r="B13" s="13" t="s">
        <v>20</v>
      </c>
      <c r="C13" s="32">
        <v>2.74</v>
      </c>
      <c r="D13" s="32">
        <v>2.75</v>
      </c>
      <c r="E13" s="33">
        <v>5492026</v>
      </c>
      <c r="F13" s="50">
        <v>5565307</v>
      </c>
    </row>
    <row r="14" spans="1:6" ht="15">
      <c r="A14" s="14" t="s">
        <v>17</v>
      </c>
      <c r="B14" s="15" t="s">
        <v>18</v>
      </c>
      <c r="C14" s="32">
        <v>0.95</v>
      </c>
      <c r="D14" s="32">
        <v>0.92</v>
      </c>
      <c r="E14" s="33">
        <v>23711175</v>
      </c>
      <c r="F14" s="50">
        <v>24336151</v>
      </c>
    </row>
    <row r="15" spans="1:6" ht="15">
      <c r="A15" s="14" t="s">
        <v>45</v>
      </c>
      <c r="B15" s="15" t="s">
        <v>46</v>
      </c>
      <c r="C15" s="32">
        <v>2.84</v>
      </c>
      <c r="D15" s="32">
        <v>2.79</v>
      </c>
      <c r="E15" s="33">
        <v>5419454</v>
      </c>
      <c r="F15" s="50">
        <v>5438910</v>
      </c>
    </row>
    <row r="16" spans="1:6" ht="15">
      <c r="A16" s="14" t="s">
        <v>48</v>
      </c>
      <c r="B16" s="15" t="s">
        <v>49</v>
      </c>
      <c r="C16" s="32">
        <v>0.11</v>
      </c>
      <c r="D16" s="32">
        <v>0.11</v>
      </c>
      <c r="E16" s="33">
        <v>53291</v>
      </c>
      <c r="F16" s="50">
        <v>52979</v>
      </c>
    </row>
    <row r="17" spans="1:6" ht="15">
      <c r="A17" s="14" t="s">
        <v>21</v>
      </c>
      <c r="B17" s="15" t="s">
        <v>22</v>
      </c>
      <c r="C17" s="32">
        <v>0.46</v>
      </c>
      <c r="D17" s="32">
        <v>0.88</v>
      </c>
      <c r="E17" s="33">
        <v>108029</v>
      </c>
      <c r="F17" s="50">
        <v>106920</v>
      </c>
    </row>
    <row r="18" spans="1:6" ht="15">
      <c r="A18" s="14" t="s">
        <v>23</v>
      </c>
      <c r="B18" s="15" t="s">
        <v>24</v>
      </c>
      <c r="C18" s="32">
        <v>0.09</v>
      </c>
      <c r="D18" s="32">
        <v>0.1</v>
      </c>
      <c r="E18" s="33">
        <v>30970</v>
      </c>
      <c r="F18" s="50">
        <v>30934</v>
      </c>
    </row>
    <row r="19" spans="1:6" ht="15">
      <c r="A19" s="14" t="s">
        <v>25</v>
      </c>
      <c r="B19" s="15" t="s">
        <v>26</v>
      </c>
      <c r="C19" s="32">
        <v>0.68</v>
      </c>
      <c r="D19" s="32">
        <v>0.52</v>
      </c>
      <c r="E19" s="33">
        <v>25624</v>
      </c>
      <c r="F19" s="50">
        <v>25400</v>
      </c>
    </row>
    <row r="20" spans="1:6" ht="15">
      <c r="A20" s="14" t="s">
        <v>27</v>
      </c>
      <c r="B20" s="15" t="s">
        <v>28</v>
      </c>
      <c r="C20" s="32">
        <v>2.78</v>
      </c>
      <c r="D20" s="32">
        <v>2.93</v>
      </c>
      <c r="E20" s="33">
        <v>187978</v>
      </c>
      <c r="F20" s="50">
        <v>189859</v>
      </c>
    </row>
    <row r="21" spans="1:6" ht="15">
      <c r="A21" s="12" t="s">
        <v>29</v>
      </c>
      <c r="B21" s="13" t="s">
        <v>30</v>
      </c>
      <c r="C21" s="32">
        <v>3.61</v>
      </c>
      <c r="D21" s="32">
        <v>3.59</v>
      </c>
      <c r="E21" s="33">
        <v>239324</v>
      </c>
      <c r="F21" s="50">
        <v>248415</v>
      </c>
    </row>
    <row r="22" spans="1:6" ht="15">
      <c r="A22" s="12" t="s">
        <v>31</v>
      </c>
      <c r="B22" s="13" t="s">
        <v>32</v>
      </c>
      <c r="C22" s="32">
        <v>1.92</v>
      </c>
      <c r="D22" s="32">
        <v>2.2</v>
      </c>
      <c r="E22" s="33">
        <v>27498</v>
      </c>
      <c r="F22" s="50">
        <v>27561</v>
      </c>
    </row>
    <row r="23" spans="1:6" ht="15">
      <c r="A23" s="12" t="s">
        <v>33</v>
      </c>
      <c r="B23" s="13" t="s">
        <v>34</v>
      </c>
      <c r="C23" s="32">
        <v>0.13</v>
      </c>
      <c r="D23" s="32">
        <v>0.26</v>
      </c>
      <c r="E23" s="33">
        <v>65690</v>
      </c>
      <c r="F23" s="50">
        <v>68325</v>
      </c>
    </row>
    <row r="24" spans="1:6" ht="15">
      <c r="A24" s="12" t="s">
        <v>50</v>
      </c>
      <c r="B24" s="13" t="s">
        <v>51</v>
      </c>
      <c r="C24" s="32">
        <v>8.69</v>
      </c>
      <c r="D24" s="32">
        <v>8.06</v>
      </c>
      <c r="E24" s="33">
        <v>44735</v>
      </c>
      <c r="F24" s="50">
        <v>50499</v>
      </c>
    </row>
    <row r="25" spans="1:6" ht="15.75" thickBot="1">
      <c r="A25" s="14" t="s">
        <v>13</v>
      </c>
      <c r="B25" s="30" t="s">
        <v>14</v>
      </c>
      <c r="C25" s="37">
        <v>0.06</v>
      </c>
      <c r="D25" s="38">
        <v>0.18</v>
      </c>
      <c r="E25" s="41">
        <v>10194</v>
      </c>
      <c r="F25" s="50">
        <v>13155</v>
      </c>
    </row>
    <row r="26" spans="1:8" ht="15.75" thickBot="1">
      <c r="A26" s="36"/>
      <c r="B26" s="17" t="s">
        <v>35</v>
      </c>
      <c r="C26" s="17"/>
      <c r="D26" s="17"/>
      <c r="E26" s="42">
        <f>SUM(E9:E24)</f>
        <v>35726104</v>
      </c>
      <c r="F26" s="54">
        <f>SUM(F9:F25)</f>
        <v>36477640</v>
      </c>
      <c r="G26" s="34"/>
      <c r="H26" s="35"/>
    </row>
    <row r="27" spans="1:6" ht="15.75" thickBot="1">
      <c r="A27" s="9"/>
      <c r="B27" s="18" t="s">
        <v>36</v>
      </c>
      <c r="C27" s="19">
        <v>1.57</v>
      </c>
      <c r="D27" s="19">
        <v>1.54</v>
      </c>
      <c r="E27" s="43"/>
      <c r="F27" s="22"/>
    </row>
    <row r="28" spans="1:6" ht="15.75" thickBot="1">
      <c r="A28" s="9"/>
      <c r="B28" s="18" t="s">
        <v>37</v>
      </c>
      <c r="C28" s="20">
        <f>SUM(C9:C25)/17</f>
        <v>2.574117647058824</v>
      </c>
      <c r="D28" s="20">
        <f>SUM(D9:D25)/17</f>
        <v>2.29</v>
      </c>
      <c r="E28" s="44">
        <f>SUM(E9:E25)/17</f>
        <v>2102135.1764705884</v>
      </c>
      <c r="F28" s="55">
        <f>SUM(F9:F25)/17</f>
        <v>2145743.529411765</v>
      </c>
    </row>
    <row r="29" spans="1:6" ht="15.75" thickBot="1">
      <c r="A29" s="1"/>
      <c r="B29" s="18" t="s">
        <v>38</v>
      </c>
      <c r="C29" s="20">
        <f>+STDEV(C9:C25)</f>
        <v>2.945978315482671</v>
      </c>
      <c r="D29" s="20">
        <f>+STDEV(D9:D25)</f>
        <v>2.5875929934980118</v>
      </c>
      <c r="E29" s="44">
        <f>+STDEV(E9:E25)</f>
        <v>5845929.728887156</v>
      </c>
      <c r="F29" s="55">
        <f>+STDEV(F9:F25)</f>
        <v>5993254.696035286</v>
      </c>
    </row>
    <row r="30" spans="1:6" ht="15">
      <c r="A30" s="9"/>
      <c r="B30" s="9"/>
      <c r="C30" s="9"/>
      <c r="D30" s="9"/>
      <c r="E30" s="43"/>
      <c r="F30" s="22"/>
    </row>
    <row r="31" spans="1:6" ht="15">
      <c r="A31" s="9"/>
      <c r="B31" s="9"/>
      <c r="C31" s="72"/>
      <c r="D31" s="72"/>
      <c r="E31" s="72"/>
      <c r="F31" s="72"/>
    </row>
    <row r="32" spans="1:6" ht="15">
      <c r="A32" s="21" t="s">
        <v>39</v>
      </c>
      <c r="B32" s="22"/>
      <c r="C32" s="60"/>
      <c r="D32" s="60"/>
      <c r="E32" s="60"/>
      <c r="F32" s="60"/>
    </row>
    <row r="33" spans="1:6" ht="15">
      <c r="A33" s="21"/>
      <c r="B33" s="22"/>
      <c r="C33" s="23"/>
      <c r="D33" s="23"/>
      <c r="E33" s="45"/>
      <c r="F33" s="31"/>
    </row>
    <row r="34" spans="1:6" ht="15">
      <c r="A34" s="24" t="s">
        <v>40</v>
      </c>
      <c r="B34" s="9"/>
      <c r="C34" s="25"/>
      <c r="D34" s="9"/>
      <c r="E34" s="46"/>
      <c r="F34" s="56"/>
    </row>
    <row r="35" spans="1:6" ht="15">
      <c r="A35" s="26" t="s">
        <v>41</v>
      </c>
      <c r="B35" s="9"/>
      <c r="C35" s="16"/>
      <c r="D35" s="9"/>
      <c r="E35" s="46"/>
      <c r="F35" s="56"/>
    </row>
    <row r="36" spans="1:6" ht="15">
      <c r="A36" s="27" t="s">
        <v>42</v>
      </c>
      <c r="B36" s="27"/>
      <c r="C36" s="27"/>
      <c r="D36" s="27"/>
      <c r="E36" s="47"/>
      <c r="F36" s="57"/>
    </row>
    <row r="37" spans="1:6" ht="15">
      <c r="A37" s="28" t="s">
        <v>43</v>
      </c>
      <c r="B37" s="27"/>
      <c r="C37" s="27"/>
      <c r="D37" s="27"/>
      <c r="E37" s="47"/>
      <c r="F37" s="57"/>
    </row>
    <row r="38" spans="1:6" ht="15">
      <c r="A38" s="29" t="s">
        <v>44</v>
      </c>
      <c r="B38" s="27"/>
      <c r="C38" s="27"/>
      <c r="D38" s="27"/>
      <c r="E38" s="47"/>
      <c r="F38" s="57"/>
    </row>
    <row r="40" spans="1:10" ht="15">
      <c r="A40" s="58" t="s">
        <v>52</v>
      </c>
      <c r="B40" s="59"/>
      <c r="C40" s="59"/>
      <c r="D40" s="59"/>
      <c r="E40" s="59"/>
      <c r="F40" s="59"/>
      <c r="G40" s="59"/>
      <c r="H40" s="59"/>
      <c r="I40" s="59"/>
      <c r="J40" s="59"/>
    </row>
  </sheetData>
  <sheetProtection/>
  <mergeCells count="12">
    <mergeCell ref="A40:J40"/>
    <mergeCell ref="C32:D32"/>
    <mergeCell ref="E32:F32"/>
    <mergeCell ref="A3:A5"/>
    <mergeCell ref="B3:B4"/>
    <mergeCell ref="C3:D4"/>
    <mergeCell ref="E3:F4"/>
    <mergeCell ref="C5:D5"/>
    <mergeCell ref="E5:F5"/>
    <mergeCell ref="C6:D6"/>
    <mergeCell ref="E6:F6"/>
    <mergeCell ref="C31:F31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  <headerFooter>
    <oddHeader>&amp;C&amp;"Arial,Negrita"&amp;9PUBLICACION DE LA RAZON DE ENDEUDAMIENTO Y NIVEL PATRIMONIAL
DE LOS AGENTES ADMINISTRADORES DE MUTUOS HIPOTECARIOS ENDOSABLES
PERIODO
MARZO - JUNIO 2012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Leal Meneses Nelson</dc:creator>
  <cp:keywords/>
  <dc:description/>
  <cp:lastModifiedBy>Pezoa Flores Vanessa Olivia</cp:lastModifiedBy>
  <cp:lastPrinted>2012-11-09T18:54:46Z</cp:lastPrinted>
  <dcterms:created xsi:type="dcterms:W3CDTF">2012-11-07T21:16:14Z</dcterms:created>
  <dcterms:modified xsi:type="dcterms:W3CDTF">2012-11-13T14:36:52Z</dcterms:modified>
  <cp:category/>
  <cp:version/>
  <cp:contentType/>
  <cp:contentStatus/>
</cp:coreProperties>
</file>