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<sst xmlns="http://schemas.openxmlformats.org/spreadsheetml/2006/main" count="12" uniqueCount="12">
  <si>
    <t>COMPOSICION DE LA CARTERA. SEGUROS DE VIDA</t>
  </si>
  <si>
    <t>(Cifras en milones de US$ de cada año)</t>
  </si>
  <si>
    <t>Vida</t>
  </si>
  <si>
    <t>Seguro</t>
  </si>
  <si>
    <t>Rentas</t>
  </si>
  <si>
    <t>Total</t>
  </si>
  <si>
    <t>Tradicional</t>
  </si>
  <si>
    <t>AFP</t>
  </si>
  <si>
    <t>Vitalicias</t>
  </si>
  <si>
    <t>Vida Tradicional</t>
  </si>
  <si>
    <t>Seguro de AFP</t>
  </si>
  <si>
    <t>Rentas Vitalicias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</si>
</sst>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12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 quotePrefix="1">
      <alignment horizontal="right"/>
    </xf>
    <xf numFmtId="2" fontId="5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0" fontId="0" fillId="33" borderId="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Participación 2012</a:t>
            </a:r>
          </a:p>
        </c:rich>
      </c:tx>
      <c:layout>
        <c:manualLayout>
          <c:xMode val="factor"/>
          <c:yMode val="factor"/>
          <c:x val="0.015"/>
          <c:y val="0.12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4945"/>
          <c:w val="0.5877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Hoja1!$R$20:$T$20</c:f>
              <c:strCache/>
            </c:strRef>
          </c:cat>
          <c:val>
            <c:numRef>
              <c:f>Hoja1!$R$21:$T$21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35</xdr:row>
      <xdr:rowOff>142875</xdr:rowOff>
    </xdr:from>
    <xdr:to>
      <xdr:col>8</xdr:col>
      <xdr:colOff>200025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523875" y="5810250"/>
        <a:ext cx="4524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4"/>
  <sheetViews>
    <sheetView tabSelected="1" zoomScalePageLayoutView="0" workbookViewId="0" topLeftCell="A1">
      <selection activeCell="N51" sqref="N51"/>
    </sheetView>
  </sheetViews>
  <sheetFormatPr defaultColWidth="11.421875" defaultRowHeight="12.75"/>
  <cols>
    <col min="1" max="1" width="11.421875" style="8" customWidth="1"/>
    <col min="2" max="2" width="8.7109375" style="8" customWidth="1"/>
    <col min="3" max="3" width="9.421875" style="8" customWidth="1"/>
    <col min="4" max="6" width="10.7109375" style="8" customWidth="1"/>
    <col min="7" max="7" width="5.7109375" style="8" customWidth="1"/>
    <col min="8" max="8" width="5.28125" style="8" customWidth="1"/>
    <col min="9" max="9" width="5.00390625" style="8" customWidth="1"/>
    <col min="10" max="11" width="11.421875" style="8" customWidth="1"/>
    <col min="12" max="12" width="10.421875" style="8" customWidth="1"/>
    <col min="13" max="16384" width="11.421875" style="8" customWidth="1"/>
  </cols>
  <sheetData>
    <row r="1" spans="2:9" ht="12.75">
      <c r="B1" s="26"/>
      <c r="C1" s="26"/>
      <c r="D1" s="26"/>
      <c r="E1" s="26"/>
      <c r="F1" s="26"/>
      <c r="G1" s="1"/>
      <c r="H1" s="1"/>
      <c r="I1" s="1"/>
    </row>
    <row r="2" spans="2:9" ht="12.75">
      <c r="B2" s="27"/>
      <c r="C2" s="27"/>
      <c r="D2" s="27"/>
      <c r="E2" s="27"/>
      <c r="F2" s="27"/>
      <c r="G2" s="1"/>
      <c r="H2" s="1"/>
      <c r="I2" s="1"/>
    </row>
    <row r="3" spans="2:9" ht="12.75">
      <c r="B3" s="13" t="s">
        <v>0</v>
      </c>
      <c r="C3" s="2"/>
      <c r="D3" s="2"/>
      <c r="E3" s="2"/>
      <c r="F3" s="2"/>
      <c r="G3" s="2"/>
      <c r="H3" s="2"/>
      <c r="I3" s="2"/>
    </row>
    <row r="4" spans="2:9" ht="12.75">
      <c r="B4" s="3" t="s">
        <v>1</v>
      </c>
      <c r="C4" s="2"/>
      <c r="D4" s="2"/>
      <c r="E4" s="10"/>
      <c r="F4" s="2"/>
      <c r="G4" s="2"/>
      <c r="H4" s="2"/>
      <c r="I4" s="2"/>
    </row>
    <row r="5" spans="2:9" ht="12.75">
      <c r="B5" s="4"/>
      <c r="C5" s="9" t="s">
        <v>2</v>
      </c>
      <c r="D5" s="2" t="s">
        <v>3</v>
      </c>
      <c r="E5" s="2" t="s">
        <v>4</v>
      </c>
      <c r="F5" s="2" t="s">
        <v>5</v>
      </c>
      <c r="G5" s="2"/>
      <c r="H5" s="3"/>
      <c r="I5" s="3"/>
    </row>
    <row r="6" spans="2:9" ht="12.75">
      <c r="B6" s="14"/>
      <c r="C6" s="16" t="s">
        <v>6</v>
      </c>
      <c r="D6" s="15" t="s">
        <v>7</v>
      </c>
      <c r="E6" s="15" t="s">
        <v>8</v>
      </c>
      <c r="F6" s="15"/>
      <c r="G6" s="3"/>
      <c r="H6" s="3"/>
      <c r="I6" s="3"/>
    </row>
    <row r="7" spans="2:9" ht="12.75">
      <c r="B7" s="4">
        <v>1985</v>
      </c>
      <c r="C7" s="2">
        <v>53</v>
      </c>
      <c r="D7" s="2">
        <v>104</v>
      </c>
      <c r="E7" s="2">
        <v>8</v>
      </c>
      <c r="F7" s="2">
        <v>165</v>
      </c>
      <c r="G7" s="3"/>
      <c r="H7" s="3"/>
      <c r="I7" s="3"/>
    </row>
    <row r="8" spans="2:9" ht="12.75">
      <c r="B8" s="4">
        <v>1986</v>
      </c>
      <c r="C8" s="3">
        <v>34</v>
      </c>
      <c r="D8" s="3">
        <v>72</v>
      </c>
      <c r="E8" s="3">
        <v>21</v>
      </c>
      <c r="F8" s="3">
        <v>127</v>
      </c>
      <c r="G8" s="3"/>
      <c r="H8" s="3"/>
      <c r="I8" s="3"/>
    </row>
    <row r="9" spans="2:9" ht="12.75">
      <c r="B9" s="4">
        <v>1987</v>
      </c>
      <c r="C9" s="3">
        <v>51</v>
      </c>
      <c r="D9" s="3">
        <v>87</v>
      </c>
      <c r="E9" s="3">
        <v>38</v>
      </c>
      <c r="F9" s="3">
        <v>175</v>
      </c>
      <c r="G9" s="3"/>
      <c r="H9" s="3"/>
      <c r="I9" s="3"/>
    </row>
    <row r="10" spans="2:9" ht="12.75">
      <c r="B10" s="4">
        <v>1988</v>
      </c>
      <c r="C10" s="3">
        <v>58</v>
      </c>
      <c r="D10" s="3">
        <v>114</v>
      </c>
      <c r="E10" s="3">
        <v>74</v>
      </c>
      <c r="F10" s="3">
        <v>246</v>
      </c>
      <c r="G10" s="3"/>
      <c r="H10" s="3"/>
      <c r="I10" s="3"/>
    </row>
    <row r="11" spans="2:9" ht="12.75">
      <c r="B11" s="4">
        <v>1989</v>
      </c>
      <c r="C11" s="3">
        <v>73</v>
      </c>
      <c r="D11" s="3">
        <v>98</v>
      </c>
      <c r="E11" s="3">
        <v>160</v>
      </c>
      <c r="F11" s="3">
        <v>330</v>
      </c>
      <c r="G11" s="3"/>
      <c r="H11" s="3"/>
      <c r="I11" s="3"/>
    </row>
    <row r="12" spans="2:9" ht="12.75">
      <c r="B12" s="4">
        <v>1990</v>
      </c>
      <c r="C12" s="3">
        <v>90</v>
      </c>
      <c r="D12" s="3">
        <v>103</v>
      </c>
      <c r="E12" s="3">
        <v>299</v>
      </c>
      <c r="F12" s="3">
        <v>492</v>
      </c>
      <c r="G12" s="3"/>
      <c r="H12" s="3"/>
      <c r="I12" s="3"/>
    </row>
    <row r="13" spans="2:9" ht="12.75">
      <c r="B13" s="4">
        <v>1991</v>
      </c>
      <c r="C13" s="3">
        <v>111</v>
      </c>
      <c r="D13" s="3">
        <v>83</v>
      </c>
      <c r="E13" s="3">
        <v>431</v>
      </c>
      <c r="F13" s="3">
        <v>626</v>
      </c>
      <c r="G13" s="3"/>
      <c r="H13" s="3"/>
      <c r="I13" s="3"/>
    </row>
    <row r="14" spans="2:9" ht="12.75">
      <c r="B14" s="5">
        <v>1992</v>
      </c>
      <c r="C14" s="3">
        <v>139</v>
      </c>
      <c r="D14" s="3">
        <v>95</v>
      </c>
      <c r="E14" s="3">
        <v>525</v>
      </c>
      <c r="F14" s="3">
        <v>759</v>
      </c>
      <c r="G14" s="3"/>
      <c r="H14" s="3"/>
      <c r="I14" s="3"/>
    </row>
    <row r="15" spans="2:9" ht="12.75">
      <c r="B15" s="5">
        <v>1993</v>
      </c>
      <c r="C15" s="3">
        <v>171</v>
      </c>
      <c r="D15" s="3">
        <v>92</v>
      </c>
      <c r="E15" s="3">
        <v>598</v>
      </c>
      <c r="F15" s="3">
        <v>861</v>
      </c>
      <c r="G15" s="3"/>
      <c r="H15" s="3"/>
      <c r="I15" s="3"/>
    </row>
    <row r="16" spans="2:9" ht="12.75">
      <c r="B16" s="4">
        <v>1994</v>
      </c>
      <c r="C16" s="3">
        <v>204</v>
      </c>
      <c r="D16" s="3">
        <v>88</v>
      </c>
      <c r="E16" s="3">
        <v>723</v>
      </c>
      <c r="F16" s="3">
        <v>1016</v>
      </c>
      <c r="G16" s="3"/>
      <c r="H16" s="3"/>
      <c r="I16" s="3"/>
    </row>
    <row r="17" spans="2:9" ht="12.75">
      <c r="B17" s="4">
        <v>1995</v>
      </c>
      <c r="C17" s="3">
        <v>286</v>
      </c>
      <c r="D17" s="3">
        <v>89</v>
      </c>
      <c r="E17" s="3">
        <v>928</v>
      </c>
      <c r="F17" s="3">
        <v>1302</v>
      </c>
      <c r="G17" s="3"/>
      <c r="H17" s="3"/>
      <c r="I17" s="3"/>
    </row>
    <row r="18" spans="2:23" ht="12.75">
      <c r="B18" s="4">
        <v>1996</v>
      </c>
      <c r="C18" s="3">
        <v>353</v>
      </c>
      <c r="D18" s="3">
        <v>102</v>
      </c>
      <c r="E18" s="3">
        <v>1128</v>
      </c>
      <c r="F18" s="3">
        <v>1583</v>
      </c>
      <c r="G18" s="3"/>
      <c r="H18" s="3"/>
      <c r="I18" s="3"/>
      <c r="R18" s="2"/>
      <c r="S18" s="2"/>
      <c r="T18" s="2"/>
      <c r="U18" s="2"/>
      <c r="V18" s="2"/>
      <c r="W18" s="2"/>
    </row>
    <row r="19" spans="2:23" ht="12.75">
      <c r="B19" s="4">
        <v>1997</v>
      </c>
      <c r="C19" s="3">
        <v>447</v>
      </c>
      <c r="D19" s="3">
        <v>124</v>
      </c>
      <c r="E19" s="3">
        <v>1270</v>
      </c>
      <c r="F19" s="3">
        <v>1841</v>
      </c>
      <c r="G19" s="3"/>
      <c r="H19" s="3"/>
      <c r="I19" s="3"/>
      <c r="R19" s="21"/>
      <c r="S19" s="21"/>
      <c r="T19" s="21"/>
      <c r="U19" s="21"/>
      <c r="V19" s="3"/>
      <c r="W19" s="3"/>
    </row>
    <row r="20" spans="2:21" ht="12.75">
      <c r="B20" s="4">
        <v>1998</v>
      </c>
      <c r="C20" s="3">
        <v>480</v>
      </c>
      <c r="D20" s="3">
        <v>130</v>
      </c>
      <c r="E20" s="3">
        <v>1101</v>
      </c>
      <c r="F20" s="3">
        <v>1712</v>
      </c>
      <c r="G20" s="3"/>
      <c r="H20" s="3"/>
      <c r="I20" s="3"/>
      <c r="R20" s="11" t="s">
        <v>9</v>
      </c>
      <c r="S20" s="11" t="s">
        <v>10</v>
      </c>
      <c r="T20" s="11" t="s">
        <v>11</v>
      </c>
      <c r="U20" s="11"/>
    </row>
    <row r="21" spans="2:21" ht="12.75">
      <c r="B21" s="4">
        <v>1999</v>
      </c>
      <c r="C21" s="3">
        <v>512</v>
      </c>
      <c r="D21" s="3">
        <v>139</v>
      </c>
      <c r="E21" s="3">
        <v>1220</v>
      </c>
      <c r="F21" s="3">
        <v>1871</v>
      </c>
      <c r="G21" s="6"/>
      <c r="H21" s="6"/>
      <c r="I21" s="3"/>
      <c r="R21" s="20">
        <f>2633.80307995534-538</f>
        <v>2095.80307995534</v>
      </c>
      <c r="S21" s="20">
        <v>904.1434980668637</v>
      </c>
      <c r="T21" s="20">
        <v>3363.6827931399507</v>
      </c>
      <c r="U21" s="20">
        <f>SUM(R21:T21)</f>
        <v>6363.629371162155</v>
      </c>
    </row>
    <row r="22" spans="2:21" ht="12.75">
      <c r="B22" s="4">
        <v>2000</v>
      </c>
      <c r="C22" s="22">
        <v>579</v>
      </c>
      <c r="D22" s="22">
        <v>146</v>
      </c>
      <c r="E22" s="22">
        <v>1411</v>
      </c>
      <c r="F22" s="22">
        <v>2136</v>
      </c>
      <c r="R22" s="18"/>
      <c r="S22" s="18"/>
      <c r="T22" s="18"/>
      <c r="U22" s="18"/>
    </row>
    <row r="23" spans="2:15" ht="12.75">
      <c r="B23" s="4">
        <v>2001</v>
      </c>
      <c r="C23" s="22">
        <v>557</v>
      </c>
      <c r="D23" s="22">
        <v>148</v>
      </c>
      <c r="E23" s="22">
        <v>1339</v>
      </c>
      <c r="F23" s="22">
        <v>2044</v>
      </c>
      <c r="J23" s="24"/>
      <c r="K23" s="25"/>
      <c r="L23" s="24"/>
      <c r="M23" s="28"/>
      <c r="N23" s="28"/>
      <c r="O23" s="24"/>
    </row>
    <row r="24" spans="2:6" ht="12.75">
      <c r="B24" s="4">
        <v>2002</v>
      </c>
      <c r="C24" s="2">
        <v>590</v>
      </c>
      <c r="D24" s="7">
        <v>137</v>
      </c>
      <c r="E24" s="2">
        <v>1054</v>
      </c>
      <c r="F24" s="2">
        <v>1781</v>
      </c>
    </row>
    <row r="25" spans="2:15" ht="12.75">
      <c r="B25" s="17">
        <v>2003</v>
      </c>
      <c r="C25" s="22">
        <v>687</v>
      </c>
      <c r="D25" s="22">
        <v>177</v>
      </c>
      <c r="E25" s="22">
        <v>1140.9444605148974</v>
      </c>
      <c r="F25" s="22">
        <v>2005.1748712756726</v>
      </c>
      <c r="M25" s="12"/>
      <c r="O25" s="12"/>
    </row>
    <row r="26" spans="2:15" ht="12.75">
      <c r="B26" s="17">
        <v>2004</v>
      </c>
      <c r="C26" s="23">
        <v>958</v>
      </c>
      <c r="D26" s="23">
        <v>211</v>
      </c>
      <c r="E26" s="23">
        <v>1401</v>
      </c>
      <c r="F26" s="23">
        <v>2570</v>
      </c>
      <c r="M26" s="12"/>
      <c r="O26" s="12"/>
    </row>
    <row r="27" spans="2:14" ht="12.75">
      <c r="B27" s="17">
        <v>2005</v>
      </c>
      <c r="C27" s="23">
        <v>1117.2683461027345</v>
      </c>
      <c r="D27" s="23">
        <v>204.41079356225288</v>
      </c>
      <c r="E27" s="23">
        <v>1240.9567683296966</v>
      </c>
      <c r="F27" s="23">
        <v>2562.6359079946847</v>
      </c>
      <c r="L27" s="12"/>
      <c r="N27" s="12"/>
    </row>
    <row r="28" spans="2:6" ht="12.75">
      <c r="B28" s="17">
        <v>2006</v>
      </c>
      <c r="C28" s="23">
        <v>1491.7621614995808</v>
      </c>
      <c r="D28" s="23">
        <v>338.98155125594025</v>
      </c>
      <c r="E28" s="23">
        <v>1346.3561495813533</v>
      </c>
      <c r="F28" s="23">
        <v>3177.0998623368787</v>
      </c>
    </row>
    <row r="29" spans="2:6" ht="12.75">
      <c r="B29" s="17">
        <v>2007</v>
      </c>
      <c r="C29" s="23">
        <f>1568+228</f>
        <v>1796</v>
      </c>
      <c r="D29" s="23">
        <v>360</v>
      </c>
      <c r="E29" s="23">
        <v>1747</v>
      </c>
      <c r="F29" s="23">
        <f aca="true" t="shared" si="0" ref="F29:F34">SUM(C29:E29)</f>
        <v>3903</v>
      </c>
    </row>
    <row r="30" spans="2:6" ht="12.75">
      <c r="B30" s="17">
        <v>2008</v>
      </c>
      <c r="C30" s="23">
        <f>1822+273</f>
        <v>2095</v>
      </c>
      <c r="D30" s="23">
        <v>508</v>
      </c>
      <c r="E30" s="23">
        <v>1926</v>
      </c>
      <c r="F30" s="23">
        <f t="shared" si="0"/>
        <v>4529</v>
      </c>
    </row>
    <row r="31" spans="2:6" ht="12.75">
      <c r="B31" s="17">
        <v>2009</v>
      </c>
      <c r="C31" s="23">
        <v>2042</v>
      </c>
      <c r="D31" s="23">
        <v>584</v>
      </c>
      <c r="E31" s="23">
        <v>1444</v>
      </c>
      <c r="F31" s="23">
        <f t="shared" si="0"/>
        <v>4070</v>
      </c>
    </row>
    <row r="32" spans="2:6" ht="12.75">
      <c r="B32" s="17">
        <v>2010</v>
      </c>
      <c r="C32" s="23">
        <f>2198.46827633513+349</f>
        <v>2547.46827633513</v>
      </c>
      <c r="D32" s="23">
        <v>837.4951592356689</v>
      </c>
      <c r="E32" s="23">
        <v>2092.7812542871143</v>
      </c>
      <c r="F32" s="23">
        <f t="shared" si="0"/>
        <v>5477.744689857913</v>
      </c>
    </row>
    <row r="33" spans="2:6" ht="12.75">
      <c r="B33" s="17">
        <v>2011</v>
      </c>
      <c r="C33" s="23">
        <v>2892.90965947857</v>
      </c>
      <c r="D33" s="23">
        <v>884.9519693179233</v>
      </c>
      <c r="E33" s="23">
        <v>2285.1040916327247</v>
      </c>
      <c r="F33" s="23">
        <f t="shared" si="0"/>
        <v>6062.965720429218</v>
      </c>
    </row>
    <row r="34" spans="2:6" ht="12.75">
      <c r="B34" s="19">
        <v>2012</v>
      </c>
      <c r="C34" s="20">
        <f>2633.80307995534+538</f>
        <v>3171.80307995534</v>
      </c>
      <c r="D34" s="20">
        <v>904.1434980668637</v>
      </c>
      <c r="E34" s="20">
        <v>3363.6827931399507</v>
      </c>
      <c r="F34" s="20">
        <f t="shared" si="0"/>
        <v>7439.629371162155</v>
      </c>
    </row>
  </sheetData>
  <sheetProtection/>
  <mergeCells count="3">
    <mergeCell ref="B1:F1"/>
    <mergeCell ref="B2:F2"/>
    <mergeCell ref="M23:N2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Pezoa Flores Vanessa Olivia</cp:lastModifiedBy>
  <dcterms:created xsi:type="dcterms:W3CDTF">2003-06-03T16:04:31Z</dcterms:created>
  <dcterms:modified xsi:type="dcterms:W3CDTF">2013-08-13T17:07:03Z</dcterms:modified>
  <cp:category/>
  <cp:version/>
  <cp:contentType/>
  <cp:contentStatus/>
</cp:coreProperties>
</file>