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Mutuales" sheetId="1" r:id="rId1"/>
  </sheets>
  <definedNames>
    <definedName name="_xlnm.Print_Area" localSheetId="0">'Mutuales'!$A$1:$K$22</definedName>
  </definedNames>
  <calcPr fullCalcOnLoad="1"/>
</workbook>
</file>

<file path=xl/sharedStrings.xml><?xml version="1.0" encoding="utf-8"?>
<sst xmlns="http://schemas.openxmlformats.org/spreadsheetml/2006/main" count="51" uniqueCount="37">
  <si>
    <t>SOCIEDAD</t>
  </si>
  <si>
    <t>PATRIMONIO</t>
  </si>
  <si>
    <t>INVERSIONES</t>
  </si>
  <si>
    <t>TOTAL</t>
  </si>
  <si>
    <t>FINANC.</t>
  </si>
  <si>
    <t>ENDEUDAMIENTO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</si>
  <si>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</si>
  <si>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</si>
  <si>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</si>
  <si>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</si>
  <si>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</si>
  <si>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</si>
  <si>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</si>
  <si>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</si>
  <si>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</si>
  <si>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</si>
  <si>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</si>
  <si>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</si>
  <si>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</si>
  <si>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</si>
  <si>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</si>
  <si>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</si>
  <si>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</si>
  <si>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</si>
  <si>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</si>
  <si>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</si>
  <si>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</si>
  <si>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</si>
  <si>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</si>
  <si>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</si>
  <si>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</si>
  <si>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</si>
  <si>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</si>
  <si>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</si>
  <si>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0,59</t>
  </si>
  <si>
    <t>0,04</t>
  </si>
  <si>
    <t>(al 30 de junio de 2013, montos expresados en miles de pesos)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</si>
</sst>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9">
    <xf numFmtId="0" fontId="0" fillId="0" borderId="0" xfId="0" applyAlignment="1">
      <alignment/>
    </xf>
    <xf numFmtId="3" fontId="0" fillId="0" borderId="0" xfId="15" applyNumberFormat="1" applyFont="1" applyAlignment="1">
      <alignment horizontal="right"/>
    </xf>
    <xf numFmtId="3" fontId="3" fillId="0" borderId="10" xfId="15" applyNumberFormat="1" applyFont="1" applyBorder="1" applyAlignment="1">
      <alignment horizontal="left"/>
    </xf>
    <xf numFmtId="3" fontId="2" fillId="0" borderId="0" xfId="15" applyNumberFormat="1" applyFont="1" applyAlignment="1">
      <alignment horizontal="left"/>
    </xf>
    <xf numFmtId="3" fontId="2" fillId="0" borderId="0" xfId="15" applyNumberFormat="1" applyFont="1" applyAlignment="1">
      <alignment horizontal="right"/>
    </xf>
    <xf numFmtId="3" fontId="2" fillId="0" borderId="0" xfId="15" applyNumberFormat="1" applyFont="1" applyAlignment="1" quotePrefix="1">
      <alignment horizontal="left"/>
    </xf>
    <xf numFmtId="0" fontId="3" fillId="0" borderId="0" xfId="15" applyFont="1" applyAlignment="1">
      <alignment/>
    </xf>
    <xf numFmtId="0" fontId="0" fillId="0" borderId="0" xfId="15" applyFont="1" applyBorder="1" applyAlignment="1">
      <alignment/>
    </xf>
    <xf numFmtId="0" fontId="4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3" fillId="0" borderId="10" xfId="15" applyFont="1" applyBorder="1" applyAlignment="1">
      <alignment/>
    </xf>
    <xf numFmtId="0" fontId="3" fillId="0" borderId="10" xfId="15" applyFont="1" applyBorder="1" applyAlignment="1">
      <alignment horizontal="center"/>
    </xf>
    <xf numFmtId="0" fontId="3" fillId="0" borderId="0" xfId="15" applyFont="1" applyAlignment="1">
      <alignment horizontal="center"/>
    </xf>
    <xf numFmtId="0" fontId="3" fillId="0" borderId="11" xfId="15" applyFont="1" applyBorder="1" applyAlignment="1">
      <alignment/>
    </xf>
    <xf numFmtId="0" fontId="3" fillId="0" borderId="11" xfId="15" applyFont="1" applyBorder="1" applyAlignment="1">
      <alignment horizontal="center"/>
    </xf>
    <xf numFmtId="2" fontId="3" fillId="0" borderId="0" xfId="15" applyNumberFormat="1" applyFont="1" applyAlignment="1">
      <alignment/>
    </xf>
    <xf numFmtId="3" fontId="3" fillId="0" borderId="0" xfId="15" applyNumberFormat="1" applyFont="1" applyAlignment="1">
      <alignment horizontal="center"/>
    </xf>
    <xf numFmtId="3" fontId="3" fillId="0" borderId="0" xfId="15" applyNumberFormat="1" applyFont="1" applyAlignment="1" quotePrefix="1">
      <alignment horizontal="center"/>
    </xf>
    <xf numFmtId="2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3" fillId="0" borderId="10" xfId="15" applyNumberFormat="1" applyFont="1" applyBorder="1" applyAlignment="1" quotePrefix="1">
      <alignment horizontal="center"/>
    </xf>
    <xf numFmtId="2" fontId="3" fillId="0" borderId="11" xfId="15" applyNumberFormat="1" applyFont="1" applyBorder="1" applyAlignment="1">
      <alignment/>
    </xf>
    <xf numFmtId="3" fontId="3" fillId="0" borderId="11" xfId="15" applyNumberFormat="1" applyFont="1" applyBorder="1" applyAlignment="1">
      <alignment horizontal="center"/>
    </xf>
    <xf numFmtId="0" fontId="5" fillId="0" borderId="0" xfId="15" applyFont="1" applyAlignment="1">
      <alignment/>
    </xf>
    <xf numFmtId="0" fontId="0" fillId="0" borderId="0" xfId="15" applyFont="1" applyAlignment="1" quotePrefix="1">
      <alignment horizontal="left"/>
    </xf>
    <xf numFmtId="0" fontId="3" fillId="0" borderId="0" xfId="15" applyFont="1" applyAlignment="1" quotePrefix="1">
      <alignment horizontal="left"/>
    </xf>
    <xf numFmtId="0" fontId="2" fillId="0" borderId="0" xfId="15" applyFont="1" applyAlignment="1">
      <alignment/>
    </xf>
    <xf numFmtId="3" fontId="3" fillId="0" borderId="0" xfId="15" applyNumberFormat="1" applyFont="1" applyBorder="1" applyAlignment="1">
      <alignment horizontal="center"/>
    </xf>
    <xf numFmtId="0" fontId="0" fillId="0" borderId="0" xfId="15" applyFont="1" applyFill="1" applyAlignment="1">
      <alignment/>
    </xf>
    <xf numFmtId="0" fontId="2" fillId="0" borderId="0" xfId="15" applyFont="1" applyFill="1" applyAlignment="1">
      <alignment/>
    </xf>
    <xf numFmtId="0" fontId="3" fillId="0" borderId="10" xfId="15" applyFont="1" applyFill="1" applyBorder="1" applyAlignment="1" quotePrefix="1">
      <alignment horizontal="center"/>
    </xf>
    <xf numFmtId="0" fontId="3" fillId="0" borderId="10" xfId="15" applyFont="1" applyFill="1" applyBorder="1" applyAlignment="1">
      <alignment horizontal="center"/>
    </xf>
    <xf numFmtId="0" fontId="3" fillId="0" borderId="0" xfId="15" applyFont="1" applyFill="1" applyAlignment="1">
      <alignment horizontal="center"/>
    </xf>
    <xf numFmtId="0" fontId="3" fillId="0" borderId="11" xfId="15" applyFont="1" applyFill="1" applyBorder="1" applyAlignment="1">
      <alignment horizontal="center"/>
    </xf>
    <xf numFmtId="0" fontId="3" fillId="0" borderId="11" xfId="15" applyFont="1" applyFill="1" applyBorder="1" applyAlignment="1" quotePrefix="1">
      <alignment horizontal="center"/>
    </xf>
    <xf numFmtId="3" fontId="3" fillId="0" borderId="0" xfId="15" applyNumberFormat="1" applyFont="1" applyFill="1" applyAlignment="1">
      <alignment horizontal="center"/>
    </xf>
    <xf numFmtId="3" fontId="3" fillId="0" borderId="0" xfId="15" applyNumberFormat="1" applyFont="1" applyFill="1" applyAlignment="1" quotePrefix="1">
      <alignment horizontal="center"/>
    </xf>
    <xf numFmtId="3" fontId="3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3" fontId="3" fillId="0" borderId="10" xfId="15" applyNumberFormat="1" applyFont="1" applyFill="1" applyBorder="1" applyAlignment="1">
      <alignment horizontal="center"/>
    </xf>
    <xf numFmtId="3" fontId="3" fillId="0" borderId="11" xfId="15" applyNumberFormat="1" applyFont="1" applyFill="1" applyBorder="1" applyAlignment="1">
      <alignment horizontal="center"/>
    </xf>
    <xf numFmtId="3" fontId="0" fillId="0" borderId="0" xfId="15" applyNumberFormat="1" applyFont="1" applyAlignment="1" quotePrefix="1">
      <alignment horizontal="left"/>
    </xf>
    <xf numFmtId="3" fontId="3" fillId="33" borderId="0" xfId="15" applyNumberFormat="1" applyFont="1" applyFill="1" applyAlignment="1">
      <alignment/>
    </xf>
    <xf numFmtId="38" fontId="3" fillId="0" borderId="0" xfId="47" applyNumberFormat="1" applyFont="1" applyBorder="1" applyAlignment="1">
      <alignment/>
    </xf>
    <xf numFmtId="0" fontId="3" fillId="34" borderId="0" xfId="15" applyFont="1" applyFill="1" applyAlignment="1">
      <alignment horizontal="right"/>
    </xf>
    <xf numFmtId="0" fontId="3" fillId="34" borderId="0" xfId="15" applyFont="1" applyFill="1" applyAlignment="1" quotePrefix="1">
      <alignment horizontal="left"/>
    </xf>
    <xf numFmtId="0" fontId="3" fillId="34" borderId="0" xfId="15" applyFont="1" applyFill="1" applyAlignment="1">
      <alignment/>
    </xf>
    <xf numFmtId="2" fontId="3" fillId="34" borderId="0" xfId="15" applyNumberFormat="1" applyFont="1" applyFill="1" applyAlignment="1">
      <alignment horizontal="center"/>
    </xf>
    <xf numFmtId="0" fontId="3" fillId="34" borderId="0" xfId="15" applyNumberFormat="1" applyFont="1" applyFill="1" applyAlignment="1">
      <alignment horizontal="center"/>
    </xf>
    <xf numFmtId="3" fontId="3" fillId="34" borderId="0" xfId="15" applyNumberFormat="1" applyFont="1" applyFill="1" applyAlignment="1">
      <alignment/>
    </xf>
    <xf numFmtId="0" fontId="0" fillId="34" borderId="0" xfId="15" applyFont="1" applyFill="1" applyBorder="1" applyAlignment="1">
      <alignment/>
    </xf>
    <xf numFmtId="0" fontId="0" fillId="34" borderId="0" xfId="0" applyFill="1" applyAlignment="1">
      <alignment/>
    </xf>
    <xf numFmtId="38" fontId="3" fillId="34" borderId="0" xfId="47" applyNumberFormat="1" applyFont="1" applyFill="1" applyAlignment="1">
      <alignment/>
    </xf>
    <xf numFmtId="2" fontId="3" fillId="34" borderId="0" xfId="15" applyNumberFormat="1" applyFont="1" applyFill="1" applyAlignment="1">
      <alignment/>
    </xf>
    <xf numFmtId="3" fontId="5" fillId="0" borderId="0" xfId="15" applyNumberFormat="1" applyFont="1" applyAlignment="1">
      <alignment/>
    </xf>
    <xf numFmtId="3" fontId="3" fillId="0" borderId="12" xfId="15" applyNumberFormat="1" applyFont="1" applyBorder="1" applyAlignment="1">
      <alignment horizontal="center"/>
    </xf>
    <xf numFmtId="3" fontId="3" fillId="0" borderId="12" xfId="15" applyNumberFormat="1" applyFont="1" applyBorder="1" applyAlignment="1" quotePrefix="1">
      <alignment horizontal="center"/>
    </xf>
  </cellXfs>
  <cellStyles count="48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tabSelected="1" zoomScale="90" zoomScaleNormal="90" zoomScalePageLayoutView="0" workbookViewId="0" topLeftCell="A1">
      <selection activeCell="F23" sqref="F23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26"/>
      <c r="L1" s="7"/>
      <c r="M1" s="7"/>
    </row>
    <row r="2" spans="1:13" ht="12.75">
      <c r="A2" s="3" t="s">
        <v>6</v>
      </c>
      <c r="B2" s="28"/>
      <c r="C2" s="11"/>
      <c r="D2" s="11"/>
      <c r="E2" s="11"/>
      <c r="F2" s="11"/>
      <c r="G2" s="11"/>
      <c r="H2" s="11"/>
      <c r="I2" s="11"/>
      <c r="J2" s="11"/>
      <c r="K2" s="11"/>
      <c r="L2" s="7"/>
      <c r="M2" s="7"/>
    </row>
    <row r="3" spans="1:13" ht="12.75">
      <c r="A3" s="43" t="s">
        <v>36</v>
      </c>
      <c r="B3" s="5"/>
      <c r="C3" s="4"/>
      <c r="D3" s="4"/>
      <c r="E3" s="1"/>
      <c r="F3" s="11"/>
      <c r="G3" s="11"/>
      <c r="H3" s="30"/>
      <c r="I3" s="30"/>
      <c r="J3" s="30"/>
      <c r="K3" s="30"/>
      <c r="L3" s="7"/>
      <c r="M3" s="7"/>
    </row>
    <row r="4" spans="1:13" ht="12.75">
      <c r="A4" s="11"/>
      <c r="B4" s="11"/>
      <c r="C4" s="11"/>
      <c r="D4" s="11"/>
      <c r="E4" s="11"/>
      <c r="F4" s="11"/>
      <c r="G4" s="11"/>
      <c r="H4" s="31"/>
      <c r="I4" s="30"/>
      <c r="J4" s="30"/>
      <c r="K4" s="30"/>
      <c r="L4" s="7"/>
      <c r="M4" s="7"/>
    </row>
    <row r="5" spans="1:13" ht="12.75">
      <c r="A5" s="27" t="s">
        <v>7</v>
      </c>
      <c r="B5" s="6"/>
      <c r="C5" s="27"/>
      <c r="D5" s="6"/>
      <c r="E5" s="11"/>
      <c r="F5" s="11"/>
      <c r="G5" s="11"/>
      <c r="H5" s="30"/>
      <c r="I5" s="30"/>
      <c r="J5" s="30"/>
      <c r="K5" s="30"/>
      <c r="L5" s="7"/>
      <c r="M5" s="7"/>
    </row>
    <row r="6" spans="1:13" ht="12.75">
      <c r="A6" s="2" t="s">
        <v>0</v>
      </c>
      <c r="B6" s="12"/>
      <c r="C6" s="12"/>
      <c r="D6" s="57" t="s">
        <v>5</v>
      </c>
      <c r="E6" s="58"/>
      <c r="F6" s="13" t="s">
        <v>8</v>
      </c>
      <c r="G6" s="13" t="s">
        <v>2</v>
      </c>
      <c r="H6" s="32" t="s">
        <v>9</v>
      </c>
      <c r="I6" s="33" t="s">
        <v>8</v>
      </c>
      <c r="J6" s="33" t="s">
        <v>2</v>
      </c>
      <c r="K6" s="32" t="s">
        <v>9</v>
      </c>
      <c r="L6" s="8"/>
      <c r="M6" s="7"/>
    </row>
    <row r="7" spans="1:13" ht="12.75">
      <c r="A7" s="6"/>
      <c r="B7" s="6"/>
      <c r="C7" s="6"/>
      <c r="D7" s="29" t="s">
        <v>3</v>
      </c>
      <c r="E7" s="29" t="s">
        <v>4</v>
      </c>
      <c r="F7" s="14" t="s">
        <v>25</v>
      </c>
      <c r="G7" s="14" t="s">
        <v>10</v>
      </c>
      <c r="H7" s="34" t="s">
        <v>24</v>
      </c>
      <c r="I7" s="34" t="s">
        <v>26</v>
      </c>
      <c r="J7" s="34" t="s">
        <v>10</v>
      </c>
      <c r="K7" s="34" t="s">
        <v>24</v>
      </c>
      <c r="L7" s="7"/>
      <c r="M7" s="7"/>
    </row>
    <row r="8" spans="1:13" ht="12.75">
      <c r="A8" s="15"/>
      <c r="B8" s="15"/>
      <c r="C8" s="15"/>
      <c r="D8" s="15"/>
      <c r="E8" s="15"/>
      <c r="F8" s="16" t="s">
        <v>33</v>
      </c>
      <c r="G8" s="16" t="s">
        <v>31</v>
      </c>
      <c r="H8" s="35" t="s">
        <v>32</v>
      </c>
      <c r="I8" s="35" t="s">
        <v>1</v>
      </c>
      <c r="J8" s="36" t="s">
        <v>11</v>
      </c>
      <c r="K8" s="36" t="s">
        <v>11</v>
      </c>
      <c r="L8" s="7"/>
      <c r="M8" s="7"/>
    </row>
    <row r="9" spans="1:13" ht="12.75">
      <c r="A9" s="6"/>
      <c r="B9" s="6"/>
      <c r="C9" s="6"/>
      <c r="D9" s="17"/>
      <c r="E9" s="17"/>
      <c r="F9" s="18"/>
      <c r="G9" s="18"/>
      <c r="H9" s="37"/>
      <c r="I9" s="37"/>
      <c r="J9" s="38"/>
      <c r="K9" s="38"/>
      <c r="L9" s="7"/>
      <c r="M9" s="7"/>
    </row>
    <row r="10" spans="1:13" s="53" customFormat="1" ht="12.75">
      <c r="A10" s="46">
        <v>1</v>
      </c>
      <c r="B10" s="47" t="s">
        <v>21</v>
      </c>
      <c r="C10" s="48"/>
      <c r="D10" s="49">
        <v>1.19</v>
      </c>
      <c r="E10" s="50">
        <v>0.02</v>
      </c>
      <c r="F10" s="51">
        <f>2359664+94810415+8805761</f>
        <v>105975840</v>
      </c>
      <c r="G10" s="51">
        <f>+F10</f>
        <v>105975840</v>
      </c>
      <c r="H10" s="51">
        <v>0</v>
      </c>
      <c r="I10" s="51">
        <v>90116492</v>
      </c>
      <c r="J10" s="51">
        <v>91472779</v>
      </c>
      <c r="K10" s="51">
        <f>-I10+J10</f>
        <v>1356287</v>
      </c>
      <c r="L10" s="52"/>
      <c r="M10" s="52"/>
    </row>
    <row r="11" spans="1:13" s="53" customFormat="1" ht="12.75">
      <c r="A11" s="46">
        <v>2</v>
      </c>
      <c r="B11" s="47" t="s">
        <v>22</v>
      </c>
      <c r="C11" s="48"/>
      <c r="D11" s="49">
        <v>0.39</v>
      </c>
      <c r="E11" s="49">
        <v>0.03</v>
      </c>
      <c r="F11" s="51">
        <f>892437+20697648+8973371</f>
        <v>30563456</v>
      </c>
      <c r="G11" s="51">
        <f>+F11</f>
        <v>30563456</v>
      </c>
      <c r="H11" s="54">
        <v>0</v>
      </c>
      <c r="I11" s="51">
        <v>84736522</v>
      </c>
      <c r="J11" s="51">
        <f>86399803</f>
        <v>86399803</v>
      </c>
      <c r="K11" s="51">
        <v>1663281</v>
      </c>
      <c r="L11" s="52"/>
      <c r="M11" s="52"/>
    </row>
    <row r="12" spans="1:13" s="53" customFormat="1" ht="12.75">
      <c r="A12" s="48"/>
      <c r="B12" s="48"/>
      <c r="C12" s="48"/>
      <c r="D12" s="55"/>
      <c r="E12" s="55"/>
      <c r="F12" s="51"/>
      <c r="G12" s="51"/>
      <c r="H12" s="51"/>
      <c r="I12" s="51"/>
      <c r="J12" s="51"/>
      <c r="K12" s="51"/>
      <c r="L12" s="52"/>
      <c r="M12" s="52"/>
    </row>
    <row r="13" spans="1:13" s="6" customFormat="1" ht="12.75">
      <c r="A13" s="11"/>
      <c r="B13" s="11"/>
      <c r="C13" s="11"/>
      <c r="D13" s="20"/>
      <c r="E13" s="20"/>
      <c r="F13" s="21"/>
      <c r="G13" s="21"/>
      <c r="H13" s="40"/>
      <c r="I13" s="40"/>
      <c r="J13" s="40"/>
      <c r="K13" s="40"/>
      <c r="L13" s="7"/>
      <c r="M13" s="45"/>
    </row>
    <row r="14" spans="1:13" s="6" customFormat="1" ht="12.75">
      <c r="A14" s="27" t="s">
        <v>12</v>
      </c>
      <c r="C14" s="27"/>
      <c r="D14" s="27"/>
      <c r="F14" s="27"/>
      <c r="G14" s="21"/>
      <c r="H14" s="40"/>
      <c r="I14" s="40"/>
      <c r="J14" s="40"/>
      <c r="K14" s="40"/>
      <c r="L14" s="7"/>
      <c r="M14" s="9"/>
    </row>
    <row r="15" spans="1:13" s="6" customFormat="1" ht="12.75">
      <c r="A15" s="2" t="s">
        <v>0</v>
      </c>
      <c r="B15" s="12"/>
      <c r="C15" s="12"/>
      <c r="D15" s="57" t="s">
        <v>5</v>
      </c>
      <c r="E15" s="58"/>
      <c r="F15" s="22" t="s">
        <v>13</v>
      </c>
      <c r="G15" s="22" t="s">
        <v>13</v>
      </c>
      <c r="H15" s="41" t="s">
        <v>14</v>
      </c>
      <c r="I15" s="41" t="s">
        <v>15</v>
      </c>
      <c r="J15" s="39"/>
      <c r="K15" s="39"/>
      <c r="L15" s="7"/>
      <c r="M15" s="9"/>
    </row>
    <row r="16" spans="4:13" s="6" customFormat="1" ht="10.5">
      <c r="D16" s="29" t="s">
        <v>3</v>
      </c>
      <c r="E16" s="29" t="s">
        <v>4</v>
      </c>
      <c r="F16" s="19" t="s">
        <v>29</v>
      </c>
      <c r="G16" s="19" t="s">
        <v>29</v>
      </c>
      <c r="H16" s="37" t="s">
        <v>16</v>
      </c>
      <c r="I16" s="37" t="s">
        <v>24</v>
      </c>
      <c r="J16" s="39"/>
      <c r="K16" s="39"/>
      <c r="L16" s="9"/>
      <c r="M16" s="9"/>
    </row>
    <row r="17" spans="1:13" ht="12.75">
      <c r="A17" s="6"/>
      <c r="B17" s="6"/>
      <c r="C17" s="6"/>
      <c r="D17" s="17"/>
      <c r="E17" s="17"/>
      <c r="F17" s="19" t="s">
        <v>27</v>
      </c>
      <c r="G17" s="18" t="s">
        <v>17</v>
      </c>
      <c r="H17" s="38" t="s">
        <v>30</v>
      </c>
      <c r="I17" s="37" t="s">
        <v>28</v>
      </c>
      <c r="J17" s="39"/>
      <c r="K17" s="39"/>
      <c r="L17" s="9"/>
      <c r="M17" s="7"/>
    </row>
    <row r="18" spans="1:13" s="6" customFormat="1" ht="10.5">
      <c r="A18" s="15"/>
      <c r="B18" s="15"/>
      <c r="C18" s="15"/>
      <c r="D18" s="23"/>
      <c r="E18" s="23"/>
      <c r="F18" s="24" t="s">
        <v>18</v>
      </c>
      <c r="G18" s="24" t="s">
        <v>19</v>
      </c>
      <c r="H18" s="42" t="s">
        <v>20</v>
      </c>
      <c r="I18" s="42" t="s">
        <v>20</v>
      </c>
      <c r="J18" s="39"/>
      <c r="K18" s="39"/>
      <c r="L18" s="9"/>
      <c r="M18" s="9"/>
    </row>
    <row r="19" spans="1:13" ht="12.75">
      <c r="A19" s="6"/>
      <c r="B19" s="6"/>
      <c r="C19" s="11"/>
      <c r="D19" s="20"/>
      <c r="E19" s="20"/>
      <c r="F19" s="21"/>
      <c r="G19" s="21"/>
      <c r="H19" s="40"/>
      <c r="I19" s="40"/>
      <c r="J19" s="40"/>
      <c r="K19" s="40"/>
      <c r="L19" s="9"/>
      <c r="M19" s="7"/>
    </row>
    <row r="20" spans="1:13" ht="12.75">
      <c r="A20" s="46">
        <v>3</v>
      </c>
      <c r="B20" s="48" t="s">
        <v>23</v>
      </c>
      <c r="C20" s="48"/>
      <c r="D20" s="49" t="s">
        <v>34</v>
      </c>
      <c r="E20" s="49" t="s">
        <v>35</v>
      </c>
      <c r="F20" s="44">
        <v>65629498</v>
      </c>
      <c r="G20" s="44">
        <v>129487540</v>
      </c>
      <c r="H20" s="44">
        <f>+G20+68817033</f>
        <v>198304573</v>
      </c>
      <c r="I20" s="56">
        <f>-(F20+G20)+H20</f>
        <v>3187535</v>
      </c>
      <c r="J20" s="39"/>
      <c r="K20" s="39"/>
      <c r="L20" s="7"/>
      <c r="M20" s="7"/>
    </row>
    <row r="21" spans="1:13" ht="12.75">
      <c r="A21" s="6"/>
      <c r="B21" s="11"/>
      <c r="C21" s="11"/>
      <c r="D21" s="20"/>
      <c r="E21" s="20"/>
      <c r="F21" s="21"/>
      <c r="G21" s="21"/>
      <c r="H21" s="40"/>
      <c r="I21" s="39"/>
      <c r="J21" s="40"/>
      <c r="K21" s="40"/>
      <c r="L21" s="9"/>
      <c r="M21" s="7"/>
    </row>
    <row r="22" spans="1:13" ht="12.75">
      <c r="A22" s="11"/>
      <c r="B22" s="11"/>
      <c r="C22" s="11"/>
      <c r="D22" s="20"/>
      <c r="E22" s="20"/>
      <c r="F22" s="21"/>
      <c r="G22" s="21"/>
      <c r="H22" s="21"/>
      <c r="I22" s="21"/>
      <c r="J22" s="21"/>
      <c r="K22" s="21"/>
      <c r="L22" s="7"/>
      <c r="M22" s="7"/>
    </row>
    <row r="23" spans="1:13" ht="12.75">
      <c r="A23" s="25"/>
      <c r="B23" s="25"/>
      <c r="C23" s="25"/>
      <c r="D23" s="25"/>
      <c r="E23" s="25"/>
      <c r="F23" s="56"/>
      <c r="G23" s="25"/>
      <c r="I23" s="25"/>
      <c r="J23" s="25"/>
      <c r="K23" s="25"/>
      <c r="L23" s="7"/>
      <c r="M23" s="7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</row>
    <row r="25" spans="1:1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sheetProtection/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  <ignoredErrors>
    <ignoredError sqref="D12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Acuña Lizama Mariela</dc:creator>
  <cp:keywords/>
  <dc:description/>
  <cp:lastModifiedBy>Pezoa Flores Vanessa Olivia</cp:lastModifiedBy>
  <cp:lastPrinted>2010-12-01T15:49:21Z</cp:lastPrinted>
  <dcterms:created xsi:type="dcterms:W3CDTF">1998-12-29T20:15:03Z</dcterms:created>
  <dcterms:modified xsi:type="dcterms:W3CDTF">2013-08-29T20:44:46Z</dcterms:modified>
  <cp:category/>
  <cp:version/>
  <cp:contentType/>
  <cp:contentStatus/>
</cp:coreProperties>
</file>