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" windowWidth="11610" windowHeight="8070" activeTab="0"/>
  </bookViews>
  <sheets>
    <sheet name="Diciembre 2013" sheetId="1" r:id="rId1"/>
    <sheet name="Noviembre 2013" sheetId="2" r:id="rId2"/>
    <sheet name="Octubre 2013" sheetId="3" r:id="rId3"/>
    <sheet name="Septiembre 2013" sheetId="4" r:id="rId4"/>
    <sheet name="Agosto 2013" sheetId="5" r:id="rId5"/>
    <sheet name="Julio 2013" sheetId="6" r:id="rId6"/>
    <sheet name="Junio 2013" sheetId="7" r:id="rId7"/>
    <sheet name="Mayo 2013" sheetId="8" r:id="rId8"/>
    <sheet name="Abril 2013" sheetId="9" r:id="rId9"/>
    <sheet name="Marzo 2013" sheetId="10" r:id="rId10"/>
    <sheet name="Febrero 2013" sheetId="11" r:id="rId11"/>
    <sheet name="Enero 2013" sheetId="12" r:id="rId12"/>
    <sheet name="Diciembre 2012" sheetId="13" r:id="rId13"/>
    <sheet name="Noviembre 2012" sheetId="14" r:id="rId14"/>
    <sheet name="Octubre 2012" sheetId="15" r:id="rId15"/>
    <sheet name="Septiembre de 2012" sheetId="16" r:id="rId16"/>
    <sheet name="Agosto 2012" sheetId="17" r:id="rId17"/>
    <sheet name="Julio 2012" sheetId="18" r:id="rId18"/>
    <sheet name="Junio 2012" sheetId="19" r:id="rId19"/>
    <sheet name="Mayo 2012" sheetId="20" r:id="rId20"/>
    <sheet name="Abril 2012" sheetId="21" r:id="rId21"/>
    <sheet name="Marzo 2012" sheetId="22" r:id="rId22"/>
    <sheet name="Febrero 2012" sheetId="23" r:id="rId23"/>
    <sheet name="Enero 2012" sheetId="24" r:id="rId24"/>
  </sheets>
  <definedNames>
    <definedName name="_xlnm.Print_Area" localSheetId="8">'Abril 2013'!$A$1:$F$15</definedName>
    <definedName name="_xlnm.Print_Area" localSheetId="6">'Junio 2013'!$A$1:$F$15</definedName>
    <definedName name="_xlnm.Print_Area" localSheetId="13">'Noviembre 2012'!$A$1:$F$20</definedName>
    <definedName name="_xlnm.Print_Area" localSheetId="2">'Octubre 2013'!$A$1:$E$15</definedName>
    <definedName name="_xlnm.Print_Area" localSheetId="3">'Septiembre 2013'!$A$1:$E$15</definedName>
  </definedNames>
  <calcPr fullCalcOnLoad="1"/>
</workbook>
</file>

<file path=xl/sharedStrings.xml><?xml version="1.0" encoding="utf-8"?>
<sst xmlns="http://schemas.openxmlformats.org/spreadsheetml/2006/main" count="531" uniqueCount="77">
  <si>
    <t>Plazo Original</t>
  </si>
  <si>
    <t>Préstamo</t>
  </si>
  <si>
    <t>(años)</t>
  </si>
  <si>
    <t>16-20</t>
  </si>
  <si>
    <t>21-25</t>
  </si>
  <si>
    <t>MUTUOS ENDOSADOS A TERCEROS POR AGENTES ADMINISTRADORES</t>
  </si>
  <si>
    <t>Número de</t>
  </si>
  <si>
    <t xml:space="preserve"> Monto Total</t>
  </si>
  <si>
    <t>TIR de Compra</t>
  </si>
  <si>
    <t xml:space="preserve"> Valor Total</t>
  </si>
  <si>
    <t>Endosos</t>
  </si>
  <si>
    <t>Promedio</t>
  </si>
  <si>
    <t xml:space="preserve">de Compra </t>
  </si>
  <si>
    <t>Nominal (UF)</t>
  </si>
  <si>
    <t>Ponderado</t>
  </si>
  <si>
    <t>(UF)</t>
  </si>
  <si>
    <t>Total</t>
  </si>
  <si>
    <t>26-40</t>
  </si>
  <si>
    <t>0-15</t>
  </si>
  <si>
    <t>(*): Las administradoras de mutuos hipotecarios Hogar y Mutuo, Caja Los Andes, Caja La Araucana, Caja Los Héroes, CG, Consorcio, Contémpora, Concreces y Penta, no registran endosos durante este mes.</t>
  </si>
  <si>
    <t>(entre 1 de Enero y 31 de Enero de 2012)</t>
  </si>
  <si>
    <t>(*): Las administradoras de mutuos hipotecarios Hogar y Mutuo, Caja Los Andes, Caja La Araucana, Caja Los Héroes, CG, Consorcio, Contémpora y Concreces, no registran endosos durante este mes.</t>
  </si>
  <si>
    <t>(entre 1 de Febrero y 29 de Febrero de 2012)</t>
  </si>
  <si>
    <t>(entre 1 de Marzo y 31 de Marzo de 2012)</t>
  </si>
  <si>
    <t>26-30</t>
  </si>
  <si>
    <t>(entre 1 y 30 de Octubre de 2012)</t>
  </si>
  <si>
    <t>(*): Las administradoras de mutuos hipotecarios Hogar y Mutuo, ACFIN, Caja Los Andes, Caja La Araucana, Caja Los Héroes, Contémpora, Concreces y Penta, no registran endosos durante este mes.</t>
  </si>
  <si>
    <t>(entre 1 de Septiembre y 30 de Septiembre de 2012)</t>
  </si>
  <si>
    <t xml:space="preserve"> </t>
  </si>
  <si>
    <t xml:space="preserve">    </t>
  </si>
  <si>
    <t>(entre 1 de Abril y 30 de Abril de 2012)</t>
  </si>
  <si>
    <t>(entre 1 de Mayo y 31 de Mayo de 2012)</t>
  </si>
  <si>
    <t>(entre 1 y 30 de Junio de 2012)</t>
  </si>
  <si>
    <t>(entre 1 y 31 de Julio de 2012)</t>
  </si>
  <si>
    <t>(entre 1 y 31 de Agosto de 2012)</t>
  </si>
  <si>
    <t>(*): Las administradoras de mutuos hipotecarios Hogar y Mutuo, ACFIN, CCAF Los Andes, CCAF La Araucana, CCAF Los Héroes, Cimenta, Contémpora, Concreces y Penta, no registran endosos durante este mes.</t>
  </si>
  <si>
    <t>(*): Las administradoras de mutuos hipotecarios Hogar y Mutuo, ACFIN, CCAF Los Andes, CCAF La Araucana, CCAF Los Héroes, Contempora, Concreces y Penta no registran endosos durante este mes. (**) La información de Principal y Cruz del Sur por fusión de ambas, se presenta integrada en Hipotecaria Cruz del Sur Principal S.A.</t>
  </si>
  <si>
    <t>(*): Las administradoras de mutuos hipotecarios ACFIN, CCAF Los Andes, CCAF La Araucana, CCAF Los Héroes, Contempora, Concreces y Penta, no registran endosos durante este mes.</t>
  </si>
  <si>
    <t>(*): Las administradoras de mutuos hipotecarios Hogar y Mutuo, ACFIN, CCAF Los Andes, CCAF La Araucana, CCAF Los Héroes, Contempora, Concreces y Penta,  no registran endosos durante este mes.</t>
  </si>
  <si>
    <t>(*): Las administradoras de mutuos hipotecarios Hogar y Mutuo, ACFIN, CCAF Los  Andes, CCAF La Araucana, CCAF Los Héroes, Contempora y Concreces no registran endosos durante este mes.</t>
  </si>
  <si>
    <t>(*): Las administradoras de mutuos hipotecarios Hogar y Mutuo, ACFIN, CCAF Los Héroes, CCAF La Araucana, CCAF Los Andes,  Contempora, Concreces y Penta, no registran endosos durante este mes.</t>
  </si>
  <si>
    <t>(entre 1 y 30 de Noviembre de 2012)</t>
  </si>
  <si>
    <t>(entre 1 y 31 de Diciembre de 2012)</t>
  </si>
  <si>
    <t>(*): Las administradoras de mutuos hipotecarios Hogar y Mutuo, ACFIN, Caja Los Andes, Caja Los Héroes, Contémpora, Concreces y Penta, no registran endosos durante este mes.</t>
  </si>
  <si>
    <t>(entre 1 y 31 de Enero de 2013)</t>
  </si>
  <si>
    <t>TOTAL</t>
  </si>
  <si>
    <t>(*): Las administradoras de mutuos hipotecarios Hogar y Mutuo, ACFIN, CCAF Los Andes, CCAF Los Héroes, CCAF La Araucana, Contémpora, Concreces y Penta, no registran endosos durante este mes.</t>
  </si>
  <si>
    <t>(entre 1 y 28 de Febrero de 2013)</t>
  </si>
  <si>
    <t>Mutuos Endosados para VAR</t>
  </si>
  <si>
    <t>Fecha</t>
  </si>
  <si>
    <t>:</t>
  </si>
  <si>
    <t>Entre Marzo de 2013 y Marzo de 2013</t>
  </si>
  <si>
    <t>Moneda</t>
  </si>
  <si>
    <t>UF</t>
  </si>
  <si>
    <t>Número de Endosos</t>
  </si>
  <si>
    <t>Monto Total Nominal</t>
  </si>
  <si>
    <t>TIR de Compra Promedio Ponderado</t>
  </si>
  <si>
    <t>Valor Total de Compra (UF)</t>
  </si>
  <si>
    <t>Nota:</t>
  </si>
  <si>
    <t>La base de datos de la SVS registra los endosos realizados desde el 01/01/2004 en adelante.</t>
  </si>
  <si>
    <t>(entre 1 y 31 de Marzo de 2013)</t>
  </si>
  <si>
    <t>(entre 1 y 30 de Abril de 2013)</t>
  </si>
  <si>
    <t>(*): Las administradoras de mutuos hipotecarios Hogar y Mutuo, ACFIN, CCAF Los Andes, CCAF Los Héroes, CCAF La Araucana, Contémpora, Renta Nacional, Concreces y Penta, no registran endosos durante este mes.</t>
  </si>
  <si>
    <t>(entre 1 y 31 de Mayo de 2013)</t>
  </si>
  <si>
    <t>(*): Las administradoras de mutuos hipotecarios Hogar y Mutuo, ACFIN, CCAF Los Andes, CCAF Los Héroes, CCAF La Araucana, Contémpora, Concreces, Renta Nacional y Penta, no registran endosos durante este mes.</t>
  </si>
  <si>
    <t>(entre 1 y 30 de Junio de 2013)</t>
  </si>
  <si>
    <t>(*): Las administradoras de mutuos hipotecarios Hogar y Mutuo, ACFIN, CCAF Los Andes, CCAF Los Héroes, CCAF La Araucana,  Contémpora, Concreces y Penta, no registran endosos durante este mes.</t>
  </si>
  <si>
    <t>(entre 1 y 31 de Julio de 2013)</t>
  </si>
  <si>
    <t>(entre 1 y 31 de Agosto de 2013)</t>
  </si>
  <si>
    <t>,4,41</t>
  </si>
  <si>
    <t>(*): Las administradoras de mutuos hipotecarios Hogar y Mutuo, ACFIN, CCAF Los Andes, CCAF Los Héroes, CCAF La Araucana,  Contémpora, Concreces, Renta Nacional y Penta, no registran endosos durante este mes.</t>
  </si>
  <si>
    <t>(entre 1 y 30 de Septiembre de 2013)</t>
  </si>
  <si>
    <t>(*): Las administradoras de mutuos hipotecarios Hogar y Mutuo, ACFIN, CCAF Los Andes, CCAF Los Héroes, CCAF La Araucana,  Contémpora, Concreces, Hipotecaria La Construcción S.A. y Penta, no registran endosos durante este mes.</t>
  </si>
  <si>
    <t>(entre 1 y 30 de Octubre de 2013)</t>
  </si>
  <si>
    <t>(entre 1 y 30 de Noviembre de 2013)</t>
  </si>
  <si>
    <t>(*): Las administradoras de mutuos hipotecarios Hogar y Mutuo, ACFIN, CCAF Los Andes, CCAF Los Héroes, CCAF La Araucana,  Contémpora, Concreces, Penta y Renta Nacional, no registran endosos durante este mes.</t>
  </si>
  <si>
    <t>(entre 1 y 31 de Diciembre de 2013)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</si>
</sst>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4080"/>
      <name val="Arial"/>
      <family val="2"/>
    </font>
    <font>
      <b/>
      <sz val="9"/>
      <color rgb="FF004080"/>
      <name val="Arial"/>
      <family val="2"/>
    </font>
    <font>
      <b/>
      <sz val="11"/>
      <color rgb="FF004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D1D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>
        <color rgb="FFE2C5C5"/>
      </top>
      <bottom/>
    </border>
    <border>
      <left/>
      <right style="thin">
        <color rgb="FFE2C5C5"/>
      </right>
      <top style="thin">
        <color rgb="FFE2C5C5"/>
      </top>
      <bottom/>
    </border>
    <border>
      <left style="thin">
        <color rgb="FFE2C5C5"/>
      </left>
      <right/>
      <top/>
      <bottom/>
    </border>
    <border>
      <left/>
      <right style="thin">
        <color rgb="FFE2C5C5"/>
      </right>
      <top/>
      <bottom/>
    </border>
    <border>
      <left style="thin">
        <color rgb="FFE2C5C5"/>
      </left>
      <right/>
      <top/>
      <bottom style="thin">
        <color rgb="FFE2C5C5"/>
      </bottom>
    </border>
    <border>
      <left/>
      <right/>
      <top/>
      <bottom style="thin">
        <color rgb="FFE2C5C5"/>
      </bottom>
    </border>
    <border>
      <left/>
      <right style="thin">
        <color rgb="FFE2C5C5"/>
      </right>
      <top/>
      <bottom style="thin">
        <color rgb="FFE2C5C5"/>
      </bottom>
    </border>
    <border>
      <left style="thin">
        <color rgb="FFE2C5C5"/>
      </left>
      <right/>
      <top style="thin">
        <color rgb="FFE2C5C5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" fontId="6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wrapText="1"/>
    </xf>
    <xf numFmtId="0" fontId="7" fillId="33" borderId="11" xfId="0" applyFont="1" applyFill="1" applyBorder="1" applyAlignment="1">
      <alignment/>
    </xf>
    <xf numFmtId="4" fontId="7" fillId="33" borderId="12" xfId="0" applyNumberFormat="1" applyFont="1" applyFill="1" applyBorder="1" applyAlignment="1">
      <alignment horizontal="right" wrapText="1"/>
    </xf>
    <xf numFmtId="4" fontId="7" fillId="33" borderId="13" xfId="0" applyNumberFormat="1" applyFont="1" applyFill="1" applyBorder="1" applyAlignment="1">
      <alignment horizontal="right" wrapText="1"/>
    </xf>
    <xf numFmtId="3" fontId="3" fillId="33" borderId="14" xfId="0" applyNumberFormat="1" applyFont="1" applyFill="1" applyBorder="1" applyAlignment="1" applyProtection="1">
      <alignment horizontal="center"/>
      <protection/>
    </xf>
    <xf numFmtId="164" fontId="3" fillId="33" borderId="15" xfId="0" applyNumberFormat="1" applyFont="1" applyFill="1" applyBorder="1" applyAlignment="1" applyProtection="1">
      <alignment horizontal="center"/>
      <protection/>
    </xf>
    <xf numFmtId="3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 horizontal="center"/>
      <protection/>
    </xf>
    <xf numFmtId="3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8" xfId="0" applyNumberFormat="1" applyFont="1" applyFill="1" applyBorder="1" applyAlignment="1" applyProtection="1">
      <alignment horizontal="center"/>
      <protection/>
    </xf>
    <xf numFmtId="3" fontId="3" fillId="33" borderId="14" xfId="0" applyNumberFormat="1" applyFont="1" applyFill="1" applyBorder="1" applyAlignment="1" applyProtection="1" quotePrefix="1">
      <alignment horizontal="center"/>
      <protection/>
    </xf>
    <xf numFmtId="0" fontId="3" fillId="33" borderId="15" xfId="0" applyFont="1" applyFill="1" applyBorder="1" applyAlignment="1">
      <alignment horizontal="center"/>
    </xf>
    <xf numFmtId="4" fontId="3" fillId="33" borderId="10" xfId="0" applyNumberFormat="1" applyFont="1" applyFill="1" applyBorder="1" applyAlignment="1" applyProtection="1">
      <alignment horizontal="center"/>
      <protection/>
    </xf>
    <xf numFmtId="4" fontId="3" fillId="33" borderId="18" xfId="0" applyNumberFormat="1" applyFont="1" applyFill="1" applyBorder="1" applyAlignment="1" applyProtection="1">
      <alignment horizontal="center"/>
      <protection/>
    </xf>
    <xf numFmtId="164" fontId="3" fillId="33" borderId="19" xfId="0" applyNumberFormat="1" applyFont="1" applyFill="1" applyBorder="1" applyAlignment="1" applyProtection="1">
      <alignment horizontal="center"/>
      <protection/>
    </xf>
    <xf numFmtId="164" fontId="3" fillId="33" borderId="20" xfId="0" applyNumberFormat="1" applyFont="1" applyFill="1" applyBorder="1" applyAlignment="1" applyProtection="1">
      <alignment horizontal="center"/>
      <protection/>
    </xf>
    <xf numFmtId="0" fontId="0" fillId="33" borderId="21" xfId="0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 wrapText="1"/>
    </xf>
    <xf numFmtId="4" fontId="7" fillId="33" borderId="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2" fontId="6" fillId="33" borderId="2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right" vertical="center" wrapText="1"/>
    </xf>
    <xf numFmtId="4" fontId="44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4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44" fillId="0" borderId="25" xfId="0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5" fillId="0" borderId="25" xfId="0" applyFont="1" applyBorder="1" applyAlignment="1">
      <alignment horizontal="center" vertical="center" wrapText="1"/>
    </xf>
    <xf numFmtId="0" fontId="44" fillId="0" borderId="27" xfId="0" applyFont="1" applyBorder="1" applyAlignment="1">
      <alignment vertical="top" wrapText="1"/>
    </xf>
    <xf numFmtId="3" fontId="6" fillId="33" borderId="20" xfId="0" applyNumberFormat="1" applyFont="1" applyFill="1" applyBorder="1" applyAlignment="1">
      <alignment horizont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2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3" fontId="3" fillId="35" borderId="14" xfId="0" applyNumberFormat="1" applyFont="1" applyFill="1" applyBorder="1" applyAlignment="1" applyProtection="1">
      <alignment horizontal="center"/>
      <protection/>
    </xf>
    <xf numFmtId="3" fontId="3" fillId="35" borderId="14" xfId="0" applyNumberFormat="1" applyFont="1" applyFill="1" applyBorder="1" applyAlignment="1" applyProtection="1" quotePrefix="1">
      <alignment horizontal="center"/>
      <protection/>
    </xf>
    <xf numFmtId="164" fontId="3" fillId="35" borderId="19" xfId="0" applyNumberFormat="1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>
      <alignment horizontal="center"/>
    </xf>
    <xf numFmtId="164" fontId="3" fillId="35" borderId="15" xfId="0" applyNumberFormat="1" applyFont="1" applyFill="1" applyBorder="1" applyAlignment="1" applyProtection="1">
      <alignment horizontal="center"/>
      <protection/>
    </xf>
    <xf numFmtId="3" fontId="3" fillId="35" borderId="16" xfId="0" applyNumberFormat="1" applyFont="1" applyFill="1" applyBorder="1" applyAlignment="1" applyProtection="1">
      <alignment horizontal="center"/>
      <protection/>
    </xf>
    <xf numFmtId="164" fontId="3" fillId="35" borderId="20" xfId="0" applyNumberFormat="1" applyFont="1" applyFill="1" applyBorder="1" applyAlignment="1" applyProtection="1">
      <alignment horizontal="center"/>
      <protection/>
    </xf>
    <xf numFmtId="4" fontId="3" fillId="35" borderId="10" xfId="0" applyNumberFormat="1" applyFont="1" applyFill="1" applyBorder="1" applyAlignment="1" applyProtection="1">
      <alignment horizontal="center"/>
      <protection/>
    </xf>
    <xf numFmtId="164" fontId="3" fillId="35" borderId="10" xfId="0" applyNumberFormat="1" applyFont="1" applyFill="1" applyBorder="1" applyAlignment="1" applyProtection="1">
      <alignment horizontal="center"/>
      <protection/>
    </xf>
    <xf numFmtId="3" fontId="3" fillId="35" borderId="17" xfId="0" applyNumberFormat="1" applyFont="1" applyFill="1" applyBorder="1" applyAlignment="1" applyProtection="1">
      <alignment horizontal="center"/>
      <protection/>
    </xf>
    <xf numFmtId="0" fontId="0" fillId="35" borderId="21" xfId="0" applyFill="1" applyBorder="1" applyAlignment="1">
      <alignment/>
    </xf>
    <xf numFmtId="4" fontId="3" fillId="35" borderId="18" xfId="0" applyNumberFormat="1" applyFont="1" applyFill="1" applyBorder="1" applyAlignment="1" applyProtection="1">
      <alignment horizontal="center"/>
      <protection/>
    </xf>
    <xf numFmtId="164" fontId="3" fillId="35" borderId="18" xfId="0" applyNumberFormat="1" applyFont="1" applyFill="1" applyBorder="1" applyAlignment="1" applyProtection="1">
      <alignment horizontal="center"/>
      <protection/>
    </xf>
    <xf numFmtId="0" fontId="6" fillId="35" borderId="16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 wrapText="1"/>
    </xf>
    <xf numFmtId="4" fontId="6" fillId="35" borderId="0" xfId="0" applyNumberFormat="1" applyFont="1" applyFill="1" applyBorder="1" applyAlignment="1">
      <alignment horizontal="right" wrapText="1"/>
    </xf>
    <xf numFmtId="4" fontId="6" fillId="35" borderId="10" xfId="0" applyNumberFormat="1" applyFont="1" applyFill="1" applyBorder="1" applyAlignment="1">
      <alignment horizontal="right" wrapText="1"/>
    </xf>
    <xf numFmtId="0" fontId="6" fillId="35" borderId="20" xfId="0" applyFont="1" applyFill="1" applyBorder="1" applyAlignment="1">
      <alignment horizontal="center" wrapText="1"/>
    </xf>
    <xf numFmtId="3" fontId="6" fillId="35" borderId="20" xfId="0" applyNumberFormat="1" applyFont="1" applyFill="1" applyBorder="1" applyAlignment="1">
      <alignment horizontal="center" wrapText="1"/>
    </xf>
    <xf numFmtId="0" fontId="7" fillId="35" borderId="11" xfId="0" applyFont="1" applyFill="1" applyBorder="1" applyAlignment="1">
      <alignment/>
    </xf>
    <xf numFmtId="4" fontId="7" fillId="35" borderId="13" xfId="0" applyNumberFormat="1" applyFont="1" applyFill="1" applyBorder="1" applyAlignment="1">
      <alignment horizontal="right" wrapText="1"/>
    </xf>
    <xf numFmtId="3" fontId="7" fillId="35" borderId="22" xfId="0" applyNumberFormat="1" applyFont="1" applyFill="1" applyBorder="1" applyAlignment="1">
      <alignment horizontal="center" wrapText="1"/>
    </xf>
    <xf numFmtId="4" fontId="7" fillId="35" borderId="22" xfId="0" applyNumberFormat="1" applyFont="1" applyFill="1" applyBorder="1" applyAlignment="1">
      <alignment horizontal="right" wrapText="1"/>
    </xf>
    <xf numFmtId="4" fontId="7" fillId="35" borderId="22" xfId="0" applyNumberFormat="1" applyFont="1" applyFill="1" applyBorder="1" applyAlignment="1">
      <alignment horizontal="center" wrapText="1"/>
    </xf>
    <xf numFmtId="4" fontId="6" fillId="35" borderId="19" xfId="0" applyNumberFormat="1" applyFont="1" applyFill="1" applyBorder="1" applyAlignment="1">
      <alignment horizontal="center" wrapText="1"/>
    </xf>
    <xf numFmtId="4" fontId="6" fillId="35" borderId="20" xfId="0" applyNumberFormat="1" applyFont="1" applyFill="1" applyBorder="1" applyAlignment="1">
      <alignment horizont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right" vertical="center" wrapText="1"/>
    </xf>
    <xf numFmtId="4" fontId="9" fillId="35" borderId="20" xfId="0" applyNumberFormat="1" applyFont="1" applyFill="1" applyBorder="1" applyAlignment="1">
      <alignment horizontal="right" vertical="center" wrapText="1"/>
    </xf>
    <xf numFmtId="4" fontId="9" fillId="35" borderId="21" xfId="0" applyNumberFormat="1" applyFont="1" applyFill="1" applyBorder="1" applyAlignment="1">
      <alignment horizontal="right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9" fillId="35" borderId="20" xfId="0" applyNumberFormat="1" applyFont="1" applyFill="1" applyBorder="1" applyAlignment="1">
      <alignment horizontal="center" vertical="center" wrapText="1"/>
    </xf>
    <xf numFmtId="4" fontId="9" fillId="35" borderId="21" xfId="0" applyNumberFormat="1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4" fontId="10" fillId="35" borderId="22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28" xfId="0" applyFont="1" applyBorder="1" applyAlignment="1">
      <alignment vertical="top" wrapText="1"/>
    </xf>
    <xf numFmtId="0" fontId="44" fillId="0" borderId="29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26" xfId="0" applyFont="1" applyBorder="1" applyAlignment="1">
      <alignment vertical="top" wrapText="1"/>
    </xf>
    <xf numFmtId="0" fontId="44" fillId="0" borderId="25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6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30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  <xf numFmtId="0" fontId="44" fillId="34" borderId="0" xfId="0" applyFont="1" applyFill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0" fontId="0" fillId="33" borderId="33" xfId="0" applyFill="1" applyBorder="1" applyAlignment="1">
      <alignment horizontal="left" vertical="top" wrapText="1"/>
    </xf>
    <xf numFmtId="0" fontId="0" fillId="33" borderId="34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36" xfId="0" applyFill="1" applyBorder="1" applyAlignment="1">
      <alignment horizontal="left" vertical="top" wrapText="1"/>
    </xf>
    <xf numFmtId="0" fontId="0" fillId="33" borderId="37" xfId="0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33" borderId="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6</xdr:row>
      <xdr:rowOff>0</xdr:rowOff>
    </xdr:from>
    <xdr:ext cx="6667500" cy="9525"/>
    <xdr:sp>
      <xdr:nvSpPr>
        <xdr:cNvPr id="1" name="AutoShape 1" descr="D:\biblioteca\images\imh_pix.gif"/>
        <xdr:cNvSpPr>
          <a:spLocks noChangeAspect="1"/>
        </xdr:cNvSpPr>
      </xdr:nvSpPr>
      <xdr:spPr>
        <a:xfrm>
          <a:off x="5648325" y="1152525"/>
          <a:ext cx="6667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571500" cy="9525"/>
    <xdr:sp>
      <xdr:nvSpPr>
        <xdr:cNvPr id="2" name="AutoShape 3" descr="D:\biblioteca\images\imh_pix.gif"/>
        <xdr:cNvSpPr>
          <a:spLocks noChangeAspect="1"/>
        </xdr:cNvSpPr>
      </xdr:nvSpPr>
      <xdr:spPr>
        <a:xfrm>
          <a:off x="5648325" y="2628900"/>
          <a:ext cx="571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0" cy="9525"/>
    <xdr:sp>
      <xdr:nvSpPr>
        <xdr:cNvPr id="3" name="AutoShape 4" descr="D:\biblioteca\images\imh_pix.gif"/>
        <xdr:cNvSpPr>
          <a:spLocks noChangeAspect="1"/>
        </xdr:cNvSpPr>
      </xdr:nvSpPr>
      <xdr:spPr>
        <a:xfrm>
          <a:off x="5648325" y="2628900"/>
          <a:ext cx="857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571500" cy="9525"/>
    <xdr:sp>
      <xdr:nvSpPr>
        <xdr:cNvPr id="4" name="AutoShape 5" descr="D:\biblioteca\images\imh_pix.gif"/>
        <xdr:cNvSpPr>
          <a:spLocks noChangeAspect="1"/>
        </xdr:cNvSpPr>
      </xdr:nvSpPr>
      <xdr:spPr>
        <a:xfrm>
          <a:off x="5648325" y="2628900"/>
          <a:ext cx="571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6667500" cy="9525"/>
    <xdr:sp>
      <xdr:nvSpPr>
        <xdr:cNvPr id="5" name="AutoShape 7" descr="D:\biblioteca\images\imh_pix.gif"/>
        <xdr:cNvSpPr>
          <a:spLocks noChangeAspect="1"/>
        </xdr:cNvSpPr>
      </xdr:nvSpPr>
      <xdr:spPr>
        <a:xfrm>
          <a:off x="5648325" y="2952750"/>
          <a:ext cx="6667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850" cy="933450"/>
    <xdr:sp>
      <xdr:nvSpPr>
        <xdr:cNvPr id="6" name="AutoShape 9" descr="D:\biblioteca\images\esfera.gif"/>
        <xdr:cNvSpPr>
          <a:spLocks noChangeAspect="1"/>
        </xdr:cNvSpPr>
      </xdr:nvSpPr>
      <xdr:spPr>
        <a:xfrm>
          <a:off x="5648325" y="3924300"/>
          <a:ext cx="1847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26</xdr:col>
      <xdr:colOff>571500</xdr:colOff>
      <xdr:row>7</xdr:row>
      <xdr:rowOff>9525</xdr:rowOff>
    </xdr:to>
    <xdr:pic>
      <xdr:nvPicPr>
        <xdr:cNvPr id="1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61925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26</xdr:col>
      <xdr:colOff>571500</xdr:colOff>
      <xdr:row>11</xdr:row>
      <xdr:rowOff>9525</xdr:rowOff>
    </xdr:to>
    <xdr:pic>
      <xdr:nvPicPr>
        <xdr:cNvPr id="2" name="1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32410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18</xdr:col>
      <xdr:colOff>571500</xdr:colOff>
      <xdr:row>16</xdr:row>
      <xdr:rowOff>9525</xdr:rowOff>
    </xdr:to>
    <xdr:pic>
      <xdr:nvPicPr>
        <xdr:cNvPr id="3" name="1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13372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19</xdr:col>
      <xdr:colOff>95250</xdr:colOff>
      <xdr:row>16</xdr:row>
      <xdr:rowOff>9525</xdr:rowOff>
    </xdr:to>
    <xdr:pic>
      <xdr:nvPicPr>
        <xdr:cNvPr id="4" name="1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1337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18</xdr:col>
      <xdr:colOff>571500</xdr:colOff>
      <xdr:row>16</xdr:row>
      <xdr:rowOff>9525</xdr:rowOff>
    </xdr:to>
    <xdr:pic>
      <xdr:nvPicPr>
        <xdr:cNvPr id="5" name="1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13372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19</xdr:col>
      <xdr:colOff>95250</xdr:colOff>
      <xdr:row>16</xdr:row>
      <xdr:rowOff>9525</xdr:rowOff>
    </xdr:to>
    <xdr:pic>
      <xdr:nvPicPr>
        <xdr:cNvPr id="6" name="15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1337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26</xdr:col>
      <xdr:colOff>571500</xdr:colOff>
      <xdr:row>18</xdr:row>
      <xdr:rowOff>9525</xdr:rowOff>
    </xdr:to>
    <xdr:pic>
      <xdr:nvPicPr>
        <xdr:cNvPr id="7" name="1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26</xdr:col>
      <xdr:colOff>571500</xdr:colOff>
      <xdr:row>20</xdr:row>
      <xdr:rowOff>9525</xdr:rowOff>
    </xdr:to>
    <xdr:pic>
      <xdr:nvPicPr>
        <xdr:cNvPr id="8" name="1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7814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20</xdr:col>
      <xdr:colOff>323850</xdr:colOff>
      <xdr:row>29</xdr:row>
      <xdr:rowOff>123825</xdr:rowOff>
    </xdr:to>
    <xdr:pic>
      <xdr:nvPicPr>
        <xdr:cNvPr id="9" name="18 Imagen" descr="http://10.1.0.18/biblioteca/images/esfer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4429125"/>
          <a:ext cx="1847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9</xdr:row>
      <xdr:rowOff>0</xdr:rowOff>
    </xdr:from>
    <xdr:to>
      <xdr:col>15</xdr:col>
      <xdr:colOff>571500</xdr:colOff>
      <xdr:row>9</xdr:row>
      <xdr:rowOff>9525</xdr:rowOff>
    </xdr:to>
    <xdr:pic>
      <xdr:nvPicPr>
        <xdr:cNvPr id="1" name="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61925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571500</xdr:colOff>
      <xdr:row>14</xdr:row>
      <xdr:rowOff>9525</xdr:rowOff>
    </xdr:to>
    <xdr:pic>
      <xdr:nvPicPr>
        <xdr:cNvPr id="2" name="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46697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95250</xdr:colOff>
      <xdr:row>14</xdr:row>
      <xdr:rowOff>9525</xdr:rowOff>
    </xdr:to>
    <xdr:pic>
      <xdr:nvPicPr>
        <xdr:cNvPr id="3" name="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46697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571500</xdr:colOff>
      <xdr:row>14</xdr:row>
      <xdr:rowOff>9525</xdr:rowOff>
    </xdr:to>
    <xdr:pic>
      <xdr:nvPicPr>
        <xdr:cNvPr id="4" name="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46697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95250</xdr:colOff>
      <xdr:row>14</xdr:row>
      <xdr:rowOff>9525</xdr:rowOff>
    </xdr:to>
    <xdr:pic>
      <xdr:nvPicPr>
        <xdr:cNvPr id="5" name="5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46697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15</xdr:col>
      <xdr:colOff>571500</xdr:colOff>
      <xdr:row>16</xdr:row>
      <xdr:rowOff>9525</xdr:rowOff>
    </xdr:to>
    <xdr:pic>
      <xdr:nvPicPr>
        <xdr:cNvPr id="6" name="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7908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15</xdr:col>
      <xdr:colOff>571500</xdr:colOff>
      <xdr:row>18</xdr:row>
      <xdr:rowOff>9525</xdr:rowOff>
    </xdr:to>
    <xdr:pic>
      <xdr:nvPicPr>
        <xdr:cNvPr id="7" name="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11467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15</xdr:col>
      <xdr:colOff>571500</xdr:colOff>
      <xdr:row>11</xdr:row>
      <xdr:rowOff>9525</xdr:rowOff>
    </xdr:to>
    <xdr:pic>
      <xdr:nvPicPr>
        <xdr:cNvPr id="8" name="1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4310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15</xdr:col>
      <xdr:colOff>571500</xdr:colOff>
      <xdr:row>15</xdr:row>
      <xdr:rowOff>9525</xdr:rowOff>
    </xdr:to>
    <xdr:pic>
      <xdr:nvPicPr>
        <xdr:cNvPr id="9" name="18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62890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571500</xdr:colOff>
      <xdr:row>20</xdr:row>
      <xdr:rowOff>9525</xdr:rowOff>
    </xdr:to>
    <xdr:pic>
      <xdr:nvPicPr>
        <xdr:cNvPr id="10" name="1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43852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8</xdr:col>
      <xdr:colOff>95250</xdr:colOff>
      <xdr:row>20</xdr:row>
      <xdr:rowOff>9525</xdr:rowOff>
    </xdr:to>
    <xdr:pic>
      <xdr:nvPicPr>
        <xdr:cNvPr id="11" name="2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4385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571500</xdr:colOff>
      <xdr:row>20</xdr:row>
      <xdr:rowOff>9525</xdr:rowOff>
    </xdr:to>
    <xdr:pic>
      <xdr:nvPicPr>
        <xdr:cNvPr id="12" name="2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43852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8</xdr:col>
      <xdr:colOff>95250</xdr:colOff>
      <xdr:row>20</xdr:row>
      <xdr:rowOff>9525</xdr:rowOff>
    </xdr:to>
    <xdr:pic>
      <xdr:nvPicPr>
        <xdr:cNvPr id="13" name="2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4385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15</xdr:col>
      <xdr:colOff>571500</xdr:colOff>
      <xdr:row>22</xdr:row>
      <xdr:rowOff>9525</xdr:rowOff>
    </xdr:to>
    <xdr:pic>
      <xdr:nvPicPr>
        <xdr:cNvPr id="14" name="2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76237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15</xdr:col>
      <xdr:colOff>571500</xdr:colOff>
      <xdr:row>24</xdr:row>
      <xdr:rowOff>9525</xdr:rowOff>
    </xdr:to>
    <xdr:pic>
      <xdr:nvPicPr>
        <xdr:cNvPr id="15" name="2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40862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9</xdr:col>
      <xdr:colOff>323850</xdr:colOff>
      <xdr:row>33</xdr:row>
      <xdr:rowOff>123825</xdr:rowOff>
    </xdr:to>
    <xdr:pic>
      <xdr:nvPicPr>
        <xdr:cNvPr id="16" name="25 Imagen" descr="http://10.1.0.18/biblioteca/images/esfer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4733925"/>
          <a:ext cx="1847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15</xdr:col>
      <xdr:colOff>571500</xdr:colOff>
      <xdr:row>9</xdr:row>
      <xdr:rowOff>9525</xdr:rowOff>
    </xdr:to>
    <xdr:pic>
      <xdr:nvPicPr>
        <xdr:cNvPr id="17" name="2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61925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571500</xdr:colOff>
      <xdr:row>14</xdr:row>
      <xdr:rowOff>9525</xdr:rowOff>
    </xdr:to>
    <xdr:pic>
      <xdr:nvPicPr>
        <xdr:cNvPr id="18" name="2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46697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95250</xdr:colOff>
      <xdr:row>14</xdr:row>
      <xdr:rowOff>9525</xdr:rowOff>
    </xdr:to>
    <xdr:pic>
      <xdr:nvPicPr>
        <xdr:cNvPr id="19" name="28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46697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571500</xdr:colOff>
      <xdr:row>14</xdr:row>
      <xdr:rowOff>9525</xdr:rowOff>
    </xdr:to>
    <xdr:pic>
      <xdr:nvPicPr>
        <xdr:cNvPr id="20" name="2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46697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95250</xdr:colOff>
      <xdr:row>14</xdr:row>
      <xdr:rowOff>9525</xdr:rowOff>
    </xdr:to>
    <xdr:pic>
      <xdr:nvPicPr>
        <xdr:cNvPr id="21" name="3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46697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9</xdr:col>
      <xdr:colOff>571500</xdr:colOff>
      <xdr:row>17</xdr:row>
      <xdr:rowOff>9525</xdr:rowOff>
    </xdr:to>
    <xdr:pic>
      <xdr:nvPicPr>
        <xdr:cNvPr id="1" name="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96227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9</xdr:col>
      <xdr:colOff>571500</xdr:colOff>
      <xdr:row>17</xdr:row>
      <xdr:rowOff>9525</xdr:rowOff>
    </xdr:to>
    <xdr:pic>
      <xdr:nvPicPr>
        <xdr:cNvPr id="2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96227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571500</xdr:colOff>
      <xdr:row>17</xdr:row>
      <xdr:rowOff>9525</xdr:rowOff>
    </xdr:to>
    <xdr:pic>
      <xdr:nvPicPr>
        <xdr:cNvPr id="3" name="1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96227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95250</xdr:colOff>
      <xdr:row>17</xdr:row>
      <xdr:rowOff>9525</xdr:rowOff>
    </xdr:to>
    <xdr:pic>
      <xdr:nvPicPr>
        <xdr:cNvPr id="4" name="1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96227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571500</xdr:colOff>
      <xdr:row>17</xdr:row>
      <xdr:rowOff>9525</xdr:rowOff>
    </xdr:to>
    <xdr:pic>
      <xdr:nvPicPr>
        <xdr:cNvPr id="5" name="1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96227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95250</xdr:colOff>
      <xdr:row>17</xdr:row>
      <xdr:rowOff>9525</xdr:rowOff>
    </xdr:to>
    <xdr:pic>
      <xdr:nvPicPr>
        <xdr:cNvPr id="6" name="1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96227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9</xdr:col>
      <xdr:colOff>571500</xdr:colOff>
      <xdr:row>17</xdr:row>
      <xdr:rowOff>9525</xdr:rowOff>
    </xdr:to>
    <xdr:pic>
      <xdr:nvPicPr>
        <xdr:cNvPr id="7" name="15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96227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9</xdr:col>
      <xdr:colOff>571500</xdr:colOff>
      <xdr:row>17</xdr:row>
      <xdr:rowOff>9525</xdr:rowOff>
    </xdr:to>
    <xdr:pic>
      <xdr:nvPicPr>
        <xdr:cNvPr id="8" name="1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96227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9</xdr:col>
      <xdr:colOff>571500</xdr:colOff>
      <xdr:row>17</xdr:row>
      <xdr:rowOff>9525</xdr:rowOff>
    </xdr:to>
    <xdr:pic>
      <xdr:nvPicPr>
        <xdr:cNvPr id="1" name="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08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9</xdr:col>
      <xdr:colOff>571500</xdr:colOff>
      <xdr:row>17</xdr:row>
      <xdr:rowOff>9525</xdr:rowOff>
    </xdr:to>
    <xdr:pic>
      <xdr:nvPicPr>
        <xdr:cNvPr id="2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08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571500</xdr:colOff>
      <xdr:row>17</xdr:row>
      <xdr:rowOff>9525</xdr:rowOff>
    </xdr:to>
    <xdr:pic>
      <xdr:nvPicPr>
        <xdr:cNvPr id="3" name="1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79082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95250</xdr:colOff>
      <xdr:row>17</xdr:row>
      <xdr:rowOff>9525</xdr:rowOff>
    </xdr:to>
    <xdr:pic>
      <xdr:nvPicPr>
        <xdr:cNvPr id="4" name="1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7908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571500</xdr:colOff>
      <xdr:row>17</xdr:row>
      <xdr:rowOff>9525</xdr:rowOff>
    </xdr:to>
    <xdr:pic>
      <xdr:nvPicPr>
        <xdr:cNvPr id="5" name="1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79082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95250</xdr:colOff>
      <xdr:row>17</xdr:row>
      <xdr:rowOff>9525</xdr:rowOff>
    </xdr:to>
    <xdr:pic>
      <xdr:nvPicPr>
        <xdr:cNvPr id="6" name="1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908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9</xdr:col>
      <xdr:colOff>571500</xdr:colOff>
      <xdr:row>17</xdr:row>
      <xdr:rowOff>9525</xdr:rowOff>
    </xdr:to>
    <xdr:pic>
      <xdr:nvPicPr>
        <xdr:cNvPr id="7" name="15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08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9</xdr:col>
      <xdr:colOff>571500</xdr:colOff>
      <xdr:row>17</xdr:row>
      <xdr:rowOff>9525</xdr:rowOff>
    </xdr:to>
    <xdr:pic>
      <xdr:nvPicPr>
        <xdr:cNvPr id="8" name="1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08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0</xdr:row>
      <xdr:rowOff>9525</xdr:rowOff>
    </xdr:to>
    <xdr:pic>
      <xdr:nvPicPr>
        <xdr:cNvPr id="1" name="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0</xdr:row>
      <xdr:rowOff>9525</xdr:rowOff>
    </xdr:to>
    <xdr:pic>
      <xdr:nvPicPr>
        <xdr:cNvPr id="2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571500</xdr:colOff>
      <xdr:row>0</xdr:row>
      <xdr:rowOff>9525</xdr:rowOff>
    </xdr:to>
    <xdr:pic>
      <xdr:nvPicPr>
        <xdr:cNvPr id="3" name="1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4" name="1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571500</xdr:colOff>
      <xdr:row>0</xdr:row>
      <xdr:rowOff>9525</xdr:rowOff>
    </xdr:to>
    <xdr:pic>
      <xdr:nvPicPr>
        <xdr:cNvPr id="5" name="1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95250</xdr:colOff>
      <xdr:row>0</xdr:row>
      <xdr:rowOff>9525</xdr:rowOff>
    </xdr:to>
    <xdr:pic>
      <xdr:nvPicPr>
        <xdr:cNvPr id="6" name="1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0</xdr:row>
      <xdr:rowOff>9525</xdr:rowOff>
    </xdr:to>
    <xdr:pic>
      <xdr:nvPicPr>
        <xdr:cNvPr id="7" name="15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0</xdr:row>
      <xdr:rowOff>9525</xdr:rowOff>
    </xdr:to>
    <xdr:pic>
      <xdr:nvPicPr>
        <xdr:cNvPr id="8" name="1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9</xdr:col>
      <xdr:colOff>571500</xdr:colOff>
      <xdr:row>17</xdr:row>
      <xdr:rowOff>9525</xdr:rowOff>
    </xdr:to>
    <xdr:pic>
      <xdr:nvPicPr>
        <xdr:cNvPr id="1" name="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908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571500</xdr:colOff>
      <xdr:row>17</xdr:row>
      <xdr:rowOff>9525</xdr:rowOff>
    </xdr:to>
    <xdr:pic>
      <xdr:nvPicPr>
        <xdr:cNvPr id="2" name="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79082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95250</xdr:colOff>
      <xdr:row>17</xdr:row>
      <xdr:rowOff>9525</xdr:rowOff>
    </xdr:to>
    <xdr:pic>
      <xdr:nvPicPr>
        <xdr:cNvPr id="3" name="8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7908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571500</xdr:colOff>
      <xdr:row>17</xdr:row>
      <xdr:rowOff>9525</xdr:rowOff>
    </xdr:to>
    <xdr:pic>
      <xdr:nvPicPr>
        <xdr:cNvPr id="4" name="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79082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95250</xdr:colOff>
      <xdr:row>17</xdr:row>
      <xdr:rowOff>9525</xdr:rowOff>
    </xdr:to>
    <xdr:pic>
      <xdr:nvPicPr>
        <xdr:cNvPr id="5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908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361950</xdr:colOff>
      <xdr:row>0</xdr:row>
      <xdr:rowOff>9525</xdr:rowOff>
    </xdr:to>
    <xdr:pic>
      <xdr:nvPicPr>
        <xdr:cNvPr id="1" name="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9525</xdr:rowOff>
    </xdr:to>
    <xdr:pic>
      <xdr:nvPicPr>
        <xdr:cNvPr id="2" name="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95250</xdr:colOff>
      <xdr:row>0</xdr:row>
      <xdr:rowOff>9525</xdr:rowOff>
    </xdr:to>
    <xdr:pic>
      <xdr:nvPicPr>
        <xdr:cNvPr id="3" name="8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571500</xdr:colOff>
      <xdr:row>0</xdr:row>
      <xdr:rowOff>9525</xdr:rowOff>
    </xdr:to>
    <xdr:pic>
      <xdr:nvPicPr>
        <xdr:cNvPr id="4" name="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95250</xdr:colOff>
      <xdr:row>0</xdr:row>
      <xdr:rowOff>9525</xdr:rowOff>
    </xdr:to>
    <xdr:pic>
      <xdr:nvPicPr>
        <xdr:cNvPr id="5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571500</xdr:colOff>
      <xdr:row>0</xdr:row>
      <xdr:rowOff>9525</xdr:rowOff>
    </xdr:to>
    <xdr:pic>
      <xdr:nvPicPr>
        <xdr:cNvPr id="1" name="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9525</xdr:rowOff>
    </xdr:to>
    <xdr:pic>
      <xdr:nvPicPr>
        <xdr:cNvPr id="2" name="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95250</xdr:colOff>
      <xdr:row>0</xdr:row>
      <xdr:rowOff>9525</xdr:rowOff>
    </xdr:to>
    <xdr:pic>
      <xdr:nvPicPr>
        <xdr:cNvPr id="3" name="8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571500</xdr:colOff>
      <xdr:row>0</xdr:row>
      <xdr:rowOff>9525</xdr:rowOff>
    </xdr:to>
    <xdr:pic>
      <xdr:nvPicPr>
        <xdr:cNvPr id="4" name="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95250</xdr:colOff>
      <xdr:row>0</xdr:row>
      <xdr:rowOff>9525</xdr:rowOff>
    </xdr:to>
    <xdr:pic>
      <xdr:nvPicPr>
        <xdr:cNvPr id="5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438150</xdr:colOff>
      <xdr:row>0</xdr:row>
      <xdr:rowOff>9525</xdr:rowOff>
    </xdr:to>
    <xdr:pic>
      <xdr:nvPicPr>
        <xdr:cNvPr id="1" name="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571500</xdr:colOff>
      <xdr:row>0</xdr:row>
      <xdr:rowOff>9525</xdr:rowOff>
    </xdr:to>
    <xdr:pic>
      <xdr:nvPicPr>
        <xdr:cNvPr id="2" name="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95250</xdr:colOff>
      <xdr:row>0</xdr:row>
      <xdr:rowOff>9525</xdr:rowOff>
    </xdr:to>
    <xdr:pic>
      <xdr:nvPicPr>
        <xdr:cNvPr id="3" name="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571500</xdr:colOff>
      <xdr:row>0</xdr:row>
      <xdr:rowOff>9525</xdr:rowOff>
    </xdr:to>
    <xdr:pic>
      <xdr:nvPicPr>
        <xdr:cNvPr id="4" name="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95250</xdr:colOff>
      <xdr:row>0</xdr:row>
      <xdr:rowOff>9525</xdr:rowOff>
    </xdr:to>
    <xdr:pic>
      <xdr:nvPicPr>
        <xdr:cNvPr id="5" name="5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571500</xdr:colOff>
      <xdr:row>4</xdr:row>
      <xdr:rowOff>9525</xdr:rowOff>
    </xdr:to>
    <xdr:pic>
      <xdr:nvPicPr>
        <xdr:cNvPr id="6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4770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95250</xdr:colOff>
      <xdr:row>4</xdr:row>
      <xdr:rowOff>9525</xdr:rowOff>
    </xdr:to>
    <xdr:pic>
      <xdr:nvPicPr>
        <xdr:cNvPr id="7" name="1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4770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571500</xdr:colOff>
      <xdr:row>4</xdr:row>
      <xdr:rowOff>9525</xdr:rowOff>
    </xdr:to>
    <xdr:pic>
      <xdr:nvPicPr>
        <xdr:cNvPr id="8" name="1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4770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95250</xdr:colOff>
      <xdr:row>4</xdr:row>
      <xdr:rowOff>9525</xdr:rowOff>
    </xdr:to>
    <xdr:pic>
      <xdr:nvPicPr>
        <xdr:cNvPr id="9" name="1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64770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9</xdr:col>
      <xdr:colOff>571500</xdr:colOff>
      <xdr:row>5</xdr:row>
      <xdr:rowOff>9525</xdr:rowOff>
    </xdr:to>
    <xdr:pic>
      <xdr:nvPicPr>
        <xdr:cNvPr id="1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6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9</xdr:col>
      <xdr:colOff>571500</xdr:colOff>
      <xdr:row>5</xdr:row>
      <xdr:rowOff>9525</xdr:rowOff>
    </xdr:to>
    <xdr:pic>
      <xdr:nvPicPr>
        <xdr:cNvPr id="2" name="1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6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571500</xdr:colOff>
      <xdr:row>5</xdr:row>
      <xdr:rowOff>9525</xdr:rowOff>
    </xdr:to>
    <xdr:pic>
      <xdr:nvPicPr>
        <xdr:cNvPr id="3" name="1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0962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95250</xdr:colOff>
      <xdr:row>5</xdr:row>
      <xdr:rowOff>9525</xdr:rowOff>
    </xdr:to>
    <xdr:pic>
      <xdr:nvPicPr>
        <xdr:cNvPr id="4" name="1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8096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571500</xdr:colOff>
      <xdr:row>5</xdr:row>
      <xdr:rowOff>9525</xdr:rowOff>
    </xdr:to>
    <xdr:pic>
      <xdr:nvPicPr>
        <xdr:cNvPr id="5" name="1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0962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95250</xdr:colOff>
      <xdr:row>5</xdr:row>
      <xdr:rowOff>9525</xdr:rowOff>
    </xdr:to>
    <xdr:pic>
      <xdr:nvPicPr>
        <xdr:cNvPr id="6" name="15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9</xdr:col>
      <xdr:colOff>571500</xdr:colOff>
      <xdr:row>5</xdr:row>
      <xdr:rowOff>9525</xdr:rowOff>
    </xdr:to>
    <xdr:pic>
      <xdr:nvPicPr>
        <xdr:cNvPr id="7" name="1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6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9</xdr:col>
      <xdr:colOff>571500</xdr:colOff>
      <xdr:row>5</xdr:row>
      <xdr:rowOff>9525</xdr:rowOff>
    </xdr:to>
    <xdr:pic>
      <xdr:nvPicPr>
        <xdr:cNvPr id="8" name="1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6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6</xdr:row>
      <xdr:rowOff>0</xdr:rowOff>
    </xdr:from>
    <xdr:ext cx="6667500" cy="9525"/>
    <xdr:sp>
      <xdr:nvSpPr>
        <xdr:cNvPr id="1" name="AutoShape 1" descr="D:\biblioteca\images\imh_pix.gif"/>
        <xdr:cNvSpPr>
          <a:spLocks noChangeAspect="1"/>
        </xdr:cNvSpPr>
      </xdr:nvSpPr>
      <xdr:spPr>
        <a:xfrm>
          <a:off x="5648325" y="1152525"/>
          <a:ext cx="6667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571500" cy="9525"/>
    <xdr:sp>
      <xdr:nvSpPr>
        <xdr:cNvPr id="2" name="AutoShape 3" descr="D:\biblioteca\images\imh_pix.gif"/>
        <xdr:cNvSpPr>
          <a:spLocks noChangeAspect="1"/>
        </xdr:cNvSpPr>
      </xdr:nvSpPr>
      <xdr:spPr>
        <a:xfrm>
          <a:off x="5648325" y="2628900"/>
          <a:ext cx="571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0" cy="9525"/>
    <xdr:sp>
      <xdr:nvSpPr>
        <xdr:cNvPr id="3" name="AutoShape 4" descr="D:\biblioteca\images\imh_pix.gif"/>
        <xdr:cNvSpPr>
          <a:spLocks noChangeAspect="1"/>
        </xdr:cNvSpPr>
      </xdr:nvSpPr>
      <xdr:spPr>
        <a:xfrm>
          <a:off x="5648325" y="2628900"/>
          <a:ext cx="857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571500" cy="9525"/>
    <xdr:sp>
      <xdr:nvSpPr>
        <xdr:cNvPr id="4" name="AutoShape 5" descr="D:\biblioteca\images\imh_pix.gif"/>
        <xdr:cNvSpPr>
          <a:spLocks noChangeAspect="1"/>
        </xdr:cNvSpPr>
      </xdr:nvSpPr>
      <xdr:spPr>
        <a:xfrm>
          <a:off x="5648325" y="2628900"/>
          <a:ext cx="571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6667500" cy="9525"/>
    <xdr:sp>
      <xdr:nvSpPr>
        <xdr:cNvPr id="5" name="AutoShape 7" descr="D:\biblioteca\images\imh_pix.gif"/>
        <xdr:cNvSpPr>
          <a:spLocks noChangeAspect="1"/>
        </xdr:cNvSpPr>
      </xdr:nvSpPr>
      <xdr:spPr>
        <a:xfrm>
          <a:off x="5648325" y="2952750"/>
          <a:ext cx="6667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850" cy="933450"/>
    <xdr:sp>
      <xdr:nvSpPr>
        <xdr:cNvPr id="6" name="AutoShape 9" descr="D:\biblioteca\images\esfera.gif"/>
        <xdr:cNvSpPr>
          <a:spLocks noChangeAspect="1"/>
        </xdr:cNvSpPr>
      </xdr:nvSpPr>
      <xdr:spPr>
        <a:xfrm>
          <a:off x="5648325" y="3924300"/>
          <a:ext cx="1847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0</xdr:row>
      <xdr:rowOff>9525</xdr:rowOff>
    </xdr:to>
    <xdr:pic>
      <xdr:nvPicPr>
        <xdr:cNvPr id="1" name="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0</xdr:row>
      <xdr:rowOff>9525</xdr:rowOff>
    </xdr:to>
    <xdr:pic>
      <xdr:nvPicPr>
        <xdr:cNvPr id="2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571500</xdr:colOff>
      <xdr:row>0</xdr:row>
      <xdr:rowOff>9525</xdr:rowOff>
    </xdr:to>
    <xdr:pic>
      <xdr:nvPicPr>
        <xdr:cNvPr id="3" name="1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4" name="1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571500</xdr:colOff>
      <xdr:row>0</xdr:row>
      <xdr:rowOff>9525</xdr:rowOff>
    </xdr:to>
    <xdr:pic>
      <xdr:nvPicPr>
        <xdr:cNvPr id="5" name="1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95250</xdr:colOff>
      <xdr:row>0</xdr:row>
      <xdr:rowOff>9525</xdr:rowOff>
    </xdr:to>
    <xdr:pic>
      <xdr:nvPicPr>
        <xdr:cNvPr id="6" name="1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0</xdr:row>
      <xdr:rowOff>9525</xdr:rowOff>
    </xdr:to>
    <xdr:pic>
      <xdr:nvPicPr>
        <xdr:cNvPr id="7" name="15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0</xdr:row>
      <xdr:rowOff>9525</xdr:rowOff>
    </xdr:to>
    <xdr:pic>
      <xdr:nvPicPr>
        <xdr:cNvPr id="8" name="1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17</xdr:col>
      <xdr:colOff>571500</xdr:colOff>
      <xdr:row>3</xdr:row>
      <xdr:rowOff>9525</xdr:rowOff>
    </xdr:to>
    <xdr:pic>
      <xdr:nvPicPr>
        <xdr:cNvPr id="1" name="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66675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571500</xdr:colOff>
      <xdr:row>8</xdr:row>
      <xdr:rowOff>9525</xdr:rowOff>
    </xdr:to>
    <xdr:pic>
      <xdr:nvPicPr>
        <xdr:cNvPr id="2" name="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62877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95250</xdr:colOff>
      <xdr:row>8</xdr:row>
      <xdr:rowOff>9525</xdr:rowOff>
    </xdr:to>
    <xdr:pic>
      <xdr:nvPicPr>
        <xdr:cNvPr id="3" name="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62877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571500</xdr:colOff>
      <xdr:row>8</xdr:row>
      <xdr:rowOff>9525</xdr:rowOff>
    </xdr:to>
    <xdr:pic>
      <xdr:nvPicPr>
        <xdr:cNvPr id="4" name="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62877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95250</xdr:colOff>
      <xdr:row>8</xdr:row>
      <xdr:rowOff>9525</xdr:rowOff>
    </xdr:to>
    <xdr:pic>
      <xdr:nvPicPr>
        <xdr:cNvPr id="5" name="5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62877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17</xdr:col>
      <xdr:colOff>571500</xdr:colOff>
      <xdr:row>10</xdr:row>
      <xdr:rowOff>9525</xdr:rowOff>
    </xdr:to>
    <xdr:pic>
      <xdr:nvPicPr>
        <xdr:cNvPr id="6" name="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96215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17</xdr:col>
      <xdr:colOff>571500</xdr:colOff>
      <xdr:row>12</xdr:row>
      <xdr:rowOff>9525</xdr:rowOff>
    </xdr:to>
    <xdr:pic>
      <xdr:nvPicPr>
        <xdr:cNvPr id="7" name="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2955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571500</xdr:colOff>
      <xdr:row>0</xdr:row>
      <xdr:rowOff>9525</xdr:rowOff>
    </xdr:to>
    <xdr:pic>
      <xdr:nvPicPr>
        <xdr:cNvPr id="8" name="8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762000</xdr:colOff>
      <xdr:row>0</xdr:row>
      <xdr:rowOff>9525</xdr:rowOff>
    </xdr:to>
    <xdr:pic>
      <xdr:nvPicPr>
        <xdr:cNvPr id="9" name="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571500</xdr:colOff>
      <xdr:row>0</xdr:row>
      <xdr:rowOff>9525</xdr:rowOff>
    </xdr:to>
    <xdr:pic>
      <xdr:nvPicPr>
        <xdr:cNvPr id="10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762000</xdr:colOff>
      <xdr:row>0</xdr:row>
      <xdr:rowOff>9525</xdr:rowOff>
    </xdr:to>
    <xdr:pic>
      <xdr:nvPicPr>
        <xdr:cNvPr id="11" name="1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16</xdr:col>
      <xdr:colOff>571500</xdr:colOff>
      <xdr:row>5</xdr:row>
      <xdr:rowOff>9525</xdr:rowOff>
    </xdr:to>
    <xdr:pic>
      <xdr:nvPicPr>
        <xdr:cNvPr id="12" name="12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99060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16</xdr:col>
      <xdr:colOff>571500</xdr:colOff>
      <xdr:row>9</xdr:row>
      <xdr:rowOff>9525</xdr:rowOff>
    </xdr:to>
    <xdr:pic>
      <xdr:nvPicPr>
        <xdr:cNvPr id="13" name="13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79070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571500</xdr:colOff>
      <xdr:row>14</xdr:row>
      <xdr:rowOff>9525</xdr:rowOff>
    </xdr:to>
    <xdr:pic>
      <xdr:nvPicPr>
        <xdr:cNvPr id="14" name="14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61937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95250</xdr:colOff>
      <xdr:row>14</xdr:row>
      <xdr:rowOff>9525</xdr:rowOff>
    </xdr:to>
    <xdr:pic>
      <xdr:nvPicPr>
        <xdr:cNvPr id="15" name="15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61937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571500</xdr:colOff>
      <xdr:row>14</xdr:row>
      <xdr:rowOff>9525</xdr:rowOff>
    </xdr:to>
    <xdr:pic>
      <xdr:nvPicPr>
        <xdr:cNvPr id="16" name="16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619375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95250</xdr:colOff>
      <xdr:row>14</xdr:row>
      <xdr:rowOff>9525</xdr:rowOff>
    </xdr:to>
    <xdr:pic>
      <xdr:nvPicPr>
        <xdr:cNvPr id="17" name="17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61937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16</xdr:col>
      <xdr:colOff>571500</xdr:colOff>
      <xdr:row>16</xdr:row>
      <xdr:rowOff>9525</xdr:rowOff>
    </xdr:to>
    <xdr:pic>
      <xdr:nvPicPr>
        <xdr:cNvPr id="18" name="18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9432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16</xdr:col>
      <xdr:colOff>571500</xdr:colOff>
      <xdr:row>18</xdr:row>
      <xdr:rowOff>9525</xdr:rowOff>
    </xdr:to>
    <xdr:pic>
      <xdr:nvPicPr>
        <xdr:cNvPr id="19" name="19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26707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5</xdr:row>
      <xdr:rowOff>0</xdr:rowOff>
    </xdr:from>
    <xdr:ext cx="6667500" cy="9525"/>
    <xdr:sp>
      <xdr:nvSpPr>
        <xdr:cNvPr id="20" name="AutoShape 1" descr="D:\biblioteca\images\imh_pix.gif"/>
        <xdr:cNvSpPr>
          <a:spLocks noChangeAspect="1"/>
        </xdr:cNvSpPr>
      </xdr:nvSpPr>
      <xdr:spPr>
        <a:xfrm>
          <a:off x="7781925" y="990600"/>
          <a:ext cx="6667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00" cy="9525"/>
    <xdr:sp>
      <xdr:nvSpPr>
        <xdr:cNvPr id="21" name="AutoShape 2" descr="D:\biblioteca\images\imh_pix.gif"/>
        <xdr:cNvSpPr>
          <a:spLocks noChangeAspect="1"/>
        </xdr:cNvSpPr>
      </xdr:nvSpPr>
      <xdr:spPr>
        <a:xfrm>
          <a:off x="7781925" y="1790700"/>
          <a:ext cx="6667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71500" cy="9525"/>
    <xdr:sp>
      <xdr:nvSpPr>
        <xdr:cNvPr id="22" name="AutoShape 3" descr="D:\biblioteca\images\imh_pix.gif"/>
        <xdr:cNvSpPr>
          <a:spLocks noChangeAspect="1"/>
        </xdr:cNvSpPr>
      </xdr:nvSpPr>
      <xdr:spPr>
        <a:xfrm>
          <a:off x="7781925" y="2619375"/>
          <a:ext cx="571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0" cy="9525"/>
    <xdr:sp>
      <xdr:nvSpPr>
        <xdr:cNvPr id="23" name="AutoShape 4" descr="D:\biblioteca\images\imh_pix.gif"/>
        <xdr:cNvSpPr>
          <a:spLocks noChangeAspect="1"/>
        </xdr:cNvSpPr>
      </xdr:nvSpPr>
      <xdr:spPr>
        <a:xfrm>
          <a:off x="7781925" y="2619375"/>
          <a:ext cx="857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71500" cy="9525"/>
    <xdr:sp>
      <xdr:nvSpPr>
        <xdr:cNvPr id="24" name="AutoShape 5" descr="D:\biblioteca\images\imh_pix.gif"/>
        <xdr:cNvSpPr>
          <a:spLocks noChangeAspect="1"/>
        </xdr:cNvSpPr>
      </xdr:nvSpPr>
      <xdr:spPr>
        <a:xfrm>
          <a:off x="7781925" y="2619375"/>
          <a:ext cx="571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0" cy="9525"/>
    <xdr:sp>
      <xdr:nvSpPr>
        <xdr:cNvPr id="25" name="AutoShape 6" descr="D:\biblioteca\images\imh_pix.gif"/>
        <xdr:cNvSpPr>
          <a:spLocks noChangeAspect="1"/>
        </xdr:cNvSpPr>
      </xdr:nvSpPr>
      <xdr:spPr>
        <a:xfrm>
          <a:off x="7781925" y="2619375"/>
          <a:ext cx="857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6667500" cy="9525"/>
    <xdr:sp>
      <xdr:nvSpPr>
        <xdr:cNvPr id="26" name="AutoShape 7" descr="D:\biblioteca\images\imh_pix.gif"/>
        <xdr:cNvSpPr>
          <a:spLocks noChangeAspect="1"/>
        </xdr:cNvSpPr>
      </xdr:nvSpPr>
      <xdr:spPr>
        <a:xfrm>
          <a:off x="7781925" y="2943225"/>
          <a:ext cx="6667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6667500" cy="9525"/>
    <xdr:sp>
      <xdr:nvSpPr>
        <xdr:cNvPr id="27" name="AutoShape 8" descr="D:\biblioteca\images\imh_pix.gif"/>
        <xdr:cNvSpPr>
          <a:spLocks noChangeAspect="1"/>
        </xdr:cNvSpPr>
      </xdr:nvSpPr>
      <xdr:spPr>
        <a:xfrm>
          <a:off x="7781925" y="3267075"/>
          <a:ext cx="6667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1847850" cy="933450"/>
    <xdr:sp>
      <xdr:nvSpPr>
        <xdr:cNvPr id="28" name="AutoShape 9" descr="D:\biblioteca\images\esfera.gif"/>
        <xdr:cNvSpPr>
          <a:spLocks noChangeAspect="1"/>
        </xdr:cNvSpPr>
      </xdr:nvSpPr>
      <xdr:spPr>
        <a:xfrm>
          <a:off x="7781925" y="3914775"/>
          <a:ext cx="1847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9</xdr:col>
      <xdr:colOff>0</xdr:colOff>
      <xdr:row>4</xdr:row>
      <xdr:rowOff>0</xdr:rowOff>
    </xdr:from>
    <xdr:to>
      <xdr:col>17</xdr:col>
      <xdr:colOff>571500</xdr:colOff>
      <xdr:row>4</xdr:row>
      <xdr:rowOff>9525</xdr:rowOff>
    </xdr:to>
    <xdr:pic>
      <xdr:nvPicPr>
        <xdr:cNvPr id="29" name="3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82867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571500</xdr:colOff>
      <xdr:row>9</xdr:row>
      <xdr:rowOff>9525</xdr:rowOff>
    </xdr:to>
    <xdr:pic>
      <xdr:nvPicPr>
        <xdr:cNvPr id="30" name="3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79070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95250</xdr:colOff>
      <xdr:row>9</xdr:row>
      <xdr:rowOff>9525</xdr:rowOff>
    </xdr:to>
    <xdr:pic>
      <xdr:nvPicPr>
        <xdr:cNvPr id="31" name="38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79070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571500</xdr:colOff>
      <xdr:row>9</xdr:row>
      <xdr:rowOff>9525</xdr:rowOff>
    </xdr:to>
    <xdr:pic>
      <xdr:nvPicPr>
        <xdr:cNvPr id="32" name="3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79070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95250</xdr:colOff>
      <xdr:row>9</xdr:row>
      <xdr:rowOff>9525</xdr:rowOff>
    </xdr:to>
    <xdr:pic>
      <xdr:nvPicPr>
        <xdr:cNvPr id="33" name="4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79070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17</xdr:col>
      <xdr:colOff>571500</xdr:colOff>
      <xdr:row>11</xdr:row>
      <xdr:rowOff>9525</xdr:rowOff>
    </xdr:to>
    <xdr:pic>
      <xdr:nvPicPr>
        <xdr:cNvPr id="34" name="4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13360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17</xdr:col>
      <xdr:colOff>571500</xdr:colOff>
      <xdr:row>13</xdr:row>
      <xdr:rowOff>9525</xdr:rowOff>
    </xdr:to>
    <xdr:pic>
      <xdr:nvPicPr>
        <xdr:cNvPr id="35" name="4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45745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571500</xdr:colOff>
      <xdr:row>0</xdr:row>
      <xdr:rowOff>9525</xdr:rowOff>
    </xdr:to>
    <xdr:pic>
      <xdr:nvPicPr>
        <xdr:cNvPr id="1" name="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762000</xdr:colOff>
      <xdr:row>0</xdr:row>
      <xdr:rowOff>9525</xdr:rowOff>
    </xdr:to>
    <xdr:pic>
      <xdr:nvPicPr>
        <xdr:cNvPr id="2" name="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571500</xdr:colOff>
      <xdr:row>0</xdr:row>
      <xdr:rowOff>9525</xdr:rowOff>
    </xdr:to>
    <xdr:pic>
      <xdr:nvPicPr>
        <xdr:cNvPr id="3" name="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762000</xdr:colOff>
      <xdr:row>0</xdr:row>
      <xdr:rowOff>9525</xdr:rowOff>
    </xdr:to>
    <xdr:pic>
      <xdr:nvPicPr>
        <xdr:cNvPr id="4" name="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16</xdr:col>
      <xdr:colOff>571500</xdr:colOff>
      <xdr:row>5</xdr:row>
      <xdr:rowOff>9525</xdr:rowOff>
    </xdr:to>
    <xdr:pic>
      <xdr:nvPicPr>
        <xdr:cNvPr id="5" name="5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8477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16</xdr:col>
      <xdr:colOff>571500</xdr:colOff>
      <xdr:row>9</xdr:row>
      <xdr:rowOff>9525</xdr:rowOff>
    </xdr:to>
    <xdr:pic>
      <xdr:nvPicPr>
        <xdr:cNvPr id="6" name="6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6478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571500</xdr:colOff>
      <xdr:row>14</xdr:row>
      <xdr:rowOff>9525</xdr:rowOff>
    </xdr:to>
    <xdr:pic>
      <xdr:nvPicPr>
        <xdr:cNvPr id="7" name="7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47650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95250</xdr:colOff>
      <xdr:row>14</xdr:row>
      <xdr:rowOff>9525</xdr:rowOff>
    </xdr:to>
    <xdr:pic>
      <xdr:nvPicPr>
        <xdr:cNvPr id="8" name="8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47650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571500</xdr:colOff>
      <xdr:row>14</xdr:row>
      <xdr:rowOff>9525</xdr:rowOff>
    </xdr:to>
    <xdr:pic>
      <xdr:nvPicPr>
        <xdr:cNvPr id="9" name="9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47650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95250</xdr:colOff>
      <xdr:row>14</xdr:row>
      <xdr:rowOff>9525</xdr:rowOff>
    </xdr:to>
    <xdr:pic>
      <xdr:nvPicPr>
        <xdr:cNvPr id="10" name="10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47650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16</xdr:col>
      <xdr:colOff>571500</xdr:colOff>
      <xdr:row>16</xdr:row>
      <xdr:rowOff>9525</xdr:rowOff>
    </xdr:to>
    <xdr:pic>
      <xdr:nvPicPr>
        <xdr:cNvPr id="11" name="11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280035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16</xdr:col>
      <xdr:colOff>571500</xdr:colOff>
      <xdr:row>18</xdr:row>
      <xdr:rowOff>9525</xdr:rowOff>
    </xdr:to>
    <xdr:pic>
      <xdr:nvPicPr>
        <xdr:cNvPr id="12" name="12 Imagen" descr="http://10.1.0.18/biblioteca/images/imh_pi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2420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5</xdr:row>
      <xdr:rowOff>0</xdr:rowOff>
    </xdr:from>
    <xdr:ext cx="6667500" cy="9525"/>
    <xdr:sp>
      <xdr:nvSpPr>
        <xdr:cNvPr id="13" name="AutoShape 1" descr="D:\biblioteca\images\imh_pix.gif"/>
        <xdr:cNvSpPr>
          <a:spLocks noChangeAspect="1"/>
        </xdr:cNvSpPr>
      </xdr:nvSpPr>
      <xdr:spPr>
        <a:xfrm>
          <a:off x="8543925" y="847725"/>
          <a:ext cx="6667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6667500" cy="9525"/>
    <xdr:sp>
      <xdr:nvSpPr>
        <xdr:cNvPr id="14" name="AutoShape 2" descr="D:\biblioteca\images\imh_pix.gif"/>
        <xdr:cNvSpPr>
          <a:spLocks noChangeAspect="1"/>
        </xdr:cNvSpPr>
      </xdr:nvSpPr>
      <xdr:spPr>
        <a:xfrm>
          <a:off x="8543925" y="1647825"/>
          <a:ext cx="6667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571500" cy="9525"/>
    <xdr:sp>
      <xdr:nvSpPr>
        <xdr:cNvPr id="15" name="AutoShape 3" descr="D:\biblioteca\images\imh_pix.gif"/>
        <xdr:cNvSpPr>
          <a:spLocks noChangeAspect="1"/>
        </xdr:cNvSpPr>
      </xdr:nvSpPr>
      <xdr:spPr>
        <a:xfrm>
          <a:off x="8543925" y="2476500"/>
          <a:ext cx="571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857250" cy="9525"/>
    <xdr:sp>
      <xdr:nvSpPr>
        <xdr:cNvPr id="16" name="AutoShape 4" descr="D:\biblioteca\images\imh_pix.gif"/>
        <xdr:cNvSpPr>
          <a:spLocks noChangeAspect="1"/>
        </xdr:cNvSpPr>
      </xdr:nvSpPr>
      <xdr:spPr>
        <a:xfrm>
          <a:off x="8543925" y="2476500"/>
          <a:ext cx="857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571500" cy="9525"/>
    <xdr:sp>
      <xdr:nvSpPr>
        <xdr:cNvPr id="17" name="AutoShape 5" descr="D:\biblioteca\images\imh_pix.gif"/>
        <xdr:cNvSpPr>
          <a:spLocks noChangeAspect="1"/>
        </xdr:cNvSpPr>
      </xdr:nvSpPr>
      <xdr:spPr>
        <a:xfrm>
          <a:off x="8543925" y="2476500"/>
          <a:ext cx="571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857250" cy="9525"/>
    <xdr:sp>
      <xdr:nvSpPr>
        <xdr:cNvPr id="18" name="AutoShape 6" descr="D:\biblioteca\images\imh_pix.gif"/>
        <xdr:cNvSpPr>
          <a:spLocks noChangeAspect="1"/>
        </xdr:cNvSpPr>
      </xdr:nvSpPr>
      <xdr:spPr>
        <a:xfrm>
          <a:off x="8543925" y="2476500"/>
          <a:ext cx="857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6667500" cy="9525"/>
    <xdr:sp>
      <xdr:nvSpPr>
        <xdr:cNvPr id="19" name="AutoShape 7" descr="D:\biblioteca\images\imh_pix.gif"/>
        <xdr:cNvSpPr>
          <a:spLocks noChangeAspect="1"/>
        </xdr:cNvSpPr>
      </xdr:nvSpPr>
      <xdr:spPr>
        <a:xfrm>
          <a:off x="8543925" y="2800350"/>
          <a:ext cx="6667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6667500" cy="9525"/>
    <xdr:sp>
      <xdr:nvSpPr>
        <xdr:cNvPr id="20" name="AutoShape 8" descr="D:\biblioteca\images\imh_pix.gif"/>
        <xdr:cNvSpPr>
          <a:spLocks noChangeAspect="1"/>
        </xdr:cNvSpPr>
      </xdr:nvSpPr>
      <xdr:spPr>
        <a:xfrm>
          <a:off x="8543925" y="3124200"/>
          <a:ext cx="6667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1847850" cy="933450"/>
    <xdr:sp>
      <xdr:nvSpPr>
        <xdr:cNvPr id="21" name="AutoShape 9" descr="D:\biblioteca\images\esfera.gif"/>
        <xdr:cNvSpPr>
          <a:spLocks noChangeAspect="1"/>
        </xdr:cNvSpPr>
      </xdr:nvSpPr>
      <xdr:spPr>
        <a:xfrm>
          <a:off x="8543925" y="3771900"/>
          <a:ext cx="1847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571500</xdr:colOff>
      <xdr:row>0</xdr:row>
      <xdr:rowOff>9525</xdr:rowOff>
    </xdr:to>
    <xdr:pic>
      <xdr:nvPicPr>
        <xdr:cNvPr id="1" name="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857250</xdr:colOff>
      <xdr:row>0</xdr:row>
      <xdr:rowOff>9525</xdr:rowOff>
    </xdr:to>
    <xdr:pic>
      <xdr:nvPicPr>
        <xdr:cNvPr id="2" name="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571500</xdr:colOff>
      <xdr:row>0</xdr:row>
      <xdr:rowOff>9525</xdr:rowOff>
    </xdr:to>
    <xdr:pic>
      <xdr:nvPicPr>
        <xdr:cNvPr id="3" name="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762000</xdr:colOff>
      <xdr:row>0</xdr:row>
      <xdr:rowOff>9525</xdr:rowOff>
    </xdr:to>
    <xdr:pic>
      <xdr:nvPicPr>
        <xdr:cNvPr id="4" name="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</xdr:row>
      <xdr:rowOff>0</xdr:rowOff>
    </xdr:from>
    <xdr:to>
      <xdr:col>14</xdr:col>
      <xdr:colOff>571500</xdr:colOff>
      <xdr:row>5</xdr:row>
      <xdr:rowOff>9525</xdr:rowOff>
    </xdr:to>
    <xdr:pic>
      <xdr:nvPicPr>
        <xdr:cNvPr id="1" name="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8477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14</xdr:col>
      <xdr:colOff>571500</xdr:colOff>
      <xdr:row>9</xdr:row>
      <xdr:rowOff>9525</xdr:rowOff>
    </xdr:to>
    <xdr:pic>
      <xdr:nvPicPr>
        <xdr:cNvPr id="2" name="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50495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571500</xdr:colOff>
      <xdr:row>14</xdr:row>
      <xdr:rowOff>9525</xdr:rowOff>
    </xdr:to>
    <xdr:pic>
      <xdr:nvPicPr>
        <xdr:cNvPr id="3" name="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36220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95250</xdr:colOff>
      <xdr:row>14</xdr:row>
      <xdr:rowOff>9525</xdr:rowOff>
    </xdr:to>
    <xdr:pic>
      <xdr:nvPicPr>
        <xdr:cNvPr id="4" name="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36220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571500</xdr:colOff>
      <xdr:row>14</xdr:row>
      <xdr:rowOff>9525</xdr:rowOff>
    </xdr:to>
    <xdr:pic>
      <xdr:nvPicPr>
        <xdr:cNvPr id="5" name="5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36220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95250</xdr:colOff>
      <xdr:row>14</xdr:row>
      <xdr:rowOff>9525</xdr:rowOff>
    </xdr:to>
    <xdr:pic>
      <xdr:nvPicPr>
        <xdr:cNvPr id="6" name="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36220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14</xdr:col>
      <xdr:colOff>571500</xdr:colOff>
      <xdr:row>16</xdr:row>
      <xdr:rowOff>9525</xdr:rowOff>
    </xdr:to>
    <xdr:pic>
      <xdr:nvPicPr>
        <xdr:cNvPr id="7" name="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9813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14</xdr:col>
      <xdr:colOff>571500</xdr:colOff>
      <xdr:row>18</xdr:row>
      <xdr:rowOff>9525</xdr:rowOff>
    </xdr:to>
    <xdr:pic>
      <xdr:nvPicPr>
        <xdr:cNvPr id="8" name="8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330517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571500</xdr:colOff>
      <xdr:row>0</xdr:row>
      <xdr:rowOff>9525</xdr:rowOff>
    </xdr:to>
    <xdr:pic>
      <xdr:nvPicPr>
        <xdr:cNvPr id="9" name="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0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571500</xdr:colOff>
      <xdr:row>0</xdr:row>
      <xdr:rowOff>9525</xdr:rowOff>
    </xdr:to>
    <xdr:pic>
      <xdr:nvPicPr>
        <xdr:cNvPr id="11" name="1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762000</xdr:colOff>
      <xdr:row>0</xdr:row>
      <xdr:rowOff>9525</xdr:rowOff>
    </xdr:to>
    <xdr:pic>
      <xdr:nvPicPr>
        <xdr:cNvPr id="12" name="1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16</xdr:col>
      <xdr:colOff>571500</xdr:colOff>
      <xdr:row>8</xdr:row>
      <xdr:rowOff>9525</xdr:rowOff>
    </xdr:to>
    <xdr:pic>
      <xdr:nvPicPr>
        <xdr:cNvPr id="13" name="3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34302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16</xdr:col>
      <xdr:colOff>571500</xdr:colOff>
      <xdr:row>12</xdr:row>
      <xdr:rowOff>9525</xdr:rowOff>
    </xdr:to>
    <xdr:pic>
      <xdr:nvPicPr>
        <xdr:cNvPr id="14" name="38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03835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571500</xdr:colOff>
      <xdr:row>17</xdr:row>
      <xdr:rowOff>9525</xdr:rowOff>
    </xdr:to>
    <xdr:pic>
      <xdr:nvPicPr>
        <xdr:cNvPr id="15" name="39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14325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95250</xdr:colOff>
      <xdr:row>17</xdr:row>
      <xdr:rowOff>9525</xdr:rowOff>
    </xdr:to>
    <xdr:pic>
      <xdr:nvPicPr>
        <xdr:cNvPr id="16" name="4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14325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571500</xdr:colOff>
      <xdr:row>17</xdr:row>
      <xdr:rowOff>9525</xdr:rowOff>
    </xdr:to>
    <xdr:pic>
      <xdr:nvPicPr>
        <xdr:cNvPr id="17" name="4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14325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95250</xdr:colOff>
      <xdr:row>17</xdr:row>
      <xdr:rowOff>9525</xdr:rowOff>
    </xdr:to>
    <xdr:pic>
      <xdr:nvPicPr>
        <xdr:cNvPr id="18" name="4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14325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16</xdr:col>
      <xdr:colOff>571500</xdr:colOff>
      <xdr:row>19</xdr:row>
      <xdr:rowOff>9525</xdr:rowOff>
    </xdr:to>
    <xdr:pic>
      <xdr:nvPicPr>
        <xdr:cNvPr id="19" name="4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46710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16</xdr:col>
      <xdr:colOff>571500</xdr:colOff>
      <xdr:row>21</xdr:row>
      <xdr:rowOff>9525</xdr:rowOff>
    </xdr:to>
    <xdr:pic>
      <xdr:nvPicPr>
        <xdr:cNvPr id="20" name="4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79095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</xdr:row>
      <xdr:rowOff>0</xdr:rowOff>
    </xdr:from>
    <xdr:to>
      <xdr:col>14</xdr:col>
      <xdr:colOff>571500</xdr:colOff>
      <xdr:row>5</xdr:row>
      <xdr:rowOff>9525</xdr:rowOff>
    </xdr:to>
    <xdr:pic>
      <xdr:nvPicPr>
        <xdr:cNvPr id="1" name="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81915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14</xdr:col>
      <xdr:colOff>571500</xdr:colOff>
      <xdr:row>9</xdr:row>
      <xdr:rowOff>9525</xdr:rowOff>
    </xdr:to>
    <xdr:pic>
      <xdr:nvPicPr>
        <xdr:cNvPr id="2" name="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476375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571500</xdr:colOff>
      <xdr:row>14</xdr:row>
      <xdr:rowOff>9525</xdr:rowOff>
    </xdr:to>
    <xdr:pic>
      <xdr:nvPicPr>
        <xdr:cNvPr id="3" name="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0505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95250</xdr:colOff>
      <xdr:row>14</xdr:row>
      <xdr:rowOff>9525</xdr:rowOff>
    </xdr:to>
    <xdr:pic>
      <xdr:nvPicPr>
        <xdr:cNvPr id="4" name="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0505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571500</xdr:colOff>
      <xdr:row>14</xdr:row>
      <xdr:rowOff>9525</xdr:rowOff>
    </xdr:to>
    <xdr:pic>
      <xdr:nvPicPr>
        <xdr:cNvPr id="5" name="5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0505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95250</xdr:colOff>
      <xdr:row>14</xdr:row>
      <xdr:rowOff>9525</xdr:rowOff>
    </xdr:to>
    <xdr:pic>
      <xdr:nvPicPr>
        <xdr:cNvPr id="6" name="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30505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14</xdr:col>
      <xdr:colOff>571500</xdr:colOff>
      <xdr:row>16</xdr:row>
      <xdr:rowOff>9525</xdr:rowOff>
    </xdr:to>
    <xdr:pic>
      <xdr:nvPicPr>
        <xdr:cNvPr id="7" name="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62890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14</xdr:col>
      <xdr:colOff>571500</xdr:colOff>
      <xdr:row>18</xdr:row>
      <xdr:rowOff>9525</xdr:rowOff>
    </xdr:to>
    <xdr:pic>
      <xdr:nvPicPr>
        <xdr:cNvPr id="8" name="8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95275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571500</xdr:colOff>
      <xdr:row>0</xdr:row>
      <xdr:rowOff>9525</xdr:rowOff>
    </xdr:to>
    <xdr:pic>
      <xdr:nvPicPr>
        <xdr:cNvPr id="9" name="10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0" name="1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571500</xdr:colOff>
      <xdr:row>0</xdr:row>
      <xdr:rowOff>9525</xdr:rowOff>
    </xdr:to>
    <xdr:pic>
      <xdr:nvPicPr>
        <xdr:cNvPr id="11" name="1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9525</xdr:rowOff>
    </xdr:to>
    <xdr:pic>
      <xdr:nvPicPr>
        <xdr:cNvPr id="12" name="1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571500</xdr:colOff>
      <xdr:row>0</xdr:row>
      <xdr:rowOff>9525</xdr:rowOff>
    </xdr:to>
    <xdr:pic>
      <xdr:nvPicPr>
        <xdr:cNvPr id="1" name="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2" name="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571500</xdr:colOff>
      <xdr:row>0</xdr:row>
      <xdr:rowOff>9525</xdr:rowOff>
    </xdr:to>
    <xdr:pic>
      <xdr:nvPicPr>
        <xdr:cNvPr id="3" name="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0</xdr:row>
      <xdr:rowOff>9525</xdr:rowOff>
    </xdr:to>
    <xdr:pic>
      <xdr:nvPicPr>
        <xdr:cNvPr id="4" name="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762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0</xdr:row>
      <xdr:rowOff>9525</xdr:rowOff>
    </xdr:to>
    <xdr:pic>
      <xdr:nvPicPr>
        <xdr:cNvPr id="1" name="1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0</xdr:row>
      <xdr:rowOff>9525</xdr:rowOff>
    </xdr:to>
    <xdr:pic>
      <xdr:nvPicPr>
        <xdr:cNvPr id="2" name="2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571500</xdr:colOff>
      <xdr:row>0</xdr:row>
      <xdr:rowOff>9525</xdr:rowOff>
    </xdr:to>
    <xdr:pic>
      <xdr:nvPicPr>
        <xdr:cNvPr id="3" name="3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4" name="4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571500</xdr:colOff>
      <xdr:row>0</xdr:row>
      <xdr:rowOff>9525</xdr:rowOff>
    </xdr:to>
    <xdr:pic>
      <xdr:nvPicPr>
        <xdr:cNvPr id="5" name="5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571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857250</xdr:colOff>
      <xdr:row>0</xdr:row>
      <xdr:rowOff>9525</xdr:rowOff>
    </xdr:to>
    <xdr:pic>
      <xdr:nvPicPr>
        <xdr:cNvPr id="6" name="6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0</xdr:row>
      <xdr:rowOff>9525</xdr:rowOff>
    </xdr:to>
    <xdr:pic>
      <xdr:nvPicPr>
        <xdr:cNvPr id="7" name="7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0</xdr:row>
      <xdr:rowOff>9525</xdr:rowOff>
    </xdr:to>
    <xdr:pic>
      <xdr:nvPicPr>
        <xdr:cNvPr id="8" name="8 Imagen" descr="http://10.1.0.18/biblioteca/images/imh_pi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2.28125" style="59" customWidth="1"/>
    <col min="2" max="2" width="15.8515625" style="59" customWidth="1"/>
    <col min="3" max="3" width="11.421875" style="59" customWidth="1"/>
    <col min="4" max="4" width="15.8515625" style="59" customWidth="1"/>
    <col min="5" max="5" width="13.28125" style="59" customWidth="1"/>
    <col min="6" max="6" width="14.57421875" style="59" customWidth="1"/>
    <col min="7" max="16384" width="11.421875" style="59" customWidth="1"/>
  </cols>
  <sheetData>
    <row r="2" spans="2:6" ht="15" customHeight="1">
      <c r="B2" s="58" t="s">
        <v>5</v>
      </c>
      <c r="C2" s="58"/>
      <c r="D2" s="58"/>
      <c r="E2" s="58"/>
      <c r="F2" s="58"/>
    </row>
    <row r="3" spans="2:6" ht="24" customHeight="1">
      <c r="B3" s="60" t="s">
        <v>76</v>
      </c>
      <c r="C3" s="61"/>
      <c r="D3" s="61"/>
      <c r="E3" s="62"/>
      <c r="F3" s="62"/>
    </row>
    <row r="4" spans="2:6" ht="13.5" thickBot="1">
      <c r="B4" s="61"/>
      <c r="C4" s="61"/>
      <c r="D4" s="61"/>
      <c r="E4" s="62"/>
      <c r="F4" s="62"/>
    </row>
    <row r="5" spans="2:6" ht="12.75">
      <c r="B5" s="63" t="s">
        <v>0</v>
      </c>
      <c r="C5" s="64" t="s">
        <v>6</v>
      </c>
      <c r="D5" s="65" t="s">
        <v>7</v>
      </c>
      <c r="E5" s="66" t="s">
        <v>8</v>
      </c>
      <c r="F5" s="67" t="s">
        <v>9</v>
      </c>
    </row>
    <row r="6" spans="2:6" ht="12.75">
      <c r="B6" s="68" t="s">
        <v>1</v>
      </c>
      <c r="C6" s="68" t="s">
        <v>10</v>
      </c>
      <c r="D6" s="69" t="s">
        <v>13</v>
      </c>
      <c r="E6" s="70" t="s">
        <v>11</v>
      </c>
      <c r="F6" s="71" t="s">
        <v>12</v>
      </c>
    </row>
    <row r="7" spans="2:6" ht="13.5" thickBot="1">
      <c r="B7" s="72" t="s">
        <v>2</v>
      </c>
      <c r="C7" s="72"/>
      <c r="D7" s="73"/>
      <c r="E7" s="74" t="s">
        <v>14</v>
      </c>
      <c r="F7" s="75" t="s">
        <v>15</v>
      </c>
    </row>
    <row r="8" spans="2:6" ht="12.75" customHeight="1">
      <c r="B8" s="89" t="s">
        <v>18</v>
      </c>
      <c r="C8" s="89">
        <v>17</v>
      </c>
      <c r="D8" s="92">
        <v>70601.44</v>
      </c>
      <c r="E8" s="95">
        <v>4.91</v>
      </c>
      <c r="F8" s="92">
        <v>71779.76</v>
      </c>
    </row>
    <row r="9" spans="2:6" ht="12.75" customHeight="1">
      <c r="B9" s="90" t="s">
        <v>3</v>
      </c>
      <c r="C9" s="90">
        <v>238</v>
      </c>
      <c r="D9" s="93">
        <v>187345.88</v>
      </c>
      <c r="E9" s="96">
        <v>5.66</v>
      </c>
      <c r="F9" s="93">
        <v>189974.48</v>
      </c>
    </row>
    <row r="10" spans="2:6" ht="12.75">
      <c r="B10" s="90" t="s">
        <v>4</v>
      </c>
      <c r="C10" s="90">
        <v>39</v>
      </c>
      <c r="D10" s="93">
        <v>261283.96</v>
      </c>
      <c r="E10" s="96">
        <v>4.7</v>
      </c>
      <c r="F10" s="93">
        <v>265373.71</v>
      </c>
    </row>
    <row r="11" spans="2:6" ht="12.75" customHeight="1" thickBot="1">
      <c r="B11" s="91" t="s">
        <v>24</v>
      </c>
      <c r="C11" s="91">
        <v>212</v>
      </c>
      <c r="D11" s="94">
        <v>524625.21</v>
      </c>
      <c r="E11" s="97">
        <v>4.38</v>
      </c>
      <c r="F11" s="94">
        <v>535778.61</v>
      </c>
    </row>
    <row r="12" spans="2:6" ht="13.5" thickBot="1">
      <c r="B12" s="82" t="s">
        <v>45</v>
      </c>
      <c r="C12" s="98">
        <v>506</v>
      </c>
      <c r="D12" s="99">
        <v>1043856.49</v>
      </c>
      <c r="E12" s="98">
        <v>4.72</v>
      </c>
      <c r="F12" s="99">
        <v>1062906.56</v>
      </c>
    </row>
    <row r="14" spans="2:6" ht="12.75">
      <c r="B14" s="100" t="s">
        <v>66</v>
      </c>
      <c r="C14" s="100"/>
      <c r="D14" s="100"/>
      <c r="E14" s="100"/>
      <c r="F14" s="100"/>
    </row>
    <row r="15" spans="2:6" ht="12.75">
      <c r="B15" s="100"/>
      <c r="C15" s="100"/>
      <c r="D15" s="100"/>
      <c r="E15" s="100"/>
      <c r="F15" s="100"/>
    </row>
    <row r="16" spans="2:6" ht="12.75" customHeight="1">
      <c r="B16" s="100"/>
      <c r="C16" s="100"/>
      <c r="D16" s="100"/>
      <c r="E16" s="100"/>
      <c r="F16" s="100"/>
    </row>
    <row r="22" ht="12.75" customHeight="1"/>
    <row r="25" ht="12.75"/>
    <row r="26" ht="12.75"/>
    <row r="27" ht="12.75"/>
    <row r="28" ht="12.75"/>
  </sheetData>
  <sheetProtection/>
  <mergeCells count="1">
    <mergeCell ref="B14:F16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F16"/>
    </sheetView>
  </sheetViews>
  <sheetFormatPr defaultColWidth="11.421875" defaultRowHeight="12.75"/>
  <cols>
    <col min="5" max="5" width="16.7109375" style="0" customWidth="1"/>
    <col min="8" max="18" width="0" style="0" hidden="1" customWidth="1"/>
  </cols>
  <sheetData>
    <row r="1" spans="1:5" ht="12.75">
      <c r="A1" s="1" t="s">
        <v>5</v>
      </c>
      <c r="B1" s="1"/>
      <c r="C1" s="1"/>
      <c r="D1" s="1"/>
      <c r="E1" s="1"/>
    </row>
    <row r="2" spans="1:5" ht="12.75">
      <c r="A2" s="36" t="s">
        <v>60</v>
      </c>
      <c r="B2" s="3"/>
      <c r="C2" s="3"/>
      <c r="D2" s="2"/>
      <c r="E2" s="2"/>
    </row>
    <row r="3" spans="1:17" ht="15" customHeight="1" thickBot="1">
      <c r="A3" s="3"/>
      <c r="B3" s="3"/>
      <c r="C3" s="3"/>
      <c r="D3" s="2"/>
      <c r="E3" s="2"/>
      <c r="H3" s="111" t="s">
        <v>48</v>
      </c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2.75">
      <c r="A4" s="13" t="s">
        <v>0</v>
      </c>
      <c r="B4" s="19" t="s">
        <v>6</v>
      </c>
      <c r="C4" s="23" t="s">
        <v>7</v>
      </c>
      <c r="D4" s="20" t="s">
        <v>8</v>
      </c>
      <c r="E4" s="14" t="s">
        <v>9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48">
      <c r="A5" s="15" t="s">
        <v>1</v>
      </c>
      <c r="B5" s="15" t="s">
        <v>10</v>
      </c>
      <c r="C5" s="24" t="s">
        <v>13</v>
      </c>
      <c r="D5" s="21" t="s">
        <v>11</v>
      </c>
      <c r="E5" s="16" t="s">
        <v>12</v>
      </c>
      <c r="H5" s="112" t="s">
        <v>49</v>
      </c>
      <c r="I5" s="112"/>
      <c r="J5" s="112"/>
      <c r="K5" s="112"/>
      <c r="L5" s="112"/>
      <c r="M5" s="112"/>
      <c r="N5" s="112"/>
      <c r="O5" s="112"/>
      <c r="P5" s="41" t="s">
        <v>50</v>
      </c>
      <c r="Q5" s="41" t="s">
        <v>51</v>
      </c>
    </row>
    <row r="6" spans="1:17" ht="13.5" thickBot="1">
      <c r="A6" s="17" t="s">
        <v>2</v>
      </c>
      <c r="B6" s="17"/>
      <c r="C6" s="25"/>
      <c r="D6" s="22" t="s">
        <v>14</v>
      </c>
      <c r="E6" s="18" t="s">
        <v>15</v>
      </c>
      <c r="H6" s="112" t="s">
        <v>52</v>
      </c>
      <c r="I6" s="112"/>
      <c r="J6" s="112"/>
      <c r="K6" s="112"/>
      <c r="L6" s="112"/>
      <c r="M6" s="112"/>
      <c r="N6" s="112"/>
      <c r="O6" s="112"/>
      <c r="P6" s="41" t="s">
        <v>50</v>
      </c>
      <c r="Q6" s="41" t="s">
        <v>53</v>
      </c>
    </row>
    <row r="7" spans="1:17" ht="12.75">
      <c r="A7" s="30" t="s">
        <v>18</v>
      </c>
      <c r="B7" s="32">
        <v>25</v>
      </c>
      <c r="C7" s="4">
        <f aca="true" t="shared" si="0" ref="C7:E9">+J13</f>
        <v>98585.11</v>
      </c>
      <c r="D7" s="32">
        <f t="shared" si="0"/>
        <v>4.53</v>
      </c>
      <c r="E7" s="9">
        <f t="shared" si="0"/>
        <v>99654.89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5" ht="14.25" customHeight="1">
      <c r="A8" s="30" t="s">
        <v>3</v>
      </c>
      <c r="B8" s="33">
        <f>+I14</f>
        <v>144</v>
      </c>
      <c r="C8" s="4">
        <f t="shared" si="0"/>
        <v>132969.59</v>
      </c>
      <c r="D8" s="35">
        <f t="shared" si="0"/>
        <v>5.48</v>
      </c>
      <c r="E8" s="9">
        <f t="shared" si="0"/>
        <v>134618.26</v>
      </c>
      <c r="H8" s="113"/>
      <c r="I8" s="114"/>
      <c r="J8" s="114"/>
      <c r="K8" s="114"/>
      <c r="L8" s="114"/>
      <c r="M8" s="46"/>
      <c r="N8" s="46"/>
      <c r="O8" s="47"/>
    </row>
    <row r="9" spans="1:15" ht="14.25" customHeight="1">
      <c r="A9" s="30" t="s">
        <v>4</v>
      </c>
      <c r="B9" s="33">
        <f>+I15</f>
        <v>36</v>
      </c>
      <c r="C9" s="4">
        <f t="shared" si="0"/>
        <v>96626.05</v>
      </c>
      <c r="D9" s="33">
        <f t="shared" si="0"/>
        <v>4.22</v>
      </c>
      <c r="E9" s="9">
        <f t="shared" si="0"/>
        <v>97681.65</v>
      </c>
      <c r="H9" s="48" t="s">
        <v>0</v>
      </c>
      <c r="I9" s="115" t="s">
        <v>54</v>
      </c>
      <c r="J9" s="115" t="s">
        <v>55</v>
      </c>
      <c r="K9" s="115" t="s">
        <v>56</v>
      </c>
      <c r="L9" s="115" t="s">
        <v>57</v>
      </c>
      <c r="O9" s="49"/>
    </row>
    <row r="10" spans="1:15" ht="13.5" thickBot="1">
      <c r="A10" s="30" t="s">
        <v>24</v>
      </c>
      <c r="B10" s="54">
        <f>+I16</f>
        <v>172</v>
      </c>
      <c r="C10" s="4">
        <f>+J16</f>
        <v>462983.58</v>
      </c>
      <c r="D10" s="33">
        <f>+K16</f>
        <v>4.26</v>
      </c>
      <c r="E10" s="9">
        <f>L16</f>
        <v>471124.5</v>
      </c>
      <c r="H10" s="48" t="s">
        <v>1</v>
      </c>
      <c r="I10" s="115"/>
      <c r="J10" s="115"/>
      <c r="K10" s="115"/>
      <c r="L10" s="115"/>
      <c r="O10" s="49"/>
    </row>
    <row r="11" spans="1:15" ht="13.5" thickBot="1">
      <c r="A11" s="10" t="s">
        <v>45</v>
      </c>
      <c r="B11" s="34">
        <f>SUM(B7:B10)</f>
        <v>377</v>
      </c>
      <c r="C11" s="11">
        <f>SUM(C7:C10)</f>
        <v>791164.3300000001</v>
      </c>
      <c r="D11" s="34">
        <v>4.49</v>
      </c>
      <c r="E11" s="12">
        <f>SUM(E7:E10)</f>
        <v>803079.3</v>
      </c>
      <c r="H11" s="48" t="s">
        <v>2</v>
      </c>
      <c r="I11" s="115"/>
      <c r="J11" s="115"/>
      <c r="K11" s="115"/>
      <c r="L11" s="115"/>
      <c r="O11" s="49"/>
    </row>
    <row r="12" spans="1:15" ht="12.75">
      <c r="A12" s="26"/>
      <c r="B12" s="27"/>
      <c r="C12" s="28"/>
      <c r="D12" s="29"/>
      <c r="E12" s="28"/>
      <c r="H12" s="109"/>
      <c r="I12" s="110"/>
      <c r="J12" s="110"/>
      <c r="K12" s="110"/>
      <c r="L12" s="110"/>
      <c r="O12" s="49"/>
    </row>
    <row r="13" spans="1:15" ht="12.75" customHeight="1">
      <c r="A13" s="101" t="s">
        <v>46</v>
      </c>
      <c r="B13" s="102"/>
      <c r="C13" s="102"/>
      <c r="D13" s="102"/>
      <c r="E13" s="102"/>
      <c r="H13" s="50" t="s">
        <v>18</v>
      </c>
      <c r="I13" s="42">
        <v>25</v>
      </c>
      <c r="J13" s="43">
        <v>98585.11</v>
      </c>
      <c r="K13" s="42">
        <v>4.53</v>
      </c>
      <c r="L13" s="43">
        <v>99654.89</v>
      </c>
      <c r="O13" s="49"/>
    </row>
    <row r="14" spans="1:15" ht="12.75">
      <c r="A14" s="102"/>
      <c r="B14" s="102"/>
      <c r="C14" s="102"/>
      <c r="D14" s="102"/>
      <c r="E14" s="102"/>
      <c r="H14" s="50" t="s">
        <v>3</v>
      </c>
      <c r="I14" s="42">
        <v>144</v>
      </c>
      <c r="J14" s="43">
        <v>132969.59</v>
      </c>
      <c r="K14" s="42">
        <v>5.48</v>
      </c>
      <c r="L14" s="43">
        <v>134618.26</v>
      </c>
      <c r="O14" s="49"/>
    </row>
    <row r="15" spans="1:15" ht="12.75">
      <c r="A15" s="102"/>
      <c r="B15" s="102"/>
      <c r="C15" s="102"/>
      <c r="D15" s="102"/>
      <c r="E15" s="102"/>
      <c r="H15" s="50" t="s">
        <v>4</v>
      </c>
      <c r="I15" s="42">
        <v>36</v>
      </c>
      <c r="J15" s="43">
        <v>96626.05</v>
      </c>
      <c r="K15" s="42">
        <v>4.22</v>
      </c>
      <c r="L15" s="43">
        <v>97681.65</v>
      </c>
      <c r="O15" s="49"/>
    </row>
    <row r="16" spans="8:15" ht="12.75">
      <c r="H16" s="50" t="s">
        <v>24</v>
      </c>
      <c r="I16" s="42">
        <v>172</v>
      </c>
      <c r="J16" s="43">
        <v>462983.58</v>
      </c>
      <c r="K16" s="42">
        <v>4.26</v>
      </c>
      <c r="L16" s="43">
        <v>471124.5</v>
      </c>
      <c r="O16" s="49"/>
    </row>
    <row r="17" spans="8:15" ht="12.75">
      <c r="H17" s="51"/>
      <c r="I17" s="42"/>
      <c r="J17" s="42"/>
      <c r="K17" s="42"/>
      <c r="L17" s="42"/>
      <c r="O17" s="49"/>
    </row>
    <row r="18" spans="8:15" ht="12.75">
      <c r="H18" s="52" t="s">
        <v>45</v>
      </c>
      <c r="I18" s="44">
        <v>377</v>
      </c>
      <c r="J18" s="45">
        <v>791164.33</v>
      </c>
      <c r="K18" s="44">
        <v>4.49</v>
      </c>
      <c r="L18" s="45">
        <v>803079.3</v>
      </c>
      <c r="O18" s="49"/>
    </row>
    <row r="19" spans="8:15" ht="12.75">
      <c r="H19" s="109"/>
      <c r="I19" s="110"/>
      <c r="J19" s="110"/>
      <c r="K19" s="110"/>
      <c r="L19" s="110"/>
      <c r="O19" s="49"/>
    </row>
    <row r="20" spans="8:15" ht="12.75">
      <c r="H20" s="51"/>
      <c r="I20" s="41"/>
      <c r="J20" s="41"/>
      <c r="K20" s="41"/>
      <c r="L20" s="41"/>
      <c r="O20" s="49"/>
    </row>
    <row r="21" spans="8:15" ht="12.75">
      <c r="H21" s="109"/>
      <c r="I21" s="110"/>
      <c r="J21" s="110"/>
      <c r="K21" s="110"/>
      <c r="L21" s="110"/>
      <c r="M21" s="110"/>
      <c r="N21" s="110"/>
      <c r="O21" s="108"/>
    </row>
    <row r="22" spans="8:15" ht="12.75" customHeight="1">
      <c r="H22" s="50" t="s">
        <v>58</v>
      </c>
      <c r="I22" s="107" t="s">
        <v>59</v>
      </c>
      <c r="J22" s="107"/>
      <c r="K22" s="107"/>
      <c r="L22" s="107"/>
      <c r="M22" s="107"/>
      <c r="N22" s="107"/>
      <c r="O22" s="108"/>
    </row>
    <row r="23" spans="8:15" ht="12.75">
      <c r="H23" s="53"/>
      <c r="I23" s="105"/>
      <c r="J23" s="105"/>
      <c r="K23" s="105"/>
      <c r="L23" s="105"/>
      <c r="M23" s="105"/>
      <c r="N23" s="105"/>
      <c r="O23" s="106"/>
    </row>
    <row r="24" spans="8:17" ht="12.75"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8:17" ht="12.75"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8:17" ht="12.75"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8:17" ht="12.75"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8:17" ht="12.75"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8:17" ht="12.75"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</sheetData>
  <sheetProtection/>
  <mergeCells count="22">
    <mergeCell ref="H12:L12"/>
    <mergeCell ref="H8:L8"/>
    <mergeCell ref="I9:I11"/>
    <mergeCell ref="J9:J11"/>
    <mergeCell ref="K9:K11"/>
    <mergeCell ref="L9:L11"/>
    <mergeCell ref="H3:Q3"/>
    <mergeCell ref="H4:Q4"/>
    <mergeCell ref="H7:Q7"/>
    <mergeCell ref="H5:O5"/>
    <mergeCell ref="H6:O6"/>
    <mergeCell ref="H28:Q28"/>
    <mergeCell ref="H29:Q29"/>
    <mergeCell ref="A13:E15"/>
    <mergeCell ref="H24:Q24"/>
    <mergeCell ref="H25:Q25"/>
    <mergeCell ref="H26:Q26"/>
    <mergeCell ref="H27:Q27"/>
    <mergeCell ref="I23:O23"/>
    <mergeCell ref="I22:O22"/>
    <mergeCell ref="H21:O21"/>
    <mergeCell ref="H19:L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G18"/>
  <sheetViews>
    <sheetView zoomScalePageLayoutView="0" workbookViewId="0" topLeftCell="A1">
      <selection activeCell="B4" sqref="B4:F18"/>
    </sheetView>
  </sheetViews>
  <sheetFormatPr defaultColWidth="11.421875" defaultRowHeight="12.75"/>
  <cols>
    <col min="5" max="5" width="13.57421875" style="0" customWidth="1"/>
    <col min="6" max="6" width="17.00390625" style="0" customWidth="1"/>
    <col min="7" max="7" width="11.7109375" style="0" bestFit="1" customWidth="1"/>
  </cols>
  <sheetData>
    <row r="4" spans="2:6" ht="12.75">
      <c r="B4" s="1" t="s">
        <v>5</v>
      </c>
      <c r="C4" s="1"/>
      <c r="D4" s="1"/>
      <c r="E4" s="1"/>
      <c r="F4" s="1"/>
    </row>
    <row r="5" spans="2:6" ht="12.75">
      <c r="B5" s="36" t="s">
        <v>47</v>
      </c>
      <c r="C5" s="3"/>
      <c r="D5" s="3"/>
      <c r="E5" s="2"/>
      <c r="F5" s="2"/>
    </row>
    <row r="6" spans="2:6" ht="13.5" thickBot="1">
      <c r="B6" s="3"/>
      <c r="C6" s="3"/>
      <c r="D6" s="3"/>
      <c r="E6" s="2"/>
      <c r="F6" s="2"/>
    </row>
    <row r="7" spans="2:6" ht="24" customHeight="1">
      <c r="B7" s="13" t="s">
        <v>0</v>
      </c>
      <c r="C7" s="19" t="s">
        <v>6</v>
      </c>
      <c r="D7" s="23" t="s">
        <v>7</v>
      </c>
      <c r="E7" s="20" t="s">
        <v>8</v>
      </c>
      <c r="F7" s="14" t="s">
        <v>9</v>
      </c>
    </row>
    <row r="8" spans="2:6" ht="12.75">
      <c r="B8" s="15" t="s">
        <v>1</v>
      </c>
      <c r="C8" s="15" t="s">
        <v>10</v>
      </c>
      <c r="D8" s="24" t="s">
        <v>13</v>
      </c>
      <c r="E8" s="21" t="s">
        <v>11</v>
      </c>
      <c r="F8" s="16" t="s">
        <v>12</v>
      </c>
    </row>
    <row r="9" spans="2:6" ht="13.5" thickBot="1">
      <c r="B9" s="17" t="s">
        <v>2</v>
      </c>
      <c r="C9" s="17"/>
      <c r="D9" s="25"/>
      <c r="E9" s="22" t="s">
        <v>14</v>
      </c>
      <c r="F9" s="18" t="s">
        <v>15</v>
      </c>
    </row>
    <row r="10" spans="2:6" ht="12.75">
      <c r="B10" s="30" t="s">
        <v>18</v>
      </c>
      <c r="C10" s="32">
        <v>24</v>
      </c>
      <c r="D10" s="4">
        <v>54801.03</v>
      </c>
      <c r="E10" s="32">
        <v>4.72</v>
      </c>
      <c r="F10" s="9">
        <v>54982.94</v>
      </c>
    </row>
    <row r="11" spans="2:6" ht="12.75">
      <c r="B11" s="30" t="s">
        <v>3</v>
      </c>
      <c r="C11" s="33">
        <v>194</v>
      </c>
      <c r="D11" s="4">
        <v>158075.35</v>
      </c>
      <c r="E11" s="35">
        <v>5.76</v>
      </c>
      <c r="F11" s="9">
        <v>160599.59</v>
      </c>
    </row>
    <row r="12" spans="2:6" ht="12.75">
      <c r="B12" s="30" t="s">
        <v>4</v>
      </c>
      <c r="C12" s="33">
        <v>44</v>
      </c>
      <c r="D12" s="4">
        <v>155652.68</v>
      </c>
      <c r="E12" s="33">
        <v>4.16</v>
      </c>
      <c r="F12" s="9">
        <v>157007.47</v>
      </c>
    </row>
    <row r="13" spans="2:6" ht="15" customHeight="1" thickBot="1">
      <c r="B13" s="30" t="s">
        <v>24</v>
      </c>
      <c r="C13" s="33">
        <v>210</v>
      </c>
      <c r="D13" s="4">
        <v>632206.76</v>
      </c>
      <c r="E13" s="33">
        <v>4.21</v>
      </c>
      <c r="F13" s="9">
        <v>642649.49</v>
      </c>
    </row>
    <row r="14" spans="2:7" ht="13.5" thickBot="1">
      <c r="B14" s="10" t="s">
        <v>45</v>
      </c>
      <c r="C14" s="34">
        <f>SUM(C10:C13)</f>
        <v>472</v>
      </c>
      <c r="D14" s="11">
        <f>SUM(D10:D13)</f>
        <v>1000735.8200000001</v>
      </c>
      <c r="E14" s="34">
        <v>4.48</v>
      </c>
      <c r="F14" s="12">
        <f>SUM(F10:F13)</f>
        <v>1015239.49</v>
      </c>
      <c r="G14" s="39"/>
    </row>
    <row r="15" spans="2:6" ht="12.75">
      <c r="B15" s="26"/>
      <c r="C15" s="27"/>
      <c r="D15" s="28"/>
      <c r="E15" s="29"/>
      <c r="F15" s="28"/>
    </row>
    <row r="16" spans="2:6" ht="12.75">
      <c r="B16" s="101" t="s">
        <v>46</v>
      </c>
      <c r="C16" s="102"/>
      <c r="D16" s="102"/>
      <c r="E16" s="102"/>
      <c r="F16" s="102"/>
    </row>
    <row r="17" spans="2:6" ht="12.75">
      <c r="B17" s="102"/>
      <c r="C17" s="102"/>
      <c r="D17" s="102"/>
      <c r="E17" s="102"/>
      <c r="F17" s="102"/>
    </row>
    <row r="18" spans="2:6" ht="12.75">
      <c r="B18" s="102"/>
      <c r="C18" s="102"/>
      <c r="D18" s="102"/>
      <c r="E18" s="102"/>
      <c r="F18" s="102"/>
    </row>
    <row r="20" ht="12.75" customHeight="1"/>
    <row r="26" ht="12.75" customHeight="1"/>
  </sheetData>
  <sheetProtection/>
  <mergeCells count="1">
    <mergeCell ref="B16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H16" sqref="H16"/>
    </sheetView>
  </sheetViews>
  <sheetFormatPr defaultColWidth="11.421875" defaultRowHeight="12.75"/>
  <sheetData>
    <row r="3" spans="2:7" ht="12.75">
      <c r="B3" s="1" t="s">
        <v>5</v>
      </c>
      <c r="C3" s="1"/>
      <c r="D3" s="1"/>
      <c r="E3" s="1"/>
      <c r="F3" s="1"/>
      <c r="G3" s="1"/>
    </row>
    <row r="4" spans="2:7" ht="12.75">
      <c r="B4" s="36" t="s">
        <v>44</v>
      </c>
      <c r="C4" s="3"/>
      <c r="D4" s="3"/>
      <c r="E4" s="2"/>
      <c r="F4" s="2"/>
      <c r="G4" s="2"/>
    </row>
    <row r="5" spans="2:7" ht="13.5" thickBot="1">
      <c r="B5" s="3"/>
      <c r="C5" s="3"/>
      <c r="D5" s="3"/>
      <c r="E5" s="2"/>
      <c r="F5" s="2"/>
      <c r="G5" s="2"/>
    </row>
    <row r="6" spans="2:7" ht="12.75">
      <c r="B6" s="13" t="s">
        <v>0</v>
      </c>
      <c r="C6" s="19" t="s">
        <v>6</v>
      </c>
      <c r="D6" s="23" t="s">
        <v>7</v>
      </c>
      <c r="E6" s="20" t="s">
        <v>8</v>
      </c>
      <c r="F6" s="14" t="s">
        <v>9</v>
      </c>
      <c r="G6" s="2"/>
    </row>
    <row r="7" spans="2:7" ht="12.75">
      <c r="B7" s="15" t="s">
        <v>1</v>
      </c>
      <c r="C7" s="15" t="s">
        <v>10</v>
      </c>
      <c r="D7" s="24" t="s">
        <v>13</v>
      </c>
      <c r="E7" s="21" t="s">
        <v>11</v>
      </c>
      <c r="F7" s="16" t="s">
        <v>12</v>
      </c>
      <c r="G7" s="2"/>
    </row>
    <row r="8" spans="2:7" ht="13.5" thickBot="1">
      <c r="B8" s="17" t="s">
        <v>2</v>
      </c>
      <c r="C8" s="17"/>
      <c r="D8" s="25"/>
      <c r="E8" s="22" t="s">
        <v>14</v>
      </c>
      <c r="F8" s="18" t="s">
        <v>15</v>
      </c>
      <c r="G8" s="2"/>
    </row>
    <row r="9" spans="2:7" ht="12.75">
      <c r="B9" s="30" t="s">
        <v>18</v>
      </c>
      <c r="C9" s="32">
        <v>25</v>
      </c>
      <c r="D9" s="4">
        <v>59871.53</v>
      </c>
      <c r="E9" s="32">
        <v>4.25</v>
      </c>
      <c r="F9" s="9">
        <v>59733</v>
      </c>
      <c r="G9" s="2"/>
    </row>
    <row r="10" spans="2:7" ht="12.75">
      <c r="B10" s="30" t="s">
        <v>3</v>
      </c>
      <c r="C10" s="33">
        <v>72</v>
      </c>
      <c r="D10" s="4">
        <v>143197.97</v>
      </c>
      <c r="E10" s="35">
        <v>4.43</v>
      </c>
      <c r="F10" s="9">
        <v>144270.76</v>
      </c>
      <c r="G10" s="2"/>
    </row>
    <row r="11" spans="2:7" ht="12.75">
      <c r="B11" s="30" t="s">
        <v>4</v>
      </c>
      <c r="C11" s="33">
        <v>64</v>
      </c>
      <c r="D11" s="4">
        <v>180311.1</v>
      </c>
      <c r="E11" s="33">
        <v>4.15</v>
      </c>
      <c r="F11" s="9">
        <v>181841.3</v>
      </c>
      <c r="G11" s="2"/>
    </row>
    <row r="12" spans="2:7" ht="13.5" thickBot="1">
      <c r="B12" s="30" t="s">
        <v>24</v>
      </c>
      <c r="C12" s="33">
        <v>246</v>
      </c>
      <c r="D12" s="4">
        <v>592906.26</v>
      </c>
      <c r="E12" s="33">
        <v>4.23</v>
      </c>
      <c r="F12" s="9">
        <v>604828</v>
      </c>
      <c r="G12" s="2"/>
    </row>
    <row r="13" spans="2:7" ht="13.5" thickBot="1">
      <c r="B13" s="10" t="s">
        <v>45</v>
      </c>
      <c r="C13" s="34">
        <v>407</v>
      </c>
      <c r="D13" s="11">
        <v>976286.86</v>
      </c>
      <c r="E13" s="34">
        <v>4.25</v>
      </c>
      <c r="F13" s="12">
        <v>990673.06</v>
      </c>
      <c r="G13" s="40"/>
    </row>
    <row r="14" spans="2:7" ht="12.75">
      <c r="B14" s="26"/>
      <c r="C14" s="27"/>
      <c r="D14" s="28"/>
      <c r="E14" s="29"/>
      <c r="F14" s="28"/>
      <c r="G14" s="2"/>
    </row>
    <row r="15" spans="2:7" ht="12.75">
      <c r="B15" s="101" t="s">
        <v>46</v>
      </c>
      <c r="C15" s="102"/>
      <c r="D15" s="102"/>
      <c r="E15" s="102"/>
      <c r="F15" s="102"/>
      <c r="G15" s="2"/>
    </row>
    <row r="16" spans="2:7" ht="12.75">
      <c r="B16" s="102"/>
      <c r="C16" s="102"/>
      <c r="D16" s="102"/>
      <c r="E16" s="102"/>
      <c r="F16" s="102"/>
      <c r="G16" s="2"/>
    </row>
    <row r="17" spans="2:7" ht="26.25" customHeight="1">
      <c r="B17" s="102"/>
      <c r="C17" s="102"/>
      <c r="D17" s="102"/>
      <c r="E17" s="102"/>
      <c r="F17" s="102"/>
      <c r="G17" s="2"/>
    </row>
  </sheetData>
  <sheetProtection/>
  <mergeCells count="1">
    <mergeCell ref="B15:F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G13" sqref="G13"/>
    </sheetView>
  </sheetViews>
  <sheetFormatPr defaultColWidth="11.421875" defaultRowHeight="12.75"/>
  <sheetData>
    <row r="3" spans="2:7" ht="12.75">
      <c r="B3" s="1" t="s">
        <v>5</v>
      </c>
      <c r="C3" s="1"/>
      <c r="D3" s="1"/>
      <c r="E3" s="1"/>
      <c r="F3" s="1"/>
      <c r="G3" s="1"/>
    </row>
    <row r="4" spans="2:7" ht="12.75">
      <c r="B4" s="36" t="s">
        <v>42</v>
      </c>
      <c r="C4" s="3"/>
      <c r="D4" s="3"/>
      <c r="E4" s="2"/>
      <c r="F4" s="2"/>
      <c r="G4" s="2"/>
    </row>
    <row r="5" spans="2:7" ht="13.5" thickBot="1">
      <c r="B5" s="3"/>
      <c r="C5" s="3"/>
      <c r="D5" s="3"/>
      <c r="E5" s="2"/>
      <c r="F5" s="2"/>
      <c r="G5" s="2"/>
    </row>
    <row r="6" spans="2:7" ht="12.75">
      <c r="B6" s="13" t="s">
        <v>0</v>
      </c>
      <c r="C6" s="19" t="s">
        <v>6</v>
      </c>
      <c r="D6" s="23" t="s">
        <v>7</v>
      </c>
      <c r="E6" s="20" t="s">
        <v>8</v>
      </c>
      <c r="F6" s="14" t="s">
        <v>9</v>
      </c>
      <c r="G6" s="2"/>
    </row>
    <row r="7" spans="2:7" ht="12.75">
      <c r="B7" s="15" t="s">
        <v>1</v>
      </c>
      <c r="C7" s="15" t="s">
        <v>10</v>
      </c>
      <c r="D7" s="24" t="s">
        <v>13</v>
      </c>
      <c r="E7" s="21" t="s">
        <v>11</v>
      </c>
      <c r="F7" s="16" t="s">
        <v>12</v>
      </c>
      <c r="G7" s="2"/>
    </row>
    <row r="8" spans="2:7" ht="13.5" thickBot="1">
      <c r="B8" s="17" t="s">
        <v>2</v>
      </c>
      <c r="C8" s="17"/>
      <c r="D8" s="25"/>
      <c r="E8" s="22" t="s">
        <v>14</v>
      </c>
      <c r="F8" s="18" t="s">
        <v>15</v>
      </c>
      <c r="G8" s="2"/>
    </row>
    <row r="9" spans="2:7" ht="12.75">
      <c r="B9" s="30" t="s">
        <v>18</v>
      </c>
      <c r="C9" s="32">
        <v>15</v>
      </c>
      <c r="D9" s="4">
        <v>33095.2</v>
      </c>
      <c r="E9" s="32">
        <v>4.2</v>
      </c>
      <c r="F9" s="9">
        <v>33077.06</v>
      </c>
      <c r="G9" s="2"/>
    </row>
    <row r="10" spans="2:7" ht="12.75">
      <c r="B10" s="30" t="s">
        <v>3</v>
      </c>
      <c r="C10" s="33">
        <v>136</v>
      </c>
      <c r="D10" s="4">
        <v>136831.94</v>
      </c>
      <c r="E10" s="35">
        <v>5.29</v>
      </c>
      <c r="F10" s="9">
        <v>138719.71</v>
      </c>
      <c r="G10" s="2"/>
    </row>
    <row r="11" spans="2:7" ht="12.75">
      <c r="B11" s="30" t="s">
        <v>4</v>
      </c>
      <c r="C11" s="33">
        <v>57</v>
      </c>
      <c r="D11" s="4">
        <v>191148.23</v>
      </c>
      <c r="E11" s="33">
        <v>4.47</v>
      </c>
      <c r="F11" s="9">
        <v>193612.45</v>
      </c>
      <c r="G11" s="2"/>
    </row>
    <row r="12" spans="2:7" ht="13.5" thickBot="1">
      <c r="B12" s="30" t="s">
        <v>24</v>
      </c>
      <c r="C12" s="33">
        <v>176</v>
      </c>
      <c r="D12" s="4">
        <v>408272.42</v>
      </c>
      <c r="E12" s="33">
        <v>4.27</v>
      </c>
      <c r="F12" s="9">
        <v>416201.06</v>
      </c>
      <c r="G12" s="2"/>
    </row>
    <row r="13" spans="2:7" ht="13.5" thickBot="1">
      <c r="B13" s="10" t="s">
        <v>16</v>
      </c>
      <c r="C13" s="34">
        <f>SUM(C9:C12)</f>
        <v>384</v>
      </c>
      <c r="D13" s="11">
        <f>SUM(D9:D12)</f>
        <v>769347.79</v>
      </c>
      <c r="E13" s="34">
        <v>4.5</v>
      </c>
      <c r="F13" s="12">
        <f>SUM(F9:F12)</f>
        <v>781610.28</v>
      </c>
      <c r="G13" s="40"/>
    </row>
    <row r="14" spans="2:7" ht="12.75">
      <c r="B14" s="26"/>
      <c r="C14" s="27"/>
      <c r="D14" s="28"/>
      <c r="E14" s="29"/>
      <c r="F14" s="28"/>
      <c r="G14" s="2"/>
    </row>
    <row r="15" spans="2:7" ht="12.75">
      <c r="B15" s="101" t="s">
        <v>43</v>
      </c>
      <c r="C15" s="102"/>
      <c r="D15" s="102"/>
      <c r="E15" s="102"/>
      <c r="F15" s="102"/>
      <c r="G15" s="2"/>
    </row>
    <row r="16" spans="2:7" ht="12.75">
      <c r="B16" s="102"/>
      <c r="C16" s="102"/>
      <c r="D16" s="102"/>
      <c r="E16" s="102"/>
      <c r="F16" s="102"/>
      <c r="G16" s="2"/>
    </row>
    <row r="17" spans="2:7" ht="12.75">
      <c r="B17" s="102"/>
      <c r="C17" s="102"/>
      <c r="D17" s="102"/>
      <c r="E17" s="102"/>
      <c r="F17" s="102"/>
      <c r="G17" s="2"/>
    </row>
  </sheetData>
  <sheetProtection/>
  <mergeCells count="1">
    <mergeCell ref="B15:F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F20"/>
  <sheetViews>
    <sheetView zoomScalePageLayoutView="0" workbookViewId="0" topLeftCell="A1">
      <selection activeCell="F16" sqref="F16"/>
    </sheetView>
  </sheetViews>
  <sheetFormatPr defaultColWidth="11.421875" defaultRowHeight="12.75"/>
  <sheetData>
    <row r="6" spans="1:6" ht="12.75">
      <c r="A6" s="1" t="s">
        <v>5</v>
      </c>
      <c r="B6" s="1"/>
      <c r="C6" s="1"/>
      <c r="D6" s="1"/>
      <c r="E6" s="1"/>
      <c r="F6" s="1"/>
    </row>
    <row r="7" spans="1:6" ht="12.75">
      <c r="A7" s="36" t="s">
        <v>41</v>
      </c>
      <c r="B7" s="3"/>
      <c r="C7" s="3"/>
      <c r="D7" s="2"/>
      <c r="E7" s="2"/>
      <c r="F7" s="2"/>
    </row>
    <row r="8" spans="1:6" ht="13.5" thickBot="1">
      <c r="A8" s="3"/>
      <c r="B8" s="3"/>
      <c r="C8" s="3"/>
      <c r="D8" s="2"/>
      <c r="E8" s="2"/>
      <c r="F8" s="2"/>
    </row>
    <row r="9" spans="1:6" ht="12.75">
      <c r="A9" s="13" t="s">
        <v>0</v>
      </c>
      <c r="B9" s="19" t="s">
        <v>6</v>
      </c>
      <c r="C9" s="23" t="s">
        <v>7</v>
      </c>
      <c r="D9" s="20" t="s">
        <v>8</v>
      </c>
      <c r="E9" s="14" t="s">
        <v>9</v>
      </c>
      <c r="F9" s="2"/>
    </row>
    <row r="10" spans="1:6" ht="12.75">
      <c r="A10" s="15" t="s">
        <v>1</v>
      </c>
      <c r="B10" s="15" t="s">
        <v>10</v>
      </c>
      <c r="C10" s="24" t="s">
        <v>13</v>
      </c>
      <c r="D10" s="21" t="s">
        <v>11</v>
      </c>
      <c r="E10" s="16" t="s">
        <v>12</v>
      </c>
      <c r="F10" s="2"/>
    </row>
    <row r="11" spans="1:6" ht="13.5" thickBot="1">
      <c r="A11" s="17" t="s">
        <v>2</v>
      </c>
      <c r="B11" s="17"/>
      <c r="C11" s="25"/>
      <c r="D11" s="22" t="s">
        <v>14</v>
      </c>
      <c r="E11" s="18" t="s">
        <v>15</v>
      </c>
      <c r="F11" s="2"/>
    </row>
    <row r="12" spans="1:6" ht="12.75">
      <c r="A12" s="30" t="s">
        <v>18</v>
      </c>
      <c r="B12" s="32">
        <v>24</v>
      </c>
      <c r="C12" s="4">
        <v>26446.48</v>
      </c>
      <c r="D12" s="32">
        <v>4.68</v>
      </c>
      <c r="E12" s="9">
        <v>26539.09</v>
      </c>
      <c r="F12" s="2"/>
    </row>
    <row r="13" spans="1:6" ht="12.75">
      <c r="A13" s="30" t="s">
        <v>3</v>
      </c>
      <c r="B13" s="33">
        <v>136</v>
      </c>
      <c r="C13" s="4">
        <v>140672.2</v>
      </c>
      <c r="D13" s="35">
        <v>5.11</v>
      </c>
      <c r="E13" s="9">
        <v>142145.71</v>
      </c>
      <c r="F13" s="2"/>
    </row>
    <row r="14" spans="1:6" ht="12.75">
      <c r="A14" s="30" t="s">
        <v>4</v>
      </c>
      <c r="B14" s="33">
        <v>65</v>
      </c>
      <c r="C14" s="4">
        <v>140938.59</v>
      </c>
      <c r="D14" s="33">
        <v>4.23</v>
      </c>
      <c r="E14" s="9">
        <v>142484.71</v>
      </c>
      <c r="F14" s="2"/>
    </row>
    <row r="15" spans="1:6" ht="13.5" thickBot="1">
      <c r="A15" s="30" t="s">
        <v>24</v>
      </c>
      <c r="B15" s="33">
        <v>252</v>
      </c>
      <c r="C15" s="4">
        <v>539873.82</v>
      </c>
      <c r="D15" s="33">
        <v>4.25</v>
      </c>
      <c r="E15" s="9">
        <v>548571.96</v>
      </c>
      <c r="F15" s="2"/>
    </row>
    <row r="16" spans="1:6" ht="13.5" thickBot="1">
      <c r="A16" s="10" t="s">
        <v>16</v>
      </c>
      <c r="B16" s="34">
        <v>477</v>
      </c>
      <c r="C16" s="11">
        <v>847931.09</v>
      </c>
      <c r="D16" s="34">
        <v>4.4</v>
      </c>
      <c r="E16" s="12">
        <v>859741.47</v>
      </c>
      <c r="F16" s="40"/>
    </row>
    <row r="17" spans="1:6" ht="12.75">
      <c r="A17" s="26"/>
      <c r="B17" s="27"/>
      <c r="C17" s="28"/>
      <c r="D17" s="29"/>
      <c r="E17" s="28"/>
      <c r="F17" s="2"/>
    </row>
    <row r="18" spans="1:6" ht="12.75">
      <c r="A18" s="101" t="s">
        <v>26</v>
      </c>
      <c r="B18" s="102"/>
      <c r="C18" s="102"/>
      <c r="D18" s="102"/>
      <c r="E18" s="102"/>
      <c r="F18" s="2"/>
    </row>
    <row r="19" spans="1:6" ht="12.75">
      <c r="A19" s="102"/>
      <c r="B19" s="102"/>
      <c r="C19" s="102"/>
      <c r="D19" s="102"/>
      <c r="E19" s="102"/>
      <c r="F19" s="2"/>
    </row>
    <row r="20" spans="1:6" ht="12.75">
      <c r="A20" s="102"/>
      <c r="B20" s="102"/>
      <c r="C20" s="102"/>
      <c r="D20" s="102"/>
      <c r="E20" s="102"/>
      <c r="F20" s="2"/>
    </row>
  </sheetData>
  <sheetProtection/>
  <mergeCells count="1">
    <mergeCell ref="A18:E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B3" sqref="B3:G17"/>
    </sheetView>
  </sheetViews>
  <sheetFormatPr defaultColWidth="11.421875" defaultRowHeight="12.75"/>
  <sheetData>
    <row r="3" spans="2:7" ht="12.75">
      <c r="B3" s="1" t="s">
        <v>5</v>
      </c>
      <c r="C3" s="1"/>
      <c r="D3" s="1"/>
      <c r="E3" s="1"/>
      <c r="F3" s="1"/>
      <c r="G3" s="1"/>
    </row>
    <row r="4" spans="2:7" ht="12.75">
      <c r="B4" s="36" t="s">
        <v>25</v>
      </c>
      <c r="C4" s="3"/>
      <c r="D4" s="3"/>
      <c r="E4" s="2"/>
      <c r="F4" s="2"/>
      <c r="G4" s="2"/>
    </row>
    <row r="5" spans="2:7" ht="13.5" thickBot="1">
      <c r="B5" s="3"/>
      <c r="C5" s="3"/>
      <c r="D5" s="3"/>
      <c r="E5" s="2"/>
      <c r="F5" s="2"/>
      <c r="G5" s="2"/>
    </row>
    <row r="6" spans="2:7" ht="12.75">
      <c r="B6" s="13" t="s">
        <v>0</v>
      </c>
      <c r="C6" s="19" t="s">
        <v>6</v>
      </c>
      <c r="D6" s="23" t="s">
        <v>7</v>
      </c>
      <c r="E6" s="20" t="s">
        <v>8</v>
      </c>
      <c r="F6" s="14" t="s">
        <v>9</v>
      </c>
      <c r="G6" s="2"/>
    </row>
    <row r="7" spans="2:7" ht="12.75">
      <c r="B7" s="15" t="s">
        <v>1</v>
      </c>
      <c r="C7" s="15" t="s">
        <v>10</v>
      </c>
      <c r="D7" s="24" t="s">
        <v>13</v>
      </c>
      <c r="E7" s="21" t="s">
        <v>11</v>
      </c>
      <c r="F7" s="16" t="s">
        <v>12</v>
      </c>
      <c r="G7" s="2"/>
    </row>
    <row r="8" spans="2:7" ht="13.5" thickBot="1">
      <c r="B8" s="17" t="s">
        <v>2</v>
      </c>
      <c r="C8" s="17"/>
      <c r="D8" s="25"/>
      <c r="E8" s="22" t="s">
        <v>14</v>
      </c>
      <c r="F8" s="18" t="s">
        <v>15</v>
      </c>
      <c r="G8" s="2"/>
    </row>
    <row r="9" spans="2:7" ht="12.75">
      <c r="B9" s="30" t="s">
        <v>18</v>
      </c>
      <c r="C9" s="32">
        <v>31</v>
      </c>
      <c r="D9" s="4">
        <v>172935.44</v>
      </c>
      <c r="E9" s="32">
        <v>6.18</v>
      </c>
      <c r="F9" s="9">
        <v>172884.62</v>
      </c>
      <c r="G9" s="2"/>
    </row>
    <row r="10" spans="2:7" ht="12.75">
      <c r="B10" s="30" t="s">
        <v>3</v>
      </c>
      <c r="C10" s="33">
        <v>177</v>
      </c>
      <c r="D10" s="4">
        <v>191582.31</v>
      </c>
      <c r="E10" s="35">
        <v>5.22</v>
      </c>
      <c r="F10" s="9">
        <v>193413.86</v>
      </c>
      <c r="G10" s="2"/>
    </row>
    <row r="11" spans="2:7" ht="12.75">
      <c r="B11" s="30" t="s">
        <v>4</v>
      </c>
      <c r="C11" s="33">
        <v>48</v>
      </c>
      <c r="D11" s="4">
        <v>93001.02</v>
      </c>
      <c r="E11" s="33">
        <v>4.29</v>
      </c>
      <c r="F11" s="9">
        <v>94287.34</v>
      </c>
      <c r="G11" s="2"/>
    </row>
    <row r="12" spans="2:7" ht="13.5" thickBot="1">
      <c r="B12" s="30" t="s">
        <v>24</v>
      </c>
      <c r="C12" s="33">
        <v>212</v>
      </c>
      <c r="D12" s="4">
        <v>422935.3</v>
      </c>
      <c r="E12" s="33">
        <v>4.29</v>
      </c>
      <c r="F12" s="9">
        <v>431413.18</v>
      </c>
      <c r="G12" s="2"/>
    </row>
    <row r="13" spans="2:7" ht="13.5" thickBot="1">
      <c r="B13" s="10" t="s">
        <v>16</v>
      </c>
      <c r="C13" s="34">
        <v>468</v>
      </c>
      <c r="D13" s="11">
        <v>880454.07</v>
      </c>
      <c r="E13" s="34">
        <v>4.86</v>
      </c>
      <c r="F13" s="12">
        <v>891999</v>
      </c>
      <c r="G13" s="2"/>
    </row>
    <row r="14" spans="2:7" ht="12.75">
      <c r="B14" s="26"/>
      <c r="C14" s="27"/>
      <c r="D14" s="28"/>
      <c r="E14" s="29"/>
      <c r="F14" s="28"/>
      <c r="G14" s="2"/>
    </row>
    <row r="15" spans="2:7" ht="12.75">
      <c r="B15" s="101" t="s">
        <v>26</v>
      </c>
      <c r="C15" s="102"/>
      <c r="D15" s="102"/>
      <c r="E15" s="102"/>
      <c r="F15" s="102"/>
      <c r="G15" s="2"/>
    </row>
    <row r="16" spans="2:7" ht="12.75">
      <c r="B16" s="102"/>
      <c r="C16" s="102"/>
      <c r="D16" s="102"/>
      <c r="E16" s="102"/>
      <c r="F16" s="102"/>
      <c r="G16" s="2"/>
    </row>
    <row r="17" spans="2:7" ht="12.75">
      <c r="B17" s="102"/>
      <c r="C17" s="102"/>
      <c r="D17" s="102"/>
      <c r="E17" s="102"/>
      <c r="F17" s="102"/>
      <c r="G17" s="2"/>
    </row>
  </sheetData>
  <sheetProtection/>
  <mergeCells count="1">
    <mergeCell ref="B15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6" sqref="A36:IV50"/>
    </sheetView>
  </sheetViews>
  <sheetFormatPr defaultColWidth="11.421875" defaultRowHeight="12.75"/>
  <sheetData>
    <row r="1" ht="12.75">
      <c r="A1" s="38"/>
    </row>
    <row r="2" spans="2:6" ht="12.75">
      <c r="B2" s="1" t="s">
        <v>5</v>
      </c>
      <c r="C2" s="1"/>
      <c r="D2" s="1"/>
      <c r="E2" s="1"/>
      <c r="F2" s="1"/>
    </row>
    <row r="3" spans="2:6" ht="12.75">
      <c r="B3" s="36" t="s">
        <v>27</v>
      </c>
      <c r="C3" s="3"/>
      <c r="D3" s="3"/>
      <c r="E3" s="2"/>
      <c r="F3" s="2"/>
    </row>
    <row r="4" spans="2:6" ht="13.5" thickBot="1">
      <c r="B4" s="3"/>
      <c r="C4" s="3"/>
      <c r="D4" s="3"/>
      <c r="E4" s="2"/>
      <c r="F4" s="2"/>
    </row>
    <row r="5" spans="2:6" ht="12.75">
      <c r="B5" s="13" t="s">
        <v>0</v>
      </c>
      <c r="C5" s="19" t="s">
        <v>6</v>
      </c>
      <c r="D5" s="23" t="s">
        <v>7</v>
      </c>
      <c r="E5" s="20" t="s">
        <v>8</v>
      </c>
      <c r="F5" s="14" t="s">
        <v>9</v>
      </c>
    </row>
    <row r="6" spans="2:6" ht="12.75">
      <c r="B6" s="15" t="s">
        <v>1</v>
      </c>
      <c r="C6" s="15" t="s">
        <v>10</v>
      </c>
      <c r="D6" s="24" t="s">
        <v>13</v>
      </c>
      <c r="E6" s="21" t="s">
        <v>11</v>
      </c>
      <c r="F6" s="16" t="s">
        <v>12</v>
      </c>
    </row>
    <row r="7" spans="2:6" ht="13.5" thickBot="1">
      <c r="B7" s="17" t="s">
        <v>2</v>
      </c>
      <c r="C7" s="17"/>
      <c r="D7" s="25"/>
      <c r="E7" s="22" t="s">
        <v>14</v>
      </c>
      <c r="F7" s="18" t="s">
        <v>15</v>
      </c>
    </row>
    <row r="8" spans="2:6" ht="12.75">
      <c r="B8" s="30" t="s">
        <v>18</v>
      </c>
      <c r="C8" s="32">
        <v>30</v>
      </c>
      <c r="D8" s="4">
        <v>40301.49</v>
      </c>
      <c r="E8" s="32">
        <v>4.49</v>
      </c>
      <c r="F8" s="9">
        <v>40369.73</v>
      </c>
    </row>
    <row r="9" spans="2:6" ht="12.75">
      <c r="B9" s="30" t="s">
        <v>3</v>
      </c>
      <c r="C9" s="33">
        <v>197</v>
      </c>
      <c r="D9" s="4">
        <v>217130.01</v>
      </c>
      <c r="E9" s="35">
        <v>5.36</v>
      </c>
      <c r="F9" s="9">
        <v>219237.07</v>
      </c>
    </row>
    <row r="10" spans="2:6" ht="12.75">
      <c r="B10" s="30" t="s">
        <v>4</v>
      </c>
      <c r="C10" s="33">
        <v>57</v>
      </c>
      <c r="D10" s="4">
        <v>123276.99</v>
      </c>
      <c r="E10" s="33">
        <v>4.21</v>
      </c>
      <c r="F10" s="9">
        <v>125204.78</v>
      </c>
    </row>
    <row r="11" spans="2:6" ht="13.5" thickBot="1">
      <c r="B11" s="30" t="s">
        <v>24</v>
      </c>
      <c r="C11" s="33">
        <v>176</v>
      </c>
      <c r="D11" s="4">
        <v>347601.63</v>
      </c>
      <c r="E11" s="33">
        <v>4.32</v>
      </c>
      <c r="F11" s="9">
        <v>355388.4</v>
      </c>
    </row>
    <row r="12" spans="2:6" ht="13.5" thickBot="1">
      <c r="B12" s="10" t="s">
        <v>16</v>
      </c>
      <c r="C12" s="34">
        <v>460</v>
      </c>
      <c r="D12" s="11">
        <v>728310.12</v>
      </c>
      <c r="E12" s="34">
        <v>4.62</v>
      </c>
      <c r="F12" s="12">
        <v>740199.98</v>
      </c>
    </row>
    <row r="13" spans="2:6" ht="12.75">
      <c r="B13" s="26"/>
      <c r="C13" s="27"/>
      <c r="D13" s="28"/>
      <c r="E13" s="29"/>
      <c r="F13" s="28"/>
    </row>
    <row r="14" spans="2:6" ht="12.75">
      <c r="B14" s="101" t="s">
        <v>35</v>
      </c>
      <c r="C14" s="102"/>
      <c r="D14" s="102"/>
      <c r="E14" s="102"/>
      <c r="F14" s="102"/>
    </row>
    <row r="15" spans="2:6" ht="12.75">
      <c r="B15" s="102"/>
      <c r="C15" s="102"/>
      <c r="D15" s="102"/>
      <c r="E15" s="102"/>
      <c r="F15" s="102"/>
    </row>
    <row r="16" spans="2:6" ht="12.75">
      <c r="B16" s="102"/>
      <c r="C16" s="102"/>
      <c r="D16" s="102"/>
      <c r="E16" s="102"/>
      <c r="F16" s="102"/>
    </row>
    <row r="33" ht="13.5" customHeight="1"/>
  </sheetData>
  <sheetProtection/>
  <mergeCells count="1">
    <mergeCell ref="B14:F1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6:F20"/>
  <sheetViews>
    <sheetView zoomScalePageLayoutView="0" workbookViewId="0" topLeftCell="A1">
      <selection activeCell="L15" sqref="L15"/>
    </sheetView>
  </sheetViews>
  <sheetFormatPr defaultColWidth="11.421875" defaultRowHeight="12.75"/>
  <cols>
    <col min="5" max="5" width="14.57421875" style="0" customWidth="1"/>
  </cols>
  <sheetData>
    <row r="6" spans="2:6" ht="12.75">
      <c r="B6" s="1" t="s">
        <v>5</v>
      </c>
      <c r="C6" s="1"/>
      <c r="D6" s="1"/>
      <c r="E6" s="1"/>
      <c r="F6" s="1"/>
    </row>
    <row r="7" spans="2:6" ht="12.75">
      <c r="B7" s="36" t="s">
        <v>34</v>
      </c>
      <c r="C7" s="3"/>
      <c r="D7" s="3"/>
      <c r="E7" s="2"/>
      <c r="F7" s="2"/>
    </row>
    <row r="8" spans="2:6" ht="13.5" thickBot="1">
      <c r="B8" s="37"/>
      <c r="C8" s="37"/>
      <c r="D8" s="37"/>
      <c r="E8" s="37"/>
      <c r="F8" s="37"/>
    </row>
    <row r="9" spans="2:6" ht="12.75">
      <c r="B9" s="13" t="s">
        <v>0</v>
      </c>
      <c r="C9" s="19" t="s">
        <v>6</v>
      </c>
      <c r="D9" s="23" t="s">
        <v>7</v>
      </c>
      <c r="E9" s="20" t="s">
        <v>8</v>
      </c>
      <c r="F9" s="14" t="s">
        <v>9</v>
      </c>
    </row>
    <row r="10" spans="2:6" ht="12.75">
      <c r="B10" s="15" t="s">
        <v>1</v>
      </c>
      <c r="C10" s="15" t="s">
        <v>10</v>
      </c>
      <c r="D10" s="24" t="s">
        <v>13</v>
      </c>
      <c r="E10" s="21" t="s">
        <v>11</v>
      </c>
      <c r="F10" s="16" t="s">
        <v>12</v>
      </c>
    </row>
    <row r="11" spans="2:6" ht="13.5" thickBot="1">
      <c r="B11" s="17" t="s">
        <v>2</v>
      </c>
      <c r="C11" s="17"/>
      <c r="D11" s="25"/>
      <c r="E11" s="22" t="s">
        <v>14</v>
      </c>
      <c r="F11" s="18" t="s">
        <v>15</v>
      </c>
    </row>
    <row r="12" spans="2:6" ht="12.75">
      <c r="B12" s="30" t="s">
        <v>18</v>
      </c>
      <c r="C12" s="32">
        <v>32</v>
      </c>
      <c r="D12" s="4">
        <v>51454.93</v>
      </c>
      <c r="E12" s="32">
        <v>4.34</v>
      </c>
      <c r="F12" s="9">
        <v>51835.76</v>
      </c>
    </row>
    <row r="13" spans="2:6" ht="12.75">
      <c r="B13" s="30" t="s">
        <v>3</v>
      </c>
      <c r="C13" s="33">
        <v>69</v>
      </c>
      <c r="D13" s="4">
        <v>128453.17</v>
      </c>
      <c r="E13" s="35">
        <v>4.41</v>
      </c>
      <c r="F13" s="9">
        <v>129653.94</v>
      </c>
    </row>
    <row r="14" spans="2:6" ht="12.75">
      <c r="B14" s="30" t="s">
        <v>4</v>
      </c>
      <c r="C14" s="33">
        <v>56</v>
      </c>
      <c r="D14" s="4">
        <v>235095.05</v>
      </c>
      <c r="E14" s="33">
        <v>4.05</v>
      </c>
      <c r="F14" s="9">
        <v>239309.99</v>
      </c>
    </row>
    <row r="15" spans="2:6" ht="13.5" thickBot="1">
      <c r="B15" s="30" t="s">
        <v>24</v>
      </c>
      <c r="C15" s="33">
        <v>250</v>
      </c>
      <c r="D15" s="4">
        <v>618430.06</v>
      </c>
      <c r="E15" s="33">
        <v>4.17</v>
      </c>
      <c r="F15" s="9">
        <v>632433.58</v>
      </c>
    </row>
    <row r="16" spans="2:6" ht="13.5" thickBot="1">
      <c r="B16" s="10" t="s">
        <v>16</v>
      </c>
      <c r="C16" s="34">
        <v>407</v>
      </c>
      <c r="D16" s="11">
        <v>1033433.21</v>
      </c>
      <c r="E16" s="34">
        <v>4.18</v>
      </c>
      <c r="F16" s="12">
        <v>1053233.27</v>
      </c>
    </row>
    <row r="17" spans="2:6" ht="13.5" thickBot="1">
      <c r="B17" s="26"/>
      <c r="C17" s="27"/>
      <c r="D17" s="28"/>
      <c r="E17" s="29"/>
      <c r="F17" s="28"/>
    </row>
    <row r="18" spans="2:6" ht="13.5" thickTop="1">
      <c r="B18" s="116" t="s">
        <v>36</v>
      </c>
      <c r="C18" s="117"/>
      <c r="D18" s="117"/>
      <c r="E18" s="117"/>
      <c r="F18" s="118"/>
    </row>
    <row r="19" spans="2:6" ht="12.75">
      <c r="B19" s="119"/>
      <c r="C19" s="102"/>
      <c r="D19" s="102"/>
      <c r="E19" s="102"/>
      <c r="F19" s="120"/>
    </row>
    <row r="20" spans="2:6" ht="13.5" thickBot="1">
      <c r="B20" s="121"/>
      <c r="C20" s="122"/>
      <c r="D20" s="122"/>
      <c r="E20" s="122"/>
      <c r="F20" s="123"/>
    </row>
    <row r="21" ht="13.5" thickTop="1"/>
  </sheetData>
  <sheetProtection/>
  <mergeCells count="1">
    <mergeCell ref="B18:F20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7:F21"/>
  <sheetViews>
    <sheetView zoomScalePageLayoutView="0" workbookViewId="0" topLeftCell="A1">
      <selection activeCell="I25" sqref="I25"/>
    </sheetView>
  </sheetViews>
  <sheetFormatPr defaultColWidth="11.421875" defaultRowHeight="12.75"/>
  <sheetData>
    <row r="7" spans="2:6" ht="12.75">
      <c r="B7" s="1" t="s">
        <v>5</v>
      </c>
      <c r="C7" s="1"/>
      <c r="D7" s="1"/>
      <c r="E7" s="1"/>
      <c r="F7" s="1"/>
    </row>
    <row r="8" spans="2:6" ht="12.75">
      <c r="B8" s="36" t="s">
        <v>33</v>
      </c>
      <c r="C8" s="3"/>
      <c r="D8" s="3"/>
      <c r="E8" s="2"/>
      <c r="F8" s="2"/>
    </row>
    <row r="9" spans="2:6" ht="13.5" thickBot="1">
      <c r="B9" s="37"/>
      <c r="C9" s="37"/>
      <c r="D9" s="37"/>
      <c r="E9" s="37"/>
      <c r="F9" s="37"/>
    </row>
    <row r="10" spans="2:6" ht="12.75">
      <c r="B10" s="13" t="s">
        <v>0</v>
      </c>
      <c r="C10" s="19" t="s">
        <v>6</v>
      </c>
      <c r="D10" s="23" t="s">
        <v>7</v>
      </c>
      <c r="E10" s="20" t="s">
        <v>8</v>
      </c>
      <c r="F10" s="14" t="s">
        <v>9</v>
      </c>
    </row>
    <row r="11" spans="2:6" ht="12.75">
      <c r="B11" s="15" t="s">
        <v>1</v>
      </c>
      <c r="C11" s="15" t="s">
        <v>10</v>
      </c>
      <c r="D11" s="24" t="s">
        <v>13</v>
      </c>
      <c r="E11" s="21" t="s">
        <v>11</v>
      </c>
      <c r="F11" s="16" t="s">
        <v>12</v>
      </c>
    </row>
    <row r="12" spans="2:6" ht="13.5" thickBot="1">
      <c r="B12" s="17" t="s">
        <v>2</v>
      </c>
      <c r="C12" s="17"/>
      <c r="D12" s="25"/>
      <c r="E12" s="22" t="s">
        <v>14</v>
      </c>
      <c r="F12" s="18" t="s">
        <v>15</v>
      </c>
    </row>
    <row r="13" spans="2:6" ht="12.75">
      <c r="B13" s="30" t="s">
        <v>18</v>
      </c>
      <c r="C13" s="32">
        <v>26</v>
      </c>
      <c r="D13" s="4">
        <v>71790.63</v>
      </c>
      <c r="E13" s="32">
        <v>4.86</v>
      </c>
      <c r="F13" s="9">
        <v>71885.63</v>
      </c>
    </row>
    <row r="14" spans="2:6" ht="12.75">
      <c r="B14" s="30" t="s">
        <v>3</v>
      </c>
      <c r="C14" s="33">
        <v>155</v>
      </c>
      <c r="D14" s="4">
        <v>214178.93</v>
      </c>
      <c r="E14" s="35">
        <v>4.66</v>
      </c>
      <c r="F14" s="9">
        <v>216085.7</v>
      </c>
    </row>
    <row r="15" spans="2:6" ht="12.75">
      <c r="B15" s="30" t="s">
        <v>4</v>
      </c>
      <c r="C15" s="33">
        <v>50</v>
      </c>
      <c r="D15" s="4">
        <v>123400.83</v>
      </c>
      <c r="E15" s="33">
        <v>4.11</v>
      </c>
      <c r="F15" s="9">
        <v>124925.46</v>
      </c>
    </row>
    <row r="16" spans="2:6" ht="13.5" thickBot="1">
      <c r="B16" s="30" t="s">
        <v>24</v>
      </c>
      <c r="C16" s="33">
        <v>238</v>
      </c>
      <c r="D16" s="4">
        <v>595565.48</v>
      </c>
      <c r="E16" s="33">
        <v>4.18</v>
      </c>
      <c r="F16" s="9">
        <v>607113.48</v>
      </c>
    </row>
    <row r="17" spans="2:6" ht="13.5" thickBot="1">
      <c r="B17" s="10" t="s">
        <v>16</v>
      </c>
      <c r="C17" s="34">
        <v>469</v>
      </c>
      <c r="D17" s="11">
        <v>1004935.87</v>
      </c>
      <c r="E17" s="34">
        <v>4.32</v>
      </c>
      <c r="F17" s="12">
        <v>1020010.27</v>
      </c>
    </row>
    <row r="18" spans="2:6" ht="13.5" thickBot="1">
      <c r="B18" s="26"/>
      <c r="C18" s="27"/>
      <c r="D18" s="28"/>
      <c r="E18" s="29"/>
      <c r="F18" s="28"/>
    </row>
    <row r="19" spans="2:6" ht="13.5" thickTop="1">
      <c r="B19" s="116" t="s">
        <v>37</v>
      </c>
      <c r="C19" s="117"/>
      <c r="D19" s="117"/>
      <c r="E19" s="117"/>
      <c r="F19" s="118"/>
    </row>
    <row r="20" spans="2:6" ht="12.75">
      <c r="B20" s="119"/>
      <c r="C20" s="102"/>
      <c r="D20" s="102"/>
      <c r="E20" s="102"/>
      <c r="F20" s="120"/>
    </row>
    <row r="21" spans="2:6" ht="13.5" thickBot="1">
      <c r="B21" s="121"/>
      <c r="C21" s="122"/>
      <c r="D21" s="122"/>
      <c r="E21" s="122"/>
      <c r="F21" s="123"/>
    </row>
    <row r="22" ht="13.5" thickTop="1"/>
  </sheetData>
  <sheetProtection/>
  <mergeCells count="1">
    <mergeCell ref="B19:F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5:F19"/>
  <sheetViews>
    <sheetView zoomScalePageLayoutView="0" workbookViewId="0" topLeftCell="A1">
      <selection activeCell="C23" sqref="C23"/>
    </sheetView>
  </sheetViews>
  <sheetFormatPr defaultColWidth="11.421875" defaultRowHeight="12.75"/>
  <cols>
    <col min="5" max="5" width="13.421875" style="0" customWidth="1"/>
  </cols>
  <sheetData>
    <row r="5" spans="2:6" ht="12.75">
      <c r="B5" s="1" t="s">
        <v>5</v>
      </c>
      <c r="C5" s="1"/>
      <c r="D5" s="1"/>
      <c r="E5" s="1"/>
      <c r="F5" s="1"/>
    </row>
    <row r="6" spans="2:6" ht="12.75">
      <c r="B6" s="36" t="s">
        <v>32</v>
      </c>
      <c r="C6" s="3"/>
      <c r="D6" s="3"/>
      <c r="E6" s="2"/>
      <c r="F6" s="2"/>
    </row>
    <row r="7" spans="2:6" ht="13.5" thickBot="1">
      <c r="B7" s="37"/>
      <c r="C7" s="37"/>
      <c r="D7" s="37"/>
      <c r="E7" s="37"/>
      <c r="F7" s="37"/>
    </row>
    <row r="8" spans="2:6" ht="12.75">
      <c r="B8" s="13" t="s">
        <v>0</v>
      </c>
      <c r="C8" s="19" t="s">
        <v>6</v>
      </c>
      <c r="D8" s="23" t="s">
        <v>7</v>
      </c>
      <c r="E8" s="20" t="s">
        <v>8</v>
      </c>
      <c r="F8" s="14" t="s">
        <v>9</v>
      </c>
    </row>
    <row r="9" spans="2:6" ht="12.75">
      <c r="B9" s="15" t="s">
        <v>1</v>
      </c>
      <c r="C9" s="15" t="s">
        <v>10</v>
      </c>
      <c r="D9" s="24" t="s">
        <v>13</v>
      </c>
      <c r="E9" s="21" t="s">
        <v>11</v>
      </c>
      <c r="F9" s="16" t="s">
        <v>12</v>
      </c>
    </row>
    <row r="10" spans="2:6" ht="13.5" thickBot="1">
      <c r="B10" s="17" t="s">
        <v>2</v>
      </c>
      <c r="C10" s="17"/>
      <c r="D10" s="25"/>
      <c r="E10" s="22" t="s">
        <v>14</v>
      </c>
      <c r="F10" s="18" t="s">
        <v>15</v>
      </c>
    </row>
    <row r="11" spans="2:6" ht="12.75">
      <c r="B11" s="30" t="s">
        <v>18</v>
      </c>
      <c r="C11" s="32">
        <v>31</v>
      </c>
      <c r="D11" s="4">
        <v>194002.84</v>
      </c>
      <c r="E11" s="32">
        <v>5.28</v>
      </c>
      <c r="F11" s="9">
        <v>193544.57</v>
      </c>
    </row>
    <row r="12" spans="2:6" ht="12.75">
      <c r="B12" s="30" t="s">
        <v>3</v>
      </c>
      <c r="C12" s="33">
        <v>157</v>
      </c>
      <c r="D12" s="4">
        <v>226055.16</v>
      </c>
      <c r="E12" s="35">
        <v>4.72</v>
      </c>
      <c r="F12" s="9">
        <v>228547.68</v>
      </c>
    </row>
    <row r="13" spans="2:6" ht="12.75">
      <c r="B13" s="30" t="s">
        <v>4</v>
      </c>
      <c r="C13" s="33">
        <v>67</v>
      </c>
      <c r="D13" s="4">
        <v>191461.22</v>
      </c>
      <c r="E13" s="33">
        <v>4.13</v>
      </c>
      <c r="F13" s="9">
        <v>192118.15</v>
      </c>
    </row>
    <row r="14" spans="2:6" ht="13.5" thickBot="1">
      <c r="B14" s="30" t="s">
        <v>24</v>
      </c>
      <c r="C14" s="33">
        <v>204</v>
      </c>
      <c r="D14" s="4">
        <v>590572.17</v>
      </c>
      <c r="E14" s="33">
        <v>4.14</v>
      </c>
      <c r="F14" s="9">
        <v>600993.1</v>
      </c>
    </row>
    <row r="15" spans="2:6" ht="13.5" thickBot="1">
      <c r="B15" s="10" t="s">
        <v>16</v>
      </c>
      <c r="C15" s="34">
        <v>459</v>
      </c>
      <c r="D15" s="11">
        <v>1202091.39</v>
      </c>
      <c r="E15" s="34">
        <v>4.43</v>
      </c>
      <c r="F15" s="12">
        <v>1215203.5</v>
      </c>
    </row>
    <row r="16" spans="2:6" ht="13.5" thickBot="1">
      <c r="B16" s="26"/>
      <c r="C16" s="27"/>
      <c r="D16" s="28"/>
      <c r="E16" s="29"/>
      <c r="F16" s="28"/>
    </row>
    <row r="17" spans="2:6" ht="13.5" thickTop="1">
      <c r="B17" s="116" t="s">
        <v>38</v>
      </c>
      <c r="C17" s="117"/>
      <c r="D17" s="117"/>
      <c r="E17" s="117"/>
      <c r="F17" s="118"/>
    </row>
    <row r="18" spans="2:6" ht="12.75">
      <c r="B18" s="119"/>
      <c r="C18" s="102"/>
      <c r="D18" s="102"/>
      <c r="E18" s="102"/>
      <c r="F18" s="120"/>
    </row>
    <row r="19" spans="2:6" ht="13.5" thickBot="1">
      <c r="B19" s="121"/>
      <c r="C19" s="122"/>
      <c r="D19" s="122"/>
      <c r="E19" s="122"/>
      <c r="F19" s="123"/>
    </row>
    <row r="20" ht="13.5" thickTop="1"/>
  </sheetData>
  <sheetProtection/>
  <mergeCells count="1">
    <mergeCell ref="B17:F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A1" sqref="A1:IV65536"/>
    </sheetView>
  </sheetViews>
  <sheetFormatPr defaultColWidth="11.421875" defaultRowHeight="12.75"/>
  <cols>
    <col min="1" max="1" width="2.28125" style="59" customWidth="1"/>
    <col min="2" max="2" width="15.8515625" style="59" customWidth="1"/>
    <col min="3" max="3" width="11.421875" style="59" customWidth="1"/>
    <col min="4" max="4" width="15.8515625" style="59" customWidth="1"/>
    <col min="5" max="5" width="13.28125" style="59" customWidth="1"/>
    <col min="6" max="6" width="14.57421875" style="59" customWidth="1"/>
    <col min="7" max="16384" width="11.421875" style="59" customWidth="1"/>
  </cols>
  <sheetData>
    <row r="2" spans="2:6" ht="15" customHeight="1">
      <c r="B2" s="58" t="s">
        <v>5</v>
      </c>
      <c r="C2" s="58"/>
      <c r="D2" s="58"/>
      <c r="E2" s="58"/>
      <c r="F2" s="58"/>
    </row>
    <row r="3" spans="2:6" ht="24" customHeight="1">
      <c r="B3" s="60" t="s">
        <v>74</v>
      </c>
      <c r="C3" s="61"/>
      <c r="D3" s="61"/>
      <c r="E3" s="62"/>
      <c r="F3" s="62"/>
    </row>
    <row r="4" spans="2:6" ht="13.5" thickBot="1">
      <c r="B4" s="61"/>
      <c r="C4" s="61"/>
      <c r="D4" s="61"/>
      <c r="E4" s="62"/>
      <c r="F4" s="62"/>
    </row>
    <row r="5" spans="2:6" ht="12.75">
      <c r="B5" s="63" t="s">
        <v>0</v>
      </c>
      <c r="C5" s="64" t="s">
        <v>6</v>
      </c>
      <c r="D5" s="65" t="s">
        <v>7</v>
      </c>
      <c r="E5" s="66" t="s">
        <v>8</v>
      </c>
      <c r="F5" s="67" t="s">
        <v>9</v>
      </c>
    </row>
    <row r="6" spans="2:6" ht="12.75">
      <c r="B6" s="68" t="s">
        <v>1</v>
      </c>
      <c r="C6" s="68" t="s">
        <v>10</v>
      </c>
      <c r="D6" s="69" t="s">
        <v>13</v>
      </c>
      <c r="E6" s="70" t="s">
        <v>11</v>
      </c>
      <c r="F6" s="71" t="s">
        <v>12</v>
      </c>
    </row>
    <row r="7" spans="2:6" ht="13.5" thickBot="1">
      <c r="B7" s="72" t="s">
        <v>2</v>
      </c>
      <c r="C7" s="72"/>
      <c r="D7" s="73"/>
      <c r="E7" s="74" t="s">
        <v>14</v>
      </c>
      <c r="F7" s="75" t="s">
        <v>15</v>
      </c>
    </row>
    <row r="8" spans="2:6" ht="12.75" customHeight="1">
      <c r="B8" s="76" t="s">
        <v>18</v>
      </c>
      <c r="C8" s="77">
        <v>16</v>
      </c>
      <c r="D8" s="78">
        <v>26716.62</v>
      </c>
      <c r="E8" s="87">
        <v>4.55</v>
      </c>
      <c r="F8" s="79">
        <v>26706.07</v>
      </c>
    </row>
    <row r="9" spans="2:6" ht="12.75" customHeight="1">
      <c r="B9" s="76" t="s">
        <v>3</v>
      </c>
      <c r="C9" s="80">
        <v>267</v>
      </c>
      <c r="D9" s="78">
        <v>341441.41</v>
      </c>
      <c r="E9" s="88">
        <v>5.98</v>
      </c>
      <c r="F9" s="79">
        <v>339954.41</v>
      </c>
    </row>
    <row r="10" spans="2:6" ht="12.75">
      <c r="B10" s="76" t="s">
        <v>4</v>
      </c>
      <c r="C10" s="80">
        <v>33</v>
      </c>
      <c r="D10" s="78">
        <v>113014.29</v>
      </c>
      <c r="E10" s="88">
        <v>4.22</v>
      </c>
      <c r="F10" s="79">
        <v>113840</v>
      </c>
    </row>
    <row r="11" spans="2:6" ht="12.75" customHeight="1" thickBot="1">
      <c r="B11" s="76" t="s">
        <v>24</v>
      </c>
      <c r="C11" s="81">
        <v>179</v>
      </c>
      <c r="D11" s="78">
        <v>579347.43</v>
      </c>
      <c r="E11" s="88">
        <v>4.3</v>
      </c>
      <c r="F11" s="79">
        <v>588995.25</v>
      </c>
    </row>
    <row r="12" spans="2:6" ht="13.5" thickBot="1">
      <c r="B12" s="82" t="s">
        <v>45</v>
      </c>
      <c r="C12" s="84">
        <v>495</v>
      </c>
      <c r="D12" s="85">
        <v>1060519.75</v>
      </c>
      <c r="E12" s="86">
        <v>4.83</v>
      </c>
      <c r="F12" s="83">
        <v>1069495.73</v>
      </c>
    </row>
    <row r="14" spans="2:6" ht="12.75">
      <c r="B14" s="100" t="s">
        <v>75</v>
      </c>
      <c r="C14" s="100"/>
      <c r="D14" s="100"/>
      <c r="E14" s="100"/>
      <c r="F14" s="100"/>
    </row>
    <row r="15" spans="2:6" ht="12.75">
      <c r="B15" s="100"/>
      <c r="C15" s="100"/>
      <c r="D15" s="100"/>
      <c r="E15" s="100"/>
      <c r="F15" s="100"/>
    </row>
    <row r="16" spans="2:6" ht="12.75" customHeight="1">
      <c r="B16" s="100"/>
      <c r="C16" s="100"/>
      <c r="D16" s="100"/>
      <c r="E16" s="100"/>
      <c r="F16" s="100"/>
    </row>
    <row r="22" ht="12.75" customHeight="1"/>
    <row r="25" ht="12.75"/>
    <row r="26" ht="12.75"/>
    <row r="27" ht="12.75"/>
    <row r="28" ht="12.75"/>
  </sheetData>
  <sheetProtection/>
  <mergeCells count="1">
    <mergeCell ref="B14:F16"/>
  </mergeCells>
  <printOptions/>
  <pageMargins left="0.7" right="0.7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6:K20"/>
  <sheetViews>
    <sheetView zoomScalePageLayoutView="0" workbookViewId="0" topLeftCell="A1">
      <selection activeCell="B21" sqref="B21"/>
    </sheetView>
  </sheetViews>
  <sheetFormatPr defaultColWidth="11.421875" defaultRowHeight="12.75"/>
  <sheetData>
    <row r="6" spans="2:7" ht="12.75">
      <c r="B6" s="1" t="s">
        <v>5</v>
      </c>
      <c r="C6" s="1"/>
      <c r="D6" s="1"/>
      <c r="E6" s="1"/>
      <c r="F6" s="1"/>
      <c r="G6" s="1"/>
    </row>
    <row r="7" spans="2:7" ht="12.75">
      <c r="B7" s="36" t="s">
        <v>31</v>
      </c>
      <c r="C7" s="3"/>
      <c r="D7" s="3"/>
      <c r="E7" s="2"/>
      <c r="F7" s="2"/>
      <c r="G7" s="2"/>
    </row>
    <row r="8" spans="2:11" ht="13.5" thickBo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7" ht="12.75">
      <c r="B9" s="13" t="s">
        <v>0</v>
      </c>
      <c r="C9" s="19" t="s">
        <v>6</v>
      </c>
      <c r="D9" s="23" t="s">
        <v>7</v>
      </c>
      <c r="E9" s="20" t="s">
        <v>8</v>
      </c>
      <c r="F9" s="14" t="s">
        <v>9</v>
      </c>
      <c r="G9" s="2"/>
    </row>
    <row r="10" spans="2:7" ht="12.75">
      <c r="B10" s="15" t="s">
        <v>1</v>
      </c>
      <c r="C10" s="15" t="s">
        <v>10</v>
      </c>
      <c r="D10" s="24" t="s">
        <v>13</v>
      </c>
      <c r="E10" s="21" t="s">
        <v>11</v>
      </c>
      <c r="F10" s="16" t="s">
        <v>12</v>
      </c>
      <c r="G10" s="2"/>
    </row>
    <row r="11" spans="2:7" ht="13.5" thickBot="1">
      <c r="B11" s="17" t="s">
        <v>2</v>
      </c>
      <c r="C11" s="17"/>
      <c r="D11" s="25"/>
      <c r="E11" s="22" t="s">
        <v>14</v>
      </c>
      <c r="F11" s="18" t="s">
        <v>15</v>
      </c>
      <c r="G11" s="2"/>
    </row>
    <row r="12" spans="2:7" ht="12.75">
      <c r="B12" s="30" t="s">
        <v>18</v>
      </c>
      <c r="C12" s="32">
        <v>41</v>
      </c>
      <c r="D12" s="4">
        <v>45199.12</v>
      </c>
      <c r="E12" s="32">
        <v>4.74</v>
      </c>
      <c r="F12" s="9">
        <v>44547.19</v>
      </c>
      <c r="G12" s="2"/>
    </row>
    <row r="13" spans="2:7" ht="12.75">
      <c r="B13" s="30" t="s">
        <v>3</v>
      </c>
      <c r="C13" s="33">
        <v>326</v>
      </c>
      <c r="D13" s="4">
        <v>267769.23</v>
      </c>
      <c r="E13" s="35">
        <v>5.56</v>
      </c>
      <c r="F13" s="9">
        <v>271053.31</v>
      </c>
      <c r="G13" s="2"/>
    </row>
    <row r="14" spans="2:7" ht="12.75">
      <c r="B14" s="30" t="s">
        <v>4</v>
      </c>
      <c r="C14" s="33">
        <v>52</v>
      </c>
      <c r="D14" s="4">
        <v>140597.76</v>
      </c>
      <c r="E14" s="33">
        <v>4.11</v>
      </c>
      <c r="F14" s="9">
        <v>142734.03</v>
      </c>
      <c r="G14" s="2"/>
    </row>
    <row r="15" spans="2:7" ht="13.5" thickBot="1">
      <c r="B15" s="30" t="s">
        <v>24</v>
      </c>
      <c r="C15" s="33">
        <v>198</v>
      </c>
      <c r="D15" s="4">
        <v>463816.86</v>
      </c>
      <c r="E15" s="33">
        <v>4.18</v>
      </c>
      <c r="F15" s="9">
        <v>471699.56</v>
      </c>
      <c r="G15" s="2"/>
    </row>
    <row r="16" spans="2:7" ht="13.5" thickBot="1">
      <c r="B16" s="10" t="s">
        <v>16</v>
      </c>
      <c r="C16" s="34">
        <v>617</v>
      </c>
      <c r="D16" s="11">
        <v>917382.97</v>
      </c>
      <c r="E16" s="34">
        <v>4.59</v>
      </c>
      <c r="F16" s="12">
        <v>930034.09</v>
      </c>
      <c r="G16" s="2"/>
    </row>
    <row r="17" spans="2:7" ht="13.5" thickBot="1">
      <c r="B17" s="26"/>
      <c r="C17" s="27"/>
      <c r="D17" s="28"/>
      <c r="E17" s="29"/>
      <c r="F17" s="28"/>
      <c r="G17" s="2"/>
    </row>
    <row r="18" spans="2:7" ht="13.5" thickTop="1">
      <c r="B18" s="116" t="s">
        <v>39</v>
      </c>
      <c r="C18" s="117"/>
      <c r="D18" s="117"/>
      <c r="E18" s="117"/>
      <c r="F18" s="118"/>
      <c r="G18" s="2"/>
    </row>
    <row r="19" spans="2:7" ht="12.75">
      <c r="B19" s="119"/>
      <c r="C19" s="102"/>
      <c r="D19" s="102"/>
      <c r="E19" s="102"/>
      <c r="F19" s="120"/>
      <c r="G19" s="2"/>
    </row>
    <row r="20" spans="2:7" ht="13.5" thickBot="1">
      <c r="B20" s="121"/>
      <c r="C20" s="122"/>
      <c r="D20" s="122"/>
      <c r="E20" s="122"/>
      <c r="F20" s="123"/>
      <c r="G20" s="2"/>
    </row>
    <row r="21" ht="13.5" thickTop="1"/>
  </sheetData>
  <sheetProtection/>
  <mergeCells count="1">
    <mergeCell ref="B18:F20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I14" sqref="I14"/>
    </sheetView>
  </sheetViews>
  <sheetFormatPr defaultColWidth="11.42187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28</v>
      </c>
    </row>
    <row r="5" spans="1:6" ht="12.75">
      <c r="A5" s="1" t="s">
        <v>5</v>
      </c>
      <c r="B5" s="1"/>
      <c r="C5" s="1"/>
      <c r="D5" s="1"/>
      <c r="E5" s="1"/>
      <c r="F5" s="1"/>
    </row>
    <row r="6" spans="1:6" ht="12.75">
      <c r="A6" s="36" t="s">
        <v>30</v>
      </c>
      <c r="B6" s="3"/>
      <c r="C6" s="3"/>
      <c r="D6" s="2"/>
      <c r="E6" s="2"/>
      <c r="F6" s="2"/>
    </row>
    <row r="7" spans="1:6" ht="13.5" thickBot="1">
      <c r="A7" s="3"/>
      <c r="B7" s="3"/>
      <c r="C7" s="3"/>
      <c r="D7" s="2"/>
      <c r="E7" s="2"/>
      <c r="F7" s="2"/>
    </row>
    <row r="8" spans="1:6" ht="12.75">
      <c r="A8" s="13" t="s">
        <v>0</v>
      </c>
      <c r="B8" s="19" t="s">
        <v>6</v>
      </c>
      <c r="C8" s="23" t="s">
        <v>7</v>
      </c>
      <c r="D8" s="20" t="s">
        <v>8</v>
      </c>
      <c r="E8" s="14" t="s">
        <v>9</v>
      </c>
      <c r="F8" s="2"/>
    </row>
    <row r="9" spans="1:6" ht="12.75">
      <c r="A9" s="15" t="s">
        <v>1</v>
      </c>
      <c r="B9" s="15" t="s">
        <v>10</v>
      </c>
      <c r="C9" s="24" t="s">
        <v>13</v>
      </c>
      <c r="D9" s="21" t="s">
        <v>11</v>
      </c>
      <c r="E9" s="16" t="s">
        <v>12</v>
      </c>
      <c r="F9" s="2"/>
    </row>
    <row r="10" spans="1:6" ht="13.5" thickBot="1">
      <c r="A10" s="17" t="s">
        <v>2</v>
      </c>
      <c r="B10" s="17"/>
      <c r="C10" s="25"/>
      <c r="D10" s="22" t="s">
        <v>14</v>
      </c>
      <c r="E10" s="18" t="s">
        <v>15</v>
      </c>
      <c r="F10" s="2"/>
    </row>
    <row r="11" spans="1:6" ht="12.75">
      <c r="A11" s="30" t="s">
        <v>18</v>
      </c>
      <c r="B11" s="32">
        <v>17</v>
      </c>
      <c r="C11" s="4">
        <v>27871.84</v>
      </c>
      <c r="D11" s="32">
        <v>4.3</v>
      </c>
      <c r="E11" s="9">
        <v>27709.06</v>
      </c>
      <c r="F11" s="2"/>
    </row>
    <row r="12" spans="1:6" ht="12.75">
      <c r="A12" s="30" t="s">
        <v>3</v>
      </c>
      <c r="B12" s="33">
        <v>100</v>
      </c>
      <c r="C12" s="4">
        <v>121042.19</v>
      </c>
      <c r="D12" s="35">
        <v>4.73</v>
      </c>
      <c r="E12" s="9">
        <v>122661.28</v>
      </c>
      <c r="F12" s="2"/>
    </row>
    <row r="13" spans="1:6" ht="12.75">
      <c r="A13" s="30" t="s">
        <v>4</v>
      </c>
      <c r="B13" s="33">
        <v>45</v>
      </c>
      <c r="C13" s="4">
        <v>137508.59</v>
      </c>
      <c r="D13" s="33">
        <v>4.09</v>
      </c>
      <c r="E13" s="9">
        <v>139444.96</v>
      </c>
      <c r="F13" s="2"/>
    </row>
    <row r="14" spans="1:6" ht="13.5" thickBot="1">
      <c r="A14" s="30" t="s">
        <v>24</v>
      </c>
      <c r="B14" s="33">
        <v>164</v>
      </c>
      <c r="C14" s="4">
        <v>408392.4</v>
      </c>
      <c r="D14" s="33">
        <v>4.15</v>
      </c>
      <c r="E14" s="9">
        <v>416110.07</v>
      </c>
      <c r="F14" s="2"/>
    </row>
    <row r="15" spans="1:6" ht="13.5" thickBot="1">
      <c r="A15" s="10" t="s">
        <v>16</v>
      </c>
      <c r="B15" s="34">
        <v>326</v>
      </c>
      <c r="C15" s="11">
        <v>694815.02</v>
      </c>
      <c r="D15" s="34">
        <v>4.25</v>
      </c>
      <c r="E15" s="12">
        <v>705925.37</v>
      </c>
      <c r="F15" s="2"/>
    </row>
    <row r="16" spans="1:6" ht="13.5" thickBot="1">
      <c r="A16" s="26"/>
      <c r="B16" s="27"/>
      <c r="C16" s="28"/>
      <c r="D16" s="29"/>
      <c r="E16" s="28"/>
      <c r="F16" s="2"/>
    </row>
    <row r="17" spans="1:6" ht="13.5" thickTop="1">
      <c r="A17" s="116" t="s">
        <v>40</v>
      </c>
      <c r="B17" s="117"/>
      <c r="C17" s="117"/>
      <c r="D17" s="117"/>
      <c r="E17" s="118"/>
      <c r="F17" s="2"/>
    </row>
    <row r="18" spans="1:6" ht="12.75">
      <c r="A18" s="119"/>
      <c r="B18" s="102"/>
      <c r="C18" s="102"/>
      <c r="D18" s="102"/>
      <c r="E18" s="120"/>
      <c r="F18" s="2"/>
    </row>
    <row r="19" spans="1:6" ht="13.5" thickBot="1">
      <c r="A19" s="121"/>
      <c r="B19" s="122"/>
      <c r="C19" s="122"/>
      <c r="D19" s="122"/>
      <c r="E19" s="123"/>
      <c r="F19" s="2"/>
    </row>
    <row r="20" ht="13.5" thickTop="1"/>
    <row r="23" spans="1:4" ht="12.75">
      <c r="A23" s="124"/>
      <c r="B23" s="125"/>
      <c r="C23" s="125"/>
      <c r="D23" s="125"/>
    </row>
    <row r="24" spans="1:4" ht="12.75">
      <c r="A24" s="125"/>
      <c r="B24" s="125"/>
      <c r="C24" s="125"/>
      <c r="D24" s="125"/>
    </row>
    <row r="25" spans="1:4" ht="12.75">
      <c r="A25" s="125"/>
      <c r="B25" s="125"/>
      <c r="C25" s="125"/>
      <c r="D25" s="125"/>
    </row>
    <row r="26" spans="1:4" ht="12.75">
      <c r="A26" s="125"/>
      <c r="B26" s="125"/>
      <c r="C26" s="125"/>
      <c r="D26" s="125"/>
    </row>
    <row r="27" spans="1:4" ht="12.75">
      <c r="A27" s="125"/>
      <c r="B27" s="125"/>
      <c r="C27" s="125"/>
      <c r="D27" s="125"/>
    </row>
  </sheetData>
  <sheetProtection/>
  <mergeCells count="2">
    <mergeCell ref="A17:E19"/>
    <mergeCell ref="A23:D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1" width="2.7109375" style="2" customWidth="1"/>
    <col min="2" max="4" width="11.421875" style="2" customWidth="1"/>
    <col min="5" max="5" width="12.00390625" style="2" customWidth="1"/>
    <col min="6" max="16384" width="11.421875" style="2" customWidth="1"/>
  </cols>
  <sheetData>
    <row r="2" spans="2:7" ht="12.75">
      <c r="B2" s="1" t="s">
        <v>5</v>
      </c>
      <c r="C2" s="1"/>
      <c r="D2" s="1"/>
      <c r="E2" s="1"/>
      <c r="F2" s="1"/>
      <c r="G2" s="1"/>
    </row>
    <row r="3" spans="2:4" ht="12.75">
      <c r="B3" s="36" t="s">
        <v>23</v>
      </c>
      <c r="C3" s="3"/>
      <c r="D3" s="3"/>
    </row>
    <row r="4" spans="2:4" ht="6" customHeight="1" thickBot="1">
      <c r="B4" s="3"/>
      <c r="C4" s="3"/>
      <c r="D4" s="3"/>
    </row>
    <row r="5" spans="2:6" ht="24" customHeight="1">
      <c r="B5" s="13" t="s">
        <v>0</v>
      </c>
      <c r="C5" s="19" t="s">
        <v>6</v>
      </c>
      <c r="D5" s="23" t="s">
        <v>7</v>
      </c>
      <c r="E5" s="20" t="s">
        <v>8</v>
      </c>
      <c r="F5" s="14" t="s">
        <v>9</v>
      </c>
    </row>
    <row r="6" spans="2:6" ht="12.75">
      <c r="B6" s="15" t="s">
        <v>1</v>
      </c>
      <c r="C6" s="15" t="s">
        <v>10</v>
      </c>
      <c r="D6" s="24" t="s">
        <v>13</v>
      </c>
      <c r="E6" s="21" t="s">
        <v>11</v>
      </c>
      <c r="F6" s="16" t="s">
        <v>12</v>
      </c>
    </row>
    <row r="7" spans="2:6" ht="13.5" thickBot="1">
      <c r="B7" s="17" t="s">
        <v>2</v>
      </c>
      <c r="C7" s="17"/>
      <c r="D7" s="25"/>
      <c r="E7" s="22" t="s">
        <v>14</v>
      </c>
      <c r="F7" s="18" t="s">
        <v>15</v>
      </c>
    </row>
    <row r="8" spans="2:6" ht="12.75">
      <c r="B8" s="30" t="s">
        <v>18</v>
      </c>
      <c r="C8" s="32">
        <v>26</v>
      </c>
      <c r="D8" s="4">
        <v>36812.89</v>
      </c>
      <c r="E8" s="32">
        <v>4.34</v>
      </c>
      <c r="F8" s="9">
        <v>36111.07</v>
      </c>
    </row>
    <row r="9" spans="2:6" ht="12.75">
      <c r="B9" s="30" t="s">
        <v>3</v>
      </c>
      <c r="C9" s="33">
        <v>100</v>
      </c>
      <c r="D9" s="4">
        <v>145600.99</v>
      </c>
      <c r="E9" s="35">
        <v>4.46</v>
      </c>
      <c r="F9" s="9">
        <v>146604.12</v>
      </c>
    </row>
    <row r="10" spans="2:6" ht="12.75">
      <c r="B10" s="30" t="s">
        <v>4</v>
      </c>
      <c r="C10" s="33">
        <v>51</v>
      </c>
      <c r="D10" s="4">
        <v>123673.09</v>
      </c>
      <c r="E10" s="33">
        <v>4.15</v>
      </c>
      <c r="F10" s="9">
        <v>125114.98</v>
      </c>
    </row>
    <row r="11" spans="2:6" ht="13.5" thickBot="1">
      <c r="B11" s="30" t="s">
        <v>24</v>
      </c>
      <c r="C11" s="33">
        <v>233</v>
      </c>
      <c r="D11" s="4">
        <v>587173.56</v>
      </c>
      <c r="E11" s="33">
        <v>4.17</v>
      </c>
      <c r="F11" s="9">
        <v>598609.24</v>
      </c>
    </row>
    <row r="12" spans="2:6" ht="13.5" thickBot="1">
      <c r="B12" s="10" t="s">
        <v>16</v>
      </c>
      <c r="C12" s="34">
        <v>410</v>
      </c>
      <c r="D12" s="11">
        <v>893260.53</v>
      </c>
      <c r="E12" s="34">
        <v>4.22</v>
      </c>
      <c r="F12" s="12">
        <v>906439.41</v>
      </c>
    </row>
    <row r="13" spans="2:6" ht="8.25" customHeight="1">
      <c r="B13" s="26"/>
      <c r="C13" s="27"/>
      <c r="D13" s="28"/>
      <c r="E13" s="29"/>
      <c r="F13" s="28"/>
    </row>
    <row r="14" spans="2:6" ht="15" customHeight="1">
      <c r="B14" s="101" t="s">
        <v>19</v>
      </c>
      <c r="C14" s="102"/>
      <c r="D14" s="102"/>
      <c r="E14" s="102"/>
      <c r="F14" s="102"/>
    </row>
    <row r="15" spans="2:6" ht="18.75" customHeight="1">
      <c r="B15" s="102"/>
      <c r="C15" s="102"/>
      <c r="D15" s="102"/>
      <c r="E15" s="102"/>
      <c r="F15" s="102"/>
    </row>
    <row r="16" spans="2:6" ht="18.75" customHeight="1">
      <c r="B16" s="102"/>
      <c r="C16" s="102"/>
      <c r="D16" s="102"/>
      <c r="E16" s="102"/>
      <c r="F16" s="102"/>
    </row>
    <row r="18" ht="15" customHeight="1"/>
    <row r="19" ht="12.75" customHeight="1"/>
    <row r="20" ht="12.75">
      <c r="B20" s="5"/>
    </row>
    <row r="21" ht="12.75">
      <c r="B21" s="5"/>
    </row>
    <row r="22" ht="12.75">
      <c r="B22" s="5"/>
    </row>
    <row r="23" ht="12.75">
      <c r="B23" s="5"/>
    </row>
    <row r="24" spans="2:6" ht="12.75">
      <c r="B24" s="7"/>
      <c r="C24" s="6"/>
      <c r="D24" s="6"/>
      <c r="E24" s="6"/>
      <c r="F24" s="6"/>
    </row>
    <row r="25" ht="12.75">
      <c r="B25" s="8"/>
    </row>
    <row r="26" spans="2:6" ht="12.75">
      <c r="B26" s="126"/>
      <c r="C26" s="126"/>
      <c r="D26" s="126"/>
      <c r="E26" s="126"/>
      <c r="F26" s="126"/>
    </row>
    <row r="27" spans="2:6" ht="12.75">
      <c r="B27" s="7"/>
      <c r="C27" s="7"/>
      <c r="D27" s="7"/>
      <c r="E27" s="7"/>
      <c r="F27" s="7"/>
    </row>
  </sheetData>
  <sheetProtection/>
  <mergeCells count="2">
    <mergeCell ref="B14:F16"/>
    <mergeCell ref="B26:F26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2.7109375" style="2" customWidth="1"/>
    <col min="2" max="4" width="11.421875" style="2" customWidth="1"/>
    <col min="5" max="5" width="12.00390625" style="2" customWidth="1"/>
    <col min="6" max="16384" width="11.421875" style="2" customWidth="1"/>
  </cols>
  <sheetData>
    <row r="2" spans="2:7" ht="12.75">
      <c r="B2" s="1" t="s">
        <v>5</v>
      </c>
      <c r="C2" s="1"/>
      <c r="D2" s="1"/>
      <c r="E2" s="1"/>
      <c r="F2" s="1"/>
      <c r="G2" s="1"/>
    </row>
    <row r="3" spans="2:4" ht="12.75">
      <c r="B3" s="36" t="s">
        <v>22</v>
      </c>
      <c r="C3" s="3"/>
      <c r="D3" s="3"/>
    </row>
    <row r="4" spans="2:4" ht="6" customHeight="1" thickBot="1">
      <c r="B4" s="3"/>
      <c r="C4" s="3"/>
      <c r="D4" s="3"/>
    </row>
    <row r="5" spans="2:6" ht="24" customHeight="1">
      <c r="B5" s="13" t="s">
        <v>0</v>
      </c>
      <c r="C5" s="19" t="s">
        <v>6</v>
      </c>
      <c r="D5" s="23" t="s">
        <v>7</v>
      </c>
      <c r="E5" s="20" t="s">
        <v>8</v>
      </c>
      <c r="F5" s="14" t="s">
        <v>9</v>
      </c>
    </row>
    <row r="6" spans="2:6" ht="12.75">
      <c r="B6" s="15" t="s">
        <v>1</v>
      </c>
      <c r="C6" s="15" t="s">
        <v>10</v>
      </c>
      <c r="D6" s="24" t="s">
        <v>13</v>
      </c>
      <c r="E6" s="21" t="s">
        <v>11</v>
      </c>
      <c r="F6" s="16" t="s">
        <v>12</v>
      </c>
    </row>
    <row r="7" spans="2:6" ht="13.5" thickBot="1">
      <c r="B7" s="17" t="s">
        <v>2</v>
      </c>
      <c r="C7" s="17"/>
      <c r="D7" s="25"/>
      <c r="E7" s="22" t="s">
        <v>14</v>
      </c>
      <c r="F7" s="18" t="s">
        <v>15</v>
      </c>
    </row>
    <row r="8" spans="2:6" ht="12.75">
      <c r="B8" s="30" t="s">
        <v>18</v>
      </c>
      <c r="C8" s="32">
        <v>29</v>
      </c>
      <c r="D8" s="4">
        <v>98373.66</v>
      </c>
      <c r="E8" s="32">
        <v>4.74</v>
      </c>
      <c r="F8" s="9">
        <v>98803.3</v>
      </c>
    </row>
    <row r="9" spans="2:6" ht="12.75">
      <c r="B9" s="30" t="s">
        <v>3</v>
      </c>
      <c r="C9" s="33">
        <v>92</v>
      </c>
      <c r="D9" s="4">
        <v>141104.95</v>
      </c>
      <c r="E9" s="35">
        <v>4.54</v>
      </c>
      <c r="F9" s="9">
        <v>142038.91</v>
      </c>
    </row>
    <row r="10" spans="2:6" ht="12.75">
      <c r="B10" s="30" t="s">
        <v>4</v>
      </c>
      <c r="C10" s="33">
        <v>47</v>
      </c>
      <c r="D10" s="4">
        <v>150966.76</v>
      </c>
      <c r="E10" s="33">
        <v>4.1</v>
      </c>
      <c r="F10" s="9">
        <v>152272.18</v>
      </c>
    </row>
    <row r="11" spans="2:6" ht="13.5" thickBot="1">
      <c r="B11" s="30" t="s">
        <v>17</v>
      </c>
      <c r="C11" s="33">
        <v>161</v>
      </c>
      <c r="D11" s="4">
        <v>412550.2</v>
      </c>
      <c r="E11" s="33">
        <v>4.11</v>
      </c>
      <c r="F11" s="9">
        <v>422197.74</v>
      </c>
    </row>
    <row r="12" spans="2:6" ht="13.5" thickBot="1">
      <c r="B12" s="10" t="s">
        <v>16</v>
      </c>
      <c r="C12" s="34">
        <v>329</v>
      </c>
      <c r="D12" s="11">
        <v>802995.57</v>
      </c>
      <c r="E12" s="34">
        <v>4.26</v>
      </c>
      <c r="F12" s="12">
        <v>815312.13</v>
      </c>
    </row>
    <row r="13" spans="2:6" ht="8.25" customHeight="1">
      <c r="B13" s="26"/>
      <c r="C13" s="27"/>
      <c r="D13" s="28"/>
      <c r="E13" s="29"/>
      <c r="F13" s="28"/>
    </row>
    <row r="14" spans="2:6" ht="15" customHeight="1">
      <c r="B14" s="101" t="s">
        <v>19</v>
      </c>
      <c r="C14" s="102"/>
      <c r="D14" s="102"/>
      <c r="E14" s="102"/>
      <c r="F14" s="102"/>
    </row>
    <row r="15" spans="2:6" ht="18.75" customHeight="1">
      <c r="B15" s="102"/>
      <c r="C15" s="102"/>
      <c r="D15" s="102"/>
      <c r="E15" s="102"/>
      <c r="F15" s="102"/>
    </row>
    <row r="16" spans="2:6" ht="18.75" customHeight="1">
      <c r="B16" s="102"/>
      <c r="C16" s="102"/>
      <c r="D16" s="102"/>
      <c r="E16" s="102"/>
      <c r="F16" s="102"/>
    </row>
    <row r="18" ht="15" customHeight="1"/>
    <row r="19" ht="12.75" customHeight="1"/>
    <row r="20" ht="12.75">
      <c r="B20" s="5"/>
    </row>
    <row r="21" ht="12.75">
      <c r="B21" s="5"/>
    </row>
    <row r="22" ht="12.75">
      <c r="B22" s="5"/>
    </row>
    <row r="23" ht="12.75">
      <c r="B23" s="5"/>
    </row>
    <row r="24" spans="2:6" ht="12.75">
      <c r="B24" s="7"/>
      <c r="C24" s="6"/>
      <c r="D24" s="6"/>
      <c r="E24" s="6"/>
      <c r="F24" s="6"/>
    </row>
    <row r="25" ht="12.75">
      <c r="B25" s="8"/>
    </row>
    <row r="26" spans="2:6" ht="12.75">
      <c r="B26" s="126"/>
      <c r="C26" s="126"/>
      <c r="D26" s="126"/>
      <c r="E26" s="126"/>
      <c r="F26" s="126"/>
    </row>
    <row r="27" spans="2:6" ht="12.75">
      <c r="B27" s="7"/>
      <c r="C27" s="7"/>
      <c r="D27" s="7"/>
      <c r="E27" s="7"/>
      <c r="F27" s="7"/>
    </row>
  </sheetData>
  <sheetProtection/>
  <mergeCells count="2">
    <mergeCell ref="B14:F16"/>
    <mergeCell ref="B26:F26"/>
  </mergeCells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2.7109375" style="2" customWidth="1"/>
    <col min="2" max="4" width="11.421875" style="2" customWidth="1"/>
    <col min="5" max="5" width="12.00390625" style="2" customWidth="1"/>
    <col min="6" max="16384" width="11.421875" style="2" customWidth="1"/>
  </cols>
  <sheetData>
    <row r="2" spans="2:7" ht="12.75">
      <c r="B2" s="1" t="s">
        <v>5</v>
      </c>
      <c r="C2" s="1"/>
      <c r="D2" s="1"/>
      <c r="E2" s="1"/>
      <c r="F2" s="1"/>
      <c r="G2" s="1"/>
    </row>
    <row r="3" spans="2:4" ht="12.75">
      <c r="B3" s="31" t="s">
        <v>20</v>
      </c>
      <c r="C3" s="3"/>
      <c r="D3" s="3"/>
    </row>
    <row r="4" spans="2:4" ht="6" customHeight="1" thickBot="1">
      <c r="B4" s="3"/>
      <c r="C4" s="3"/>
      <c r="D4" s="3"/>
    </row>
    <row r="5" spans="2:6" ht="24" customHeight="1">
      <c r="B5" s="13" t="s">
        <v>0</v>
      </c>
      <c r="C5" s="19" t="s">
        <v>6</v>
      </c>
      <c r="D5" s="23" t="s">
        <v>7</v>
      </c>
      <c r="E5" s="20" t="s">
        <v>8</v>
      </c>
      <c r="F5" s="14" t="s">
        <v>9</v>
      </c>
    </row>
    <row r="6" spans="2:6" ht="12.75">
      <c r="B6" s="15" t="s">
        <v>1</v>
      </c>
      <c r="C6" s="15" t="s">
        <v>10</v>
      </c>
      <c r="D6" s="24" t="s">
        <v>13</v>
      </c>
      <c r="E6" s="21" t="s">
        <v>11</v>
      </c>
      <c r="F6" s="16" t="s">
        <v>12</v>
      </c>
    </row>
    <row r="7" spans="2:6" ht="13.5" thickBot="1">
      <c r="B7" s="17" t="s">
        <v>2</v>
      </c>
      <c r="C7" s="17"/>
      <c r="D7" s="25"/>
      <c r="E7" s="22" t="s">
        <v>14</v>
      </c>
      <c r="F7" s="18" t="s">
        <v>15</v>
      </c>
    </row>
    <row r="8" spans="2:6" ht="12.75">
      <c r="B8" s="30" t="s">
        <v>18</v>
      </c>
      <c r="C8" s="32">
        <v>40</v>
      </c>
      <c r="D8" s="4">
        <v>62620.11</v>
      </c>
      <c r="E8" s="32">
        <v>4.43</v>
      </c>
      <c r="F8" s="9">
        <v>62498.88</v>
      </c>
    </row>
    <row r="9" spans="2:6" ht="12.75">
      <c r="B9" s="30" t="s">
        <v>3</v>
      </c>
      <c r="C9" s="33">
        <v>112</v>
      </c>
      <c r="D9" s="4">
        <v>161816.38</v>
      </c>
      <c r="E9" s="35">
        <v>4.51</v>
      </c>
      <c r="F9" s="9">
        <v>163231.91</v>
      </c>
    </row>
    <row r="10" spans="2:6" ht="12.75">
      <c r="B10" s="30" t="s">
        <v>4</v>
      </c>
      <c r="C10" s="33">
        <v>98</v>
      </c>
      <c r="D10" s="4">
        <v>182844.82</v>
      </c>
      <c r="E10" s="33">
        <v>4.27</v>
      </c>
      <c r="F10" s="9">
        <v>184548.05</v>
      </c>
    </row>
    <row r="11" spans="2:6" ht="13.5" thickBot="1">
      <c r="B11" s="30" t="s">
        <v>17</v>
      </c>
      <c r="C11" s="33">
        <v>179</v>
      </c>
      <c r="D11" s="4">
        <v>500616.98</v>
      </c>
      <c r="E11" s="33">
        <v>4.16</v>
      </c>
      <c r="F11" s="9">
        <v>512118.89</v>
      </c>
    </row>
    <row r="12" spans="2:6" ht="13.5" thickBot="1">
      <c r="B12" s="10" t="s">
        <v>16</v>
      </c>
      <c r="C12" s="34">
        <v>429</v>
      </c>
      <c r="D12" s="11">
        <v>907898.29</v>
      </c>
      <c r="E12" s="34">
        <v>4.26</v>
      </c>
      <c r="F12" s="12">
        <v>922397.73</v>
      </c>
    </row>
    <row r="13" spans="2:6" ht="8.25" customHeight="1">
      <c r="B13" s="26"/>
      <c r="C13" s="27"/>
      <c r="D13" s="28"/>
      <c r="E13" s="29"/>
      <c r="F13" s="28"/>
    </row>
    <row r="14" spans="2:6" ht="15" customHeight="1">
      <c r="B14" s="102" t="s">
        <v>21</v>
      </c>
      <c r="C14" s="102"/>
      <c r="D14" s="102"/>
      <c r="E14" s="102"/>
      <c r="F14" s="102"/>
    </row>
    <row r="15" spans="2:6" ht="18.75" customHeight="1">
      <c r="B15" s="102"/>
      <c r="C15" s="102"/>
      <c r="D15" s="102"/>
      <c r="E15" s="102"/>
      <c r="F15" s="102"/>
    </row>
    <row r="16" spans="2:6" ht="18.75" customHeight="1">
      <c r="B16" s="102"/>
      <c r="C16" s="102"/>
      <c r="D16" s="102"/>
      <c r="E16" s="102"/>
      <c r="F16" s="102"/>
    </row>
    <row r="18" ht="15" customHeight="1"/>
    <row r="19" ht="12.75" customHeight="1"/>
    <row r="20" ht="12.75">
      <c r="B20" s="5"/>
    </row>
    <row r="21" ht="12.75">
      <c r="B21" s="5"/>
    </row>
    <row r="22" ht="12.75">
      <c r="B22" s="5"/>
    </row>
    <row r="23" ht="12.75">
      <c r="B23" s="5"/>
    </row>
    <row r="24" spans="2:6" ht="12.75">
      <c r="B24" s="7"/>
      <c r="C24" s="6"/>
      <c r="D24" s="6"/>
      <c r="E24" s="6"/>
      <c r="F24" s="6"/>
    </row>
    <row r="25" ht="12.75">
      <c r="B25" s="8"/>
    </row>
    <row r="26" spans="2:6" ht="12.75">
      <c r="B26" s="126"/>
      <c r="C26" s="126"/>
      <c r="D26" s="126"/>
      <c r="E26" s="126"/>
      <c r="F26" s="126"/>
    </row>
    <row r="27" spans="2:6" ht="12.75">
      <c r="B27" s="7"/>
      <c r="C27" s="7"/>
      <c r="D27" s="7"/>
      <c r="E27" s="7"/>
      <c r="F27" s="7"/>
    </row>
  </sheetData>
  <sheetProtection/>
  <mergeCells count="2">
    <mergeCell ref="B14:F16"/>
    <mergeCell ref="B26:F2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4" sqref="A1:IV65536"/>
    </sheetView>
  </sheetViews>
  <sheetFormatPr defaultColWidth="11.421875" defaultRowHeight="12.75"/>
  <cols>
    <col min="1" max="1" width="15.8515625" style="0" customWidth="1"/>
    <col min="3" max="3" width="15.8515625" style="0" customWidth="1"/>
    <col min="4" max="4" width="13.28125" style="0" customWidth="1"/>
    <col min="5" max="5" width="14.57421875" style="0" customWidth="1"/>
  </cols>
  <sheetData>
    <row r="1" spans="1:5" ht="15" customHeight="1">
      <c r="A1" s="1" t="s">
        <v>5</v>
      </c>
      <c r="B1" s="1"/>
      <c r="C1" s="1"/>
      <c r="D1" s="1"/>
      <c r="E1" s="1"/>
    </row>
    <row r="2" spans="1:5" ht="24" customHeight="1">
      <c r="A2" s="36" t="s">
        <v>73</v>
      </c>
      <c r="B2" s="3"/>
      <c r="C2" s="3"/>
      <c r="D2" s="2"/>
      <c r="E2" s="2"/>
    </row>
    <row r="3" spans="1:5" ht="13.5" thickBot="1">
      <c r="A3" s="3"/>
      <c r="B3" s="3"/>
      <c r="C3" s="3"/>
      <c r="D3" s="2"/>
      <c r="E3" s="2"/>
    </row>
    <row r="4" spans="1:5" ht="12.75">
      <c r="A4" s="13" t="s">
        <v>0</v>
      </c>
      <c r="B4" s="19" t="s">
        <v>6</v>
      </c>
      <c r="C4" s="23" t="s">
        <v>7</v>
      </c>
      <c r="D4" s="20" t="s">
        <v>8</v>
      </c>
      <c r="E4" s="14" t="s">
        <v>9</v>
      </c>
    </row>
    <row r="5" spans="1:5" ht="12.75">
      <c r="A5" s="15" t="s">
        <v>1</v>
      </c>
      <c r="B5" s="15" t="s">
        <v>10</v>
      </c>
      <c r="C5" s="24" t="s">
        <v>13</v>
      </c>
      <c r="D5" s="21" t="s">
        <v>11</v>
      </c>
      <c r="E5" s="16" t="s">
        <v>12</v>
      </c>
    </row>
    <row r="6" spans="1:5" ht="13.5" thickBot="1">
      <c r="A6" s="17" t="s">
        <v>2</v>
      </c>
      <c r="B6" s="17"/>
      <c r="C6" s="25"/>
      <c r="D6" s="22" t="s">
        <v>14</v>
      </c>
      <c r="E6" s="18" t="s">
        <v>15</v>
      </c>
    </row>
    <row r="7" spans="1:5" ht="24" customHeight="1">
      <c r="A7" s="30" t="s">
        <v>18</v>
      </c>
      <c r="B7" s="32">
        <v>35</v>
      </c>
      <c r="C7" s="4">
        <v>32644.62</v>
      </c>
      <c r="D7" s="32">
        <v>5.16</v>
      </c>
      <c r="E7" s="9">
        <v>32671.44</v>
      </c>
    </row>
    <row r="8" spans="1:5" ht="12.75">
      <c r="A8" s="30" t="s">
        <v>3</v>
      </c>
      <c r="B8" s="33">
        <v>166</v>
      </c>
      <c r="C8" s="4">
        <v>187381.85</v>
      </c>
      <c r="D8" s="35">
        <v>5.37</v>
      </c>
      <c r="E8" s="9">
        <v>188857.66</v>
      </c>
    </row>
    <row r="9" spans="1:5" ht="12.75">
      <c r="A9" s="30" t="s">
        <v>4</v>
      </c>
      <c r="B9" s="33">
        <v>59</v>
      </c>
      <c r="C9" s="4">
        <v>136345.67</v>
      </c>
      <c r="D9" s="33">
        <v>4.38</v>
      </c>
      <c r="E9" s="9">
        <v>137865.27</v>
      </c>
    </row>
    <row r="10" spans="1:5" ht="13.5" thickBot="1">
      <c r="A10" s="30" t="s">
        <v>24</v>
      </c>
      <c r="B10" s="54">
        <v>253</v>
      </c>
      <c r="C10" s="4">
        <v>741095.94</v>
      </c>
      <c r="D10" s="33">
        <v>4.44</v>
      </c>
      <c r="E10" s="9">
        <v>756895.37</v>
      </c>
    </row>
    <row r="11" spans="1:5" ht="13.5" thickBot="1">
      <c r="A11" s="10" t="s">
        <v>45</v>
      </c>
      <c r="B11" s="34">
        <f>SUM(B7:B10)</f>
        <v>513</v>
      </c>
      <c r="C11" s="11">
        <f>SUM(C7:C10)</f>
        <v>1097468.08</v>
      </c>
      <c r="D11" s="34">
        <v>4.61</v>
      </c>
      <c r="E11" s="12">
        <f>SUM(E7:E10)</f>
        <v>1116289.74</v>
      </c>
    </row>
    <row r="12" spans="1:5" ht="12.75">
      <c r="A12" s="26"/>
      <c r="B12" s="27"/>
      <c r="C12" s="28"/>
      <c r="D12" s="29"/>
      <c r="E12" s="28"/>
    </row>
    <row r="13" spans="1:5" ht="12.75">
      <c r="A13" s="101" t="s">
        <v>66</v>
      </c>
      <c r="B13" s="101"/>
      <c r="C13" s="101"/>
      <c r="D13" s="101"/>
      <c r="E13" s="101"/>
    </row>
    <row r="14" spans="1:5" ht="12.75">
      <c r="A14" s="101"/>
      <c r="B14" s="101"/>
      <c r="C14" s="101"/>
      <c r="D14" s="101"/>
      <c r="E14" s="101"/>
    </row>
    <row r="15" spans="1:5" ht="12.75" customHeight="1">
      <c r="A15" s="101"/>
      <c r="B15" s="101"/>
      <c r="C15" s="101"/>
      <c r="D15" s="101"/>
      <c r="E15" s="101"/>
    </row>
    <row r="20" ht="12.75" customHeight="1"/>
  </sheetData>
  <sheetProtection/>
  <mergeCells count="1">
    <mergeCell ref="A13:E1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65536"/>
    </sheetView>
  </sheetViews>
  <sheetFormatPr defaultColWidth="11.421875" defaultRowHeight="12.75"/>
  <cols>
    <col min="1" max="1" width="15.8515625" style="0" customWidth="1"/>
    <col min="3" max="3" width="15.8515625" style="0" customWidth="1"/>
    <col min="4" max="4" width="13.28125" style="0" customWidth="1"/>
    <col min="5" max="5" width="14.57421875" style="0" customWidth="1"/>
  </cols>
  <sheetData>
    <row r="1" spans="1:5" ht="15" customHeight="1">
      <c r="A1" s="1" t="s">
        <v>5</v>
      </c>
      <c r="B1" s="1"/>
      <c r="C1" s="1"/>
      <c r="D1" s="1"/>
      <c r="E1" s="1"/>
    </row>
    <row r="2" spans="1:5" ht="12.75">
      <c r="A2" s="36" t="s">
        <v>71</v>
      </c>
      <c r="B2" s="3"/>
      <c r="C2" s="3"/>
      <c r="D2" s="2"/>
      <c r="E2" s="2"/>
    </row>
    <row r="3" spans="1:5" ht="13.5" thickBot="1">
      <c r="A3" s="3"/>
      <c r="B3" s="3"/>
      <c r="C3" s="3"/>
      <c r="D3" s="2"/>
      <c r="E3" s="2"/>
    </row>
    <row r="4" spans="1:5" ht="12.75">
      <c r="A4" s="13" t="s">
        <v>0</v>
      </c>
      <c r="B4" s="19" t="s">
        <v>6</v>
      </c>
      <c r="C4" s="23" t="s">
        <v>7</v>
      </c>
      <c r="D4" s="20" t="s">
        <v>8</v>
      </c>
      <c r="E4" s="14" t="s">
        <v>9</v>
      </c>
    </row>
    <row r="5" spans="1:5" ht="12.75">
      <c r="A5" s="15" t="s">
        <v>1</v>
      </c>
      <c r="B5" s="15" t="s">
        <v>10</v>
      </c>
      <c r="C5" s="24" t="s">
        <v>13</v>
      </c>
      <c r="D5" s="21" t="s">
        <v>11</v>
      </c>
      <c r="E5" s="16" t="s">
        <v>12</v>
      </c>
    </row>
    <row r="6" spans="1:5" ht="13.5" thickBot="1">
      <c r="A6" s="17" t="s">
        <v>2</v>
      </c>
      <c r="B6" s="17"/>
      <c r="C6" s="25"/>
      <c r="D6" s="22" t="s">
        <v>14</v>
      </c>
      <c r="E6" s="18" t="s">
        <v>15</v>
      </c>
    </row>
    <row r="7" spans="1:5" ht="24" customHeight="1">
      <c r="A7" s="30" t="s">
        <v>18</v>
      </c>
      <c r="B7" s="32">
        <v>17</v>
      </c>
      <c r="C7" s="4">
        <v>116478.55</v>
      </c>
      <c r="D7" s="32">
        <v>5.27</v>
      </c>
      <c r="E7" s="9">
        <v>117221.97</v>
      </c>
    </row>
    <row r="8" spans="1:5" ht="12.75">
      <c r="A8" s="30" t="s">
        <v>3</v>
      </c>
      <c r="B8" s="33">
        <v>171</v>
      </c>
      <c r="C8" s="4">
        <v>223385.93</v>
      </c>
      <c r="D8" s="35">
        <v>5.25</v>
      </c>
      <c r="E8" s="9">
        <v>226589.54</v>
      </c>
    </row>
    <row r="9" spans="1:5" ht="12.75">
      <c r="A9" s="30" t="s">
        <v>4</v>
      </c>
      <c r="B9" s="33">
        <v>40</v>
      </c>
      <c r="C9" s="4">
        <v>135446.95</v>
      </c>
      <c r="D9" s="33">
        <v>4.17</v>
      </c>
      <c r="E9" s="9">
        <v>137677.05</v>
      </c>
    </row>
    <row r="10" spans="1:5" ht="13.5" thickBot="1">
      <c r="A10" s="30" t="s">
        <v>24</v>
      </c>
      <c r="B10" s="54">
        <v>145</v>
      </c>
      <c r="C10" s="4">
        <v>516622.53</v>
      </c>
      <c r="D10" s="33">
        <v>4.31</v>
      </c>
      <c r="E10" s="9">
        <v>526900.73</v>
      </c>
    </row>
    <row r="11" spans="1:5" ht="13.5" thickBot="1">
      <c r="A11" s="10" t="s">
        <v>45</v>
      </c>
      <c r="B11" s="34">
        <f>SUM(B7:B10)</f>
        <v>373</v>
      </c>
      <c r="C11" s="11">
        <f>SUM(C7:C10)</f>
        <v>991933.96</v>
      </c>
      <c r="D11" s="34">
        <v>4.62</v>
      </c>
      <c r="E11" s="12">
        <f>SUM(E7:E10)</f>
        <v>1008389.29</v>
      </c>
    </row>
    <row r="12" spans="1:5" ht="12.75">
      <c r="A12" s="26"/>
      <c r="B12" s="27"/>
      <c r="C12" s="28"/>
      <c r="D12" s="29"/>
      <c r="E12" s="28"/>
    </row>
    <row r="13" spans="1:5" ht="12.75">
      <c r="A13" s="101" t="s">
        <v>72</v>
      </c>
      <c r="B13" s="101"/>
      <c r="C13" s="101"/>
      <c r="D13" s="101"/>
      <c r="E13" s="101"/>
    </row>
    <row r="14" spans="1:5" ht="12.75">
      <c r="A14" s="101"/>
      <c r="B14" s="101"/>
      <c r="C14" s="101"/>
      <c r="D14" s="101"/>
      <c r="E14" s="101"/>
    </row>
    <row r="15" spans="1:5" ht="12.75">
      <c r="A15" s="101"/>
      <c r="B15" s="101"/>
      <c r="C15" s="101"/>
      <c r="D15" s="101"/>
      <c r="E15" s="101"/>
    </row>
    <row r="20" ht="12.75" customHeight="1"/>
  </sheetData>
  <sheetProtection/>
  <mergeCells count="1">
    <mergeCell ref="A13:E1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65536"/>
    </sheetView>
  </sheetViews>
  <sheetFormatPr defaultColWidth="11.421875" defaultRowHeight="12.75"/>
  <cols>
    <col min="1" max="1" width="15.8515625" style="0" customWidth="1"/>
    <col min="3" max="3" width="15.8515625" style="0" customWidth="1"/>
    <col min="4" max="4" width="13.28125" style="0" customWidth="1"/>
    <col min="5" max="5" width="14.57421875" style="0" customWidth="1"/>
  </cols>
  <sheetData>
    <row r="1" spans="1:5" ht="12.75">
      <c r="A1" s="1" t="s">
        <v>5</v>
      </c>
      <c r="B1" s="1"/>
      <c r="C1" s="1"/>
      <c r="D1" s="1"/>
      <c r="E1" s="1"/>
    </row>
    <row r="2" spans="1:5" ht="12.75">
      <c r="A2" s="36" t="s">
        <v>68</v>
      </c>
      <c r="B2" s="3"/>
      <c r="C2" s="3"/>
      <c r="D2" s="2"/>
      <c r="E2" s="2"/>
    </row>
    <row r="3" spans="1:5" ht="13.5" thickBot="1">
      <c r="A3" s="3"/>
      <c r="B3" s="3"/>
      <c r="C3" s="3"/>
      <c r="D3" s="2"/>
      <c r="E3" s="2"/>
    </row>
    <row r="4" spans="1:5" ht="12.75">
      <c r="A4" s="13" t="s">
        <v>0</v>
      </c>
      <c r="B4" s="19" t="s">
        <v>6</v>
      </c>
      <c r="C4" s="23" t="s">
        <v>7</v>
      </c>
      <c r="D4" s="20" t="s">
        <v>8</v>
      </c>
      <c r="E4" s="14" t="s">
        <v>9</v>
      </c>
    </row>
    <row r="5" spans="1:5" ht="12.75">
      <c r="A5" s="15" t="s">
        <v>1</v>
      </c>
      <c r="B5" s="15" t="s">
        <v>10</v>
      </c>
      <c r="C5" s="24" t="s">
        <v>13</v>
      </c>
      <c r="D5" s="21" t="s">
        <v>11</v>
      </c>
      <c r="E5" s="16" t="s">
        <v>12</v>
      </c>
    </row>
    <row r="6" spans="1:5" ht="13.5" thickBot="1">
      <c r="A6" s="17" t="s">
        <v>2</v>
      </c>
      <c r="B6" s="17"/>
      <c r="C6" s="25"/>
      <c r="D6" s="22" t="s">
        <v>14</v>
      </c>
      <c r="E6" s="18" t="s">
        <v>15</v>
      </c>
    </row>
    <row r="7" spans="1:5" ht="12.75">
      <c r="A7" s="30" t="s">
        <v>18</v>
      </c>
      <c r="B7" s="32">
        <v>32</v>
      </c>
      <c r="C7" s="4">
        <v>62558.06</v>
      </c>
      <c r="D7" s="32">
        <v>4.51</v>
      </c>
      <c r="E7" s="9">
        <v>62683.81</v>
      </c>
    </row>
    <row r="8" spans="1:5" ht="12.75">
      <c r="A8" s="30" t="s">
        <v>3</v>
      </c>
      <c r="B8" s="33">
        <v>141</v>
      </c>
      <c r="C8" s="4">
        <v>190550.14</v>
      </c>
      <c r="D8" s="35">
        <v>5.54</v>
      </c>
      <c r="E8" s="9">
        <v>192384.53</v>
      </c>
    </row>
    <row r="9" spans="1:5" ht="12.75">
      <c r="A9" s="30" t="s">
        <v>4</v>
      </c>
      <c r="B9" s="33">
        <v>55</v>
      </c>
      <c r="C9" s="4">
        <v>184103.05</v>
      </c>
      <c r="D9" s="33" t="s">
        <v>69</v>
      </c>
      <c r="E9" s="9">
        <v>186582.54</v>
      </c>
    </row>
    <row r="10" spans="1:5" ht="13.5" thickBot="1">
      <c r="A10" s="30" t="s">
        <v>24</v>
      </c>
      <c r="B10" s="54">
        <v>232</v>
      </c>
      <c r="C10" s="4">
        <v>594751.35</v>
      </c>
      <c r="D10" s="33">
        <v>4.33</v>
      </c>
      <c r="E10" s="9">
        <v>608738.8</v>
      </c>
    </row>
    <row r="11" spans="1:5" ht="13.5" thickBot="1">
      <c r="A11" s="10" t="s">
        <v>45</v>
      </c>
      <c r="B11" s="34">
        <f>SUM(B7:B10)</f>
        <v>460</v>
      </c>
      <c r="C11" s="11">
        <f>SUM(C7:C10)</f>
        <v>1031962.6</v>
      </c>
      <c r="D11" s="34">
        <v>4.58</v>
      </c>
      <c r="E11" s="12">
        <f>SUM(E7:E10)</f>
        <v>1050389.6800000002</v>
      </c>
    </row>
    <row r="12" spans="1:5" ht="12.75">
      <c r="A12" s="26"/>
      <c r="B12" s="27"/>
      <c r="C12" s="28"/>
      <c r="D12" s="29"/>
      <c r="E12" s="28"/>
    </row>
    <row r="13" spans="1:5" ht="12.75">
      <c r="A13" s="101" t="s">
        <v>70</v>
      </c>
      <c r="B13" s="101"/>
      <c r="C13" s="101"/>
      <c r="D13" s="101"/>
      <c r="E13" s="101"/>
    </row>
    <row r="14" spans="1:5" ht="12.75">
      <c r="A14" s="101"/>
      <c r="B14" s="101"/>
      <c r="C14" s="101"/>
      <c r="D14" s="101"/>
      <c r="E14" s="101"/>
    </row>
    <row r="15" spans="1:5" ht="12.75">
      <c r="A15" s="101"/>
      <c r="B15" s="101"/>
      <c r="C15" s="101"/>
      <c r="D15" s="101"/>
      <c r="E15" s="101"/>
    </row>
  </sheetData>
  <sheetProtection/>
  <mergeCells count="1">
    <mergeCell ref="A13:E1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V65536"/>
    </sheetView>
  </sheetViews>
  <sheetFormatPr defaultColWidth="11.421875" defaultRowHeight="12.75"/>
  <cols>
    <col min="5" max="5" width="13.00390625" style="0" customWidth="1"/>
  </cols>
  <sheetData>
    <row r="1" spans="1:5" ht="12.75">
      <c r="A1" s="1" t="s">
        <v>5</v>
      </c>
      <c r="B1" s="1"/>
      <c r="C1" s="1"/>
      <c r="D1" s="1"/>
      <c r="E1" s="1"/>
    </row>
    <row r="2" spans="1:5" ht="12.75">
      <c r="A2" s="36" t="s">
        <v>67</v>
      </c>
      <c r="B2" s="3"/>
      <c r="C2" s="3"/>
      <c r="D2" s="2"/>
      <c r="E2" s="2"/>
    </row>
    <row r="3" spans="1:5" ht="13.5" thickBot="1">
      <c r="A3" s="3"/>
      <c r="B3" s="3"/>
      <c r="C3" s="3"/>
      <c r="D3" s="2"/>
      <c r="E3" s="2"/>
    </row>
    <row r="4" spans="1:9" ht="15" customHeight="1">
      <c r="A4" s="13" t="s">
        <v>0</v>
      </c>
      <c r="B4" s="19" t="s">
        <v>6</v>
      </c>
      <c r="C4" s="23" t="s">
        <v>7</v>
      </c>
      <c r="D4" s="20" t="s">
        <v>8</v>
      </c>
      <c r="E4" s="14" t="s">
        <v>9</v>
      </c>
      <c r="I4" s="55"/>
    </row>
    <row r="5" spans="1:9" ht="12.75">
      <c r="A5" s="15" t="s">
        <v>1</v>
      </c>
      <c r="B5" s="15" t="s">
        <v>10</v>
      </c>
      <c r="C5" s="24" t="s">
        <v>13</v>
      </c>
      <c r="D5" s="21" t="s">
        <v>11</v>
      </c>
      <c r="E5" s="16" t="s">
        <v>12</v>
      </c>
      <c r="I5" s="56"/>
    </row>
    <row r="6" spans="1:9" ht="13.5" thickBot="1">
      <c r="A6" s="17" t="s">
        <v>2</v>
      </c>
      <c r="B6" s="17"/>
      <c r="C6" s="25"/>
      <c r="D6" s="22" t="s">
        <v>14</v>
      </c>
      <c r="E6" s="18" t="s">
        <v>15</v>
      </c>
      <c r="I6" s="57" t="s">
        <v>50</v>
      </c>
    </row>
    <row r="7" spans="1:9" ht="12.75">
      <c r="A7" s="30" t="s">
        <v>18</v>
      </c>
      <c r="B7" s="32">
        <v>30</v>
      </c>
      <c r="C7" s="4">
        <v>46832.12</v>
      </c>
      <c r="D7" s="32">
        <v>4.47</v>
      </c>
      <c r="E7" s="9">
        <v>46493.02</v>
      </c>
      <c r="I7" s="57" t="s">
        <v>50</v>
      </c>
    </row>
    <row r="8" spans="1:9" ht="12.75">
      <c r="A8" s="30" t="s">
        <v>3</v>
      </c>
      <c r="B8" s="33">
        <v>209</v>
      </c>
      <c r="C8" s="4">
        <v>235159.04</v>
      </c>
      <c r="D8" s="35">
        <v>5.1</v>
      </c>
      <c r="E8" s="9">
        <v>237623.03</v>
      </c>
      <c r="I8" s="56"/>
    </row>
    <row r="9" spans="1:5" ht="12.75">
      <c r="A9" s="30" t="s">
        <v>4</v>
      </c>
      <c r="B9" s="33">
        <v>69</v>
      </c>
      <c r="C9" s="4">
        <v>164093.99</v>
      </c>
      <c r="D9" s="33">
        <v>4.28</v>
      </c>
      <c r="E9" s="9">
        <v>165934.4</v>
      </c>
    </row>
    <row r="10" spans="1:5" ht="15.75" customHeight="1" thickBot="1">
      <c r="A10" s="30" t="s">
        <v>24</v>
      </c>
      <c r="B10" s="54">
        <v>264</v>
      </c>
      <c r="C10" s="4">
        <v>684945.35</v>
      </c>
      <c r="D10" s="33">
        <v>4.33</v>
      </c>
      <c r="E10" s="9">
        <v>696457.24</v>
      </c>
    </row>
    <row r="11" spans="1:5" ht="13.5" thickBot="1">
      <c r="A11" s="10" t="s">
        <v>45</v>
      </c>
      <c r="B11" s="34">
        <f>SUM(B7:B10)</f>
        <v>572</v>
      </c>
      <c r="C11" s="11">
        <f>SUM(C7:C10)</f>
        <v>1131030.5</v>
      </c>
      <c r="D11" s="34">
        <v>4.48</v>
      </c>
      <c r="E11" s="12">
        <f>SUM(E7:E10)</f>
        <v>1146507.69</v>
      </c>
    </row>
    <row r="12" spans="1:5" ht="12.75">
      <c r="A12" s="26"/>
      <c r="B12" s="27"/>
      <c r="C12" s="28"/>
      <c r="D12" s="29"/>
      <c r="E12" s="28"/>
    </row>
    <row r="13" spans="1:5" ht="12.75" customHeight="1">
      <c r="A13" s="101" t="s">
        <v>66</v>
      </c>
      <c r="B13" s="101"/>
      <c r="C13" s="101"/>
      <c r="D13" s="101"/>
      <c r="E13" s="101"/>
    </row>
    <row r="14" spans="1:5" ht="12.75">
      <c r="A14" s="101"/>
      <c r="B14" s="101"/>
      <c r="C14" s="101"/>
      <c r="D14" s="101"/>
      <c r="E14" s="101"/>
    </row>
    <row r="15" spans="1:5" ht="36" customHeight="1">
      <c r="A15" s="101"/>
      <c r="B15" s="101"/>
      <c r="C15" s="101"/>
      <c r="D15" s="101"/>
      <c r="E15" s="101"/>
    </row>
    <row r="23" ht="12.75" customHeight="1"/>
  </sheetData>
  <sheetProtection/>
  <mergeCells count="1">
    <mergeCell ref="A13:E15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65536"/>
    </sheetView>
  </sheetViews>
  <sheetFormatPr defaultColWidth="11.421875" defaultRowHeight="12.75"/>
  <sheetData>
    <row r="1" spans="1:5" ht="12.75">
      <c r="A1" s="1" t="s">
        <v>5</v>
      </c>
      <c r="B1" s="1"/>
      <c r="C1" s="1"/>
      <c r="D1" s="1"/>
      <c r="E1" s="1"/>
    </row>
    <row r="2" spans="1:5" ht="12.75">
      <c r="A2" s="36" t="s">
        <v>65</v>
      </c>
      <c r="B2" s="3"/>
      <c r="C2" s="3"/>
      <c r="D2" s="2"/>
      <c r="E2" s="2"/>
    </row>
    <row r="3" spans="1:5" ht="13.5" thickBot="1">
      <c r="A3" s="3"/>
      <c r="B3" s="3"/>
      <c r="C3" s="3"/>
      <c r="D3" s="2"/>
      <c r="E3" s="2"/>
    </row>
    <row r="4" spans="1:5" ht="12.75">
      <c r="A4" s="13" t="s">
        <v>0</v>
      </c>
      <c r="B4" s="19" t="s">
        <v>6</v>
      </c>
      <c r="C4" s="23" t="s">
        <v>7</v>
      </c>
      <c r="D4" s="20" t="s">
        <v>8</v>
      </c>
      <c r="E4" s="14" t="s">
        <v>9</v>
      </c>
    </row>
    <row r="5" spans="1:5" ht="12.75">
      <c r="A5" s="15" t="s">
        <v>1</v>
      </c>
      <c r="B5" s="15" t="s">
        <v>10</v>
      </c>
      <c r="C5" s="24" t="s">
        <v>13</v>
      </c>
      <c r="D5" s="21" t="s">
        <v>11</v>
      </c>
      <c r="E5" s="16" t="s">
        <v>12</v>
      </c>
    </row>
    <row r="6" spans="1:5" ht="13.5" thickBot="1">
      <c r="A6" s="17" t="s">
        <v>2</v>
      </c>
      <c r="B6" s="17"/>
      <c r="C6" s="25"/>
      <c r="D6" s="22" t="s">
        <v>14</v>
      </c>
      <c r="E6" s="18" t="s">
        <v>15</v>
      </c>
    </row>
    <row r="7" spans="1:5" ht="12.75">
      <c r="A7" s="30" t="s">
        <v>18</v>
      </c>
      <c r="B7" s="32">
        <v>28</v>
      </c>
      <c r="C7" s="4">
        <v>133229.58</v>
      </c>
      <c r="D7" s="32">
        <v>5.21</v>
      </c>
      <c r="E7" s="9">
        <v>131997.7</v>
      </c>
    </row>
    <row r="8" spans="1:5" ht="12.75">
      <c r="A8" s="30" t="s">
        <v>3</v>
      </c>
      <c r="B8" s="33">
        <v>235</v>
      </c>
      <c r="C8" s="4">
        <v>196734.32</v>
      </c>
      <c r="D8" s="35">
        <v>5.65</v>
      </c>
      <c r="E8" s="9">
        <v>198677.7</v>
      </c>
    </row>
    <row r="9" spans="1:5" ht="12.75">
      <c r="A9" s="30" t="s">
        <v>4</v>
      </c>
      <c r="B9" s="33">
        <v>51</v>
      </c>
      <c r="C9" s="4">
        <v>111943.82</v>
      </c>
      <c r="D9" s="33">
        <v>4.59</v>
      </c>
      <c r="E9" s="9">
        <v>112908.44</v>
      </c>
    </row>
    <row r="10" spans="1:5" ht="13.5" thickBot="1">
      <c r="A10" s="30" t="s">
        <v>24</v>
      </c>
      <c r="B10" s="54">
        <v>211</v>
      </c>
      <c r="C10" s="4">
        <v>623441.96</v>
      </c>
      <c r="D10" s="33">
        <v>4.31</v>
      </c>
      <c r="E10" s="9">
        <v>635458.21</v>
      </c>
    </row>
    <row r="11" spans="1:5" ht="13.5" thickBot="1">
      <c r="A11" s="10" t="s">
        <v>45</v>
      </c>
      <c r="B11" s="34">
        <f>SUM(B7:B10)</f>
        <v>525</v>
      </c>
      <c r="C11" s="11">
        <f>SUM(C7:C10)</f>
        <v>1065349.68</v>
      </c>
      <c r="D11" s="34">
        <v>4.7</v>
      </c>
      <c r="E11" s="12">
        <f>SUM(E7:E10)</f>
        <v>1079042.05</v>
      </c>
    </row>
    <row r="12" spans="1:5" ht="12.75">
      <c r="A12" s="26"/>
      <c r="B12" s="27"/>
      <c r="C12" s="28"/>
      <c r="D12" s="29"/>
      <c r="E12" s="28"/>
    </row>
    <row r="13" spans="1:5" ht="12.75">
      <c r="A13" s="101" t="s">
        <v>66</v>
      </c>
      <c r="B13" s="102"/>
      <c r="C13" s="102"/>
      <c r="D13" s="102"/>
      <c r="E13" s="102"/>
    </row>
    <row r="14" spans="1:5" ht="12.75">
      <c r="A14" s="102"/>
      <c r="B14" s="102"/>
      <c r="C14" s="102"/>
      <c r="D14" s="102"/>
      <c r="E14" s="102"/>
    </row>
    <row r="15" spans="1:5" ht="12.75">
      <c r="A15" s="102"/>
      <c r="B15" s="102"/>
      <c r="C15" s="102"/>
      <c r="D15" s="102"/>
      <c r="E15" s="102"/>
    </row>
  </sheetData>
  <sheetProtection/>
  <mergeCells count="1">
    <mergeCell ref="A13:E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65536"/>
    </sheetView>
  </sheetViews>
  <sheetFormatPr defaultColWidth="11.421875" defaultRowHeight="12.75"/>
  <sheetData>
    <row r="1" spans="1:5" ht="12.75">
      <c r="A1" s="1" t="s">
        <v>5</v>
      </c>
      <c r="B1" s="1"/>
      <c r="C1" s="1"/>
      <c r="D1" s="1"/>
      <c r="E1" s="1"/>
    </row>
    <row r="2" spans="1:5" ht="12.75">
      <c r="A2" s="36" t="s">
        <v>63</v>
      </c>
      <c r="B2" s="3"/>
      <c r="C2" s="3"/>
      <c r="D2" s="2"/>
      <c r="E2" s="2"/>
    </row>
    <row r="3" spans="1:5" ht="13.5" thickBot="1">
      <c r="A3" s="3"/>
      <c r="B3" s="3"/>
      <c r="C3" s="3"/>
      <c r="D3" s="2"/>
      <c r="E3" s="2"/>
    </row>
    <row r="4" spans="1:5" ht="12.75">
      <c r="A4" s="13" t="s">
        <v>0</v>
      </c>
      <c r="B4" s="19" t="s">
        <v>6</v>
      </c>
      <c r="C4" s="23" t="s">
        <v>7</v>
      </c>
      <c r="D4" s="20" t="s">
        <v>8</v>
      </c>
      <c r="E4" s="14" t="s">
        <v>9</v>
      </c>
    </row>
    <row r="5" spans="1:5" ht="12.75">
      <c r="A5" s="15" t="s">
        <v>1</v>
      </c>
      <c r="B5" s="15" t="s">
        <v>10</v>
      </c>
      <c r="C5" s="24" t="s">
        <v>13</v>
      </c>
      <c r="D5" s="21" t="s">
        <v>11</v>
      </c>
      <c r="E5" s="16" t="s">
        <v>12</v>
      </c>
    </row>
    <row r="6" spans="1:5" ht="13.5" thickBot="1">
      <c r="A6" s="17" t="s">
        <v>2</v>
      </c>
      <c r="B6" s="17"/>
      <c r="C6" s="25"/>
      <c r="D6" s="22" t="s">
        <v>14</v>
      </c>
      <c r="E6" s="18" t="s">
        <v>15</v>
      </c>
    </row>
    <row r="7" spans="1:5" ht="12.75">
      <c r="A7" s="30" t="s">
        <v>18</v>
      </c>
      <c r="B7" s="32">
        <v>18</v>
      </c>
      <c r="C7" s="4">
        <v>66396.08</v>
      </c>
      <c r="D7" s="32">
        <v>4.69</v>
      </c>
      <c r="E7" s="9">
        <v>66879.12</v>
      </c>
    </row>
    <row r="8" spans="1:5" ht="12.75">
      <c r="A8" s="30" t="s">
        <v>3</v>
      </c>
      <c r="B8" s="33">
        <v>76</v>
      </c>
      <c r="C8" s="4">
        <v>133638.87</v>
      </c>
      <c r="D8" s="35">
        <v>4.68</v>
      </c>
      <c r="E8" s="9">
        <v>133927.57</v>
      </c>
    </row>
    <row r="9" spans="1:5" ht="12.75">
      <c r="A9" s="30" t="s">
        <v>4</v>
      </c>
      <c r="B9" s="33">
        <v>42</v>
      </c>
      <c r="C9" s="4">
        <v>107320.16</v>
      </c>
      <c r="D9" s="33">
        <v>4.3</v>
      </c>
      <c r="E9" s="9">
        <v>108942.84</v>
      </c>
    </row>
    <row r="10" spans="1:5" ht="13.5" thickBot="1">
      <c r="A10" s="30" t="s">
        <v>24</v>
      </c>
      <c r="B10" s="54">
        <v>195</v>
      </c>
      <c r="C10" s="4">
        <v>479869.44</v>
      </c>
      <c r="D10" s="33">
        <v>4.31</v>
      </c>
      <c r="E10" s="9">
        <v>487773.84</v>
      </c>
    </row>
    <row r="11" spans="1:5" ht="13.5" thickBot="1">
      <c r="A11" s="10" t="s">
        <v>45</v>
      </c>
      <c r="B11" s="34">
        <f>SUM(B7:B10)</f>
        <v>331</v>
      </c>
      <c r="C11" s="11">
        <f>SUM(C7:C10)</f>
        <v>787224.55</v>
      </c>
      <c r="D11" s="34">
        <v>4.4</v>
      </c>
      <c r="E11" s="12">
        <f>SUM(E7:E10)</f>
        <v>797523.3700000001</v>
      </c>
    </row>
    <row r="12" spans="1:5" ht="12.75">
      <c r="A12" s="26"/>
      <c r="B12" s="27"/>
      <c r="C12" s="28"/>
      <c r="D12" s="29"/>
      <c r="E12" s="28"/>
    </row>
    <row r="13" spans="1:5" ht="12.75">
      <c r="A13" s="101" t="s">
        <v>64</v>
      </c>
      <c r="B13" s="102"/>
      <c r="C13" s="102"/>
      <c r="D13" s="102"/>
      <c r="E13" s="102"/>
    </row>
    <row r="14" spans="1:5" ht="12.75">
      <c r="A14" s="102"/>
      <c r="B14" s="102"/>
      <c r="C14" s="102"/>
      <c r="D14" s="102"/>
      <c r="E14" s="102"/>
    </row>
    <row r="15" spans="1:5" ht="12.75">
      <c r="A15" s="102"/>
      <c r="B15" s="102"/>
      <c r="C15" s="102"/>
      <c r="D15" s="102"/>
      <c r="E15" s="102"/>
    </row>
  </sheetData>
  <sheetProtection/>
  <mergeCells count="1">
    <mergeCell ref="A13:E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F15"/>
    </sheetView>
  </sheetViews>
  <sheetFormatPr defaultColWidth="11.421875" defaultRowHeight="12.75"/>
  <cols>
    <col min="5" max="5" width="14.421875" style="0" customWidth="1"/>
  </cols>
  <sheetData>
    <row r="1" spans="1:5" ht="12.75">
      <c r="A1" s="1" t="s">
        <v>5</v>
      </c>
      <c r="B1" s="1"/>
      <c r="C1" s="1"/>
      <c r="D1" s="1"/>
      <c r="E1" s="1"/>
    </row>
    <row r="2" spans="1:5" ht="12.75">
      <c r="A2" s="36" t="s">
        <v>61</v>
      </c>
      <c r="B2" s="3"/>
      <c r="C2" s="3"/>
      <c r="D2" s="2"/>
      <c r="E2" s="2"/>
    </row>
    <row r="3" spans="1:5" ht="13.5" thickBot="1">
      <c r="A3" s="3"/>
      <c r="B3" s="3"/>
      <c r="C3" s="3"/>
      <c r="D3" s="2"/>
      <c r="E3" s="2"/>
    </row>
    <row r="4" spans="1:5" ht="12.75">
      <c r="A4" s="13" t="s">
        <v>0</v>
      </c>
      <c r="B4" s="19" t="s">
        <v>6</v>
      </c>
      <c r="C4" s="23" t="s">
        <v>7</v>
      </c>
      <c r="D4" s="20" t="s">
        <v>8</v>
      </c>
      <c r="E4" s="14" t="s">
        <v>9</v>
      </c>
    </row>
    <row r="5" spans="1:5" ht="12.75">
      <c r="A5" s="15" t="s">
        <v>1</v>
      </c>
      <c r="B5" s="15" t="s">
        <v>10</v>
      </c>
      <c r="C5" s="24" t="s">
        <v>13</v>
      </c>
      <c r="D5" s="21" t="s">
        <v>11</v>
      </c>
      <c r="E5" s="16" t="s">
        <v>12</v>
      </c>
    </row>
    <row r="6" spans="1:5" ht="13.5" thickBot="1">
      <c r="A6" s="17" t="s">
        <v>2</v>
      </c>
      <c r="B6" s="17"/>
      <c r="C6" s="25"/>
      <c r="D6" s="22" t="s">
        <v>14</v>
      </c>
      <c r="E6" s="18" t="s">
        <v>15</v>
      </c>
    </row>
    <row r="7" spans="1:5" ht="12.75">
      <c r="A7" s="30" t="s">
        <v>18</v>
      </c>
      <c r="B7" s="32">
        <v>30</v>
      </c>
      <c r="C7" s="4">
        <v>29893.73</v>
      </c>
      <c r="D7" s="32">
        <v>4.81</v>
      </c>
      <c r="E7" s="9">
        <v>29570.14</v>
      </c>
    </row>
    <row r="8" spans="1:5" ht="12.75">
      <c r="A8" s="30" t="s">
        <v>3</v>
      </c>
      <c r="B8" s="33">
        <v>180</v>
      </c>
      <c r="C8" s="4">
        <v>224709.58</v>
      </c>
      <c r="D8" s="35">
        <v>5.12</v>
      </c>
      <c r="E8" s="9">
        <v>227216.86</v>
      </c>
    </row>
    <row r="9" spans="1:5" ht="12.75">
      <c r="A9" s="30" t="s">
        <v>4</v>
      </c>
      <c r="B9" s="33">
        <v>76</v>
      </c>
      <c r="C9" s="4">
        <v>724227.4</v>
      </c>
      <c r="D9" s="33">
        <v>4.64</v>
      </c>
      <c r="E9" s="9">
        <v>735213.7</v>
      </c>
    </row>
    <row r="10" spans="1:5" ht="13.5" thickBot="1">
      <c r="A10" s="30" t="s">
        <v>24</v>
      </c>
      <c r="B10" s="54">
        <v>250</v>
      </c>
      <c r="C10" s="4">
        <v>685463.46</v>
      </c>
      <c r="D10" s="33">
        <v>4.3</v>
      </c>
      <c r="E10" s="9">
        <v>700128.06</v>
      </c>
    </row>
    <row r="11" spans="1:5" ht="13.5" thickBot="1">
      <c r="A11" s="10" t="s">
        <v>45</v>
      </c>
      <c r="B11" s="34">
        <f>SUM(B7:B10)</f>
        <v>536</v>
      </c>
      <c r="C11" s="11">
        <f>SUM(C7:C10)</f>
        <v>1664294.17</v>
      </c>
      <c r="D11" s="34">
        <v>4.56</v>
      </c>
      <c r="E11" s="12">
        <f>SUM(E7:E10)</f>
        <v>1692128.76</v>
      </c>
    </row>
    <row r="12" spans="1:5" ht="12.75">
      <c r="A12" s="26"/>
      <c r="B12" s="27"/>
      <c r="C12" s="28"/>
      <c r="D12" s="29"/>
      <c r="E12" s="28"/>
    </row>
    <row r="13" spans="1:5" ht="12.75">
      <c r="A13" s="101" t="s">
        <v>62</v>
      </c>
      <c r="B13" s="102"/>
      <c r="C13" s="102"/>
      <c r="D13" s="102"/>
      <c r="E13" s="102"/>
    </row>
    <row r="14" spans="1:5" ht="12.75">
      <c r="A14" s="102"/>
      <c r="B14" s="102"/>
      <c r="C14" s="102"/>
      <c r="D14" s="102"/>
      <c r="E14" s="102"/>
    </row>
    <row r="15" spans="1:5" ht="12.75">
      <c r="A15" s="102"/>
      <c r="B15" s="102"/>
      <c r="C15" s="102"/>
      <c r="D15" s="102"/>
      <c r="E15" s="102"/>
    </row>
  </sheetData>
  <sheetProtection/>
  <mergeCells count="1">
    <mergeCell ref="A13:E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PIglesia</dc:creator>
  <cp:keywords/>
  <dc:description/>
  <cp:lastModifiedBy>Rodríguez Rodríguez Roxana Graciela</cp:lastModifiedBy>
  <cp:lastPrinted>2013-11-13T15:32:23Z</cp:lastPrinted>
  <dcterms:created xsi:type="dcterms:W3CDTF">2008-04-15T16:49:23Z</dcterms:created>
  <dcterms:modified xsi:type="dcterms:W3CDTF">2014-01-16T20:50:51Z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