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Noviembre" sheetId="1" r:id="rId1"/>
    <sheet name="Aumentos de Capital Vigentes" sheetId="2" r:id="rId2"/>
    <sheet name="Fusiones 2007" sheetId="3" r:id="rId3"/>
    <sheet name="Aperturas  Bursátiles" sheetId="4" r:id="rId4"/>
  </sheets>
  <definedNames/>
  <calcPr fullCalcOnLoad="1"/>
</workbook>
</file>

<file path=xl/sharedStrings.xml><?xml version="1.0" encoding="utf-8"?>
<sst xmlns="http://schemas.openxmlformats.org/spreadsheetml/2006/main" count="121" uniqueCount="109">
  <si>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</si>
  <si>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</si>
  <si>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</si>
  <si>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</si>
  <si>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</si>
  <si>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</si>
  <si>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Inscripción N°</t>
  </si>
  <si>
    <t>Fecha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</si>
  <si>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</si>
  <si>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</si>
  <si>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</si>
  <si>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</si>
  <si>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</si>
  <si>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</si>
  <si>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FUSIONES 2007</t>
  </si>
  <si>
    <t>CGE Distribución S.A.</t>
  </si>
  <si>
    <t>CGE Distribución VII S.A.</t>
  </si>
  <si>
    <t xml:space="preserve">0,071795 acciones de CGE Distribución S.A. por cada acción de CGE Distribución VII S.A. </t>
  </si>
  <si>
    <t>Multiexport Foods S.A.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</si>
  <si>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</si>
  <si>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</si>
  <si>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</si>
  <si>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</si>
  <si>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</si>
  <si>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</si>
  <si>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Unica</t>
  </si>
  <si>
    <t>$</t>
  </si>
  <si>
    <t>por acción</t>
  </si>
  <si>
    <t>Aperturas Bursátiles Año 2007</t>
  </si>
  <si>
    <t xml:space="preserve">Julio </t>
  </si>
  <si>
    <t>25 de julio de 2007</t>
  </si>
  <si>
    <t>Estadio Español de Concepción S.A.</t>
  </si>
  <si>
    <t>Quintec S.A.</t>
  </si>
  <si>
    <t>Tricolor S.A.</t>
  </si>
  <si>
    <t>Industrias Tricolor S.A.</t>
  </si>
  <si>
    <t xml:space="preserve">0,995215963438209 acciones de Tricolor S.A. por cada acción de Industrias Tricolor S.A.. </t>
  </si>
  <si>
    <t>Clínica Las Condes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</si>
  <si>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</si>
  <si>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</si>
  <si>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</si>
  <si>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</si>
  <si>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</si>
  <si>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</si>
  <si>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</si>
  <si>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</si>
  <si>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</si>
  <si>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</si>
  <si>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</si>
  <si>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</si>
  <si>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</si>
  <si>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</si>
  <si>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</si>
  <si>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</si>
  <si>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</si>
  <si>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</si>
  <si>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</si>
  <si>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Jugos Concentrados S.A.</t>
  </si>
  <si>
    <t>Masisa S.A.</t>
  </si>
  <si>
    <t>US$150.000.000</t>
  </si>
  <si>
    <t>Sociedad Anónima de Deportes Cachagua</t>
  </si>
  <si>
    <t>Empresa Nacional del Carbón S.A.</t>
  </si>
  <si>
    <t>US$319.571.919</t>
  </si>
  <si>
    <t>Sipsa Sociedad Anónima</t>
  </si>
  <si>
    <t>Fusión</t>
  </si>
  <si>
    <t>Quiñenco S.A.</t>
  </si>
  <si>
    <t>US$ 300.000.000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</si>
  <si>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</si>
  <si>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</si>
  <si>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</si>
  <si>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</si>
  <si>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</si>
  <si>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De las 155.000.000 acciones inscritas,  7.750.000 acciones, serán destinadas a un plan de compensación para trabajadores de la empresa., las que tendrán un plazo de suscripción y pago de 5 años contados desde el 13 de octubre de 2005.</t>
  </si>
  <si>
    <t>(6): De las 15.876.681 acciones inscritas, 1.587.668 acciones, serán destinadas a planes de compensación para trabajadores de la empresa y sus filiales, las que tendrán un plazo de suscripción y pago de 5 años contados desde el 16 de noviembre de 2006.</t>
  </si>
  <si>
    <t>(7): Parte del aumento de capital, es decir, $1.030.000.000.- de los $4.636.000.000.- se suscribirá y pagará, en parte con la capitalización de deudas de 3 accionistas mayoritarios- María Elena de Inversiones S.A., Inversiones Abacanto S.A. e Inversiones Gama S.A.</t>
  </si>
  <si>
    <t>(8):  De las 22.090.910 acciones inscritas,  2.209.091 acciones, serán destinadas a un plan de compensación para trabajadores de la sociedad y de sus filiales, las que tendrán un plazo de suscripción y pago de 5 años contados desde el 5 de abril de 2007.</t>
  </si>
  <si>
    <t>Madeco S.A.(2)</t>
  </si>
  <si>
    <t>Envases del Pacífico S.A.</t>
  </si>
  <si>
    <t>S.A.C.I. Falabella (2)(3)</t>
  </si>
  <si>
    <t>Viña San Pedro S.A.(2)</t>
  </si>
  <si>
    <t>Viña San Pedro S.A.(2)(4)</t>
  </si>
  <si>
    <t>Quintec S.A.(2)</t>
  </si>
  <si>
    <t>Sonda S.A.(2)</t>
  </si>
  <si>
    <t>Parque Arauco S.A.(2)(5)</t>
  </si>
  <si>
    <t>Empresas La Polar S.A.(2)(6)</t>
  </si>
  <si>
    <t>Schwager Energy S.A.(7)</t>
  </si>
  <si>
    <t>Lan Airlines S.A.(2)(8)</t>
  </si>
  <si>
    <t>Socovesa S.A.</t>
  </si>
  <si>
    <t>Octubre</t>
  </si>
  <si>
    <t>Coagra S.A.</t>
  </si>
  <si>
    <t>Compañía General de Electricidad S.A.</t>
  </si>
  <si>
    <t>S.A.C.I. Falabella (2)(9)</t>
  </si>
  <si>
    <t>Empresas Aquachile S.A.(10)</t>
  </si>
  <si>
    <t>Paz Corp S.A. (2)(11)</t>
  </si>
  <si>
    <t>Tricolor S.A.(12)</t>
  </si>
  <si>
    <t>(9): Del total de las 20.236.133 acciones emitidas, 2.023.613 acciones serán destinadas a planes de compensación a los trabajadores, las que tienen un plazo de colocación de 5 años a partir del 24 de abril de 2007.</t>
  </si>
  <si>
    <t>(10):  Corresponderá a la apertura bursátil de la Compañía.</t>
  </si>
  <si>
    <t>(11): De las 31.000.000 acciones inscritas, 1.750.000 acciones, serán destinadas a un plan de compensación para trabajadores de la sociedad y de sus filiales, las que tendrán un plazo de suscripción y pago de 5 años contados desde el 10 de julio de 2007.</t>
  </si>
  <si>
    <t>(12): Aumento de Capital destinado a la fusión por absorción de Industrias Tricolor S.A., realizada por Tricolor S.A.(inicio canje:29 de noviembre de 2007)</t>
  </si>
  <si>
    <t>29 de noviembre de 2007</t>
  </si>
  <si>
    <t>Noviembre de 2007</t>
  </si>
  <si>
    <t>Paz Corp S.A.</t>
  </si>
  <si>
    <t>Schwager Energy S.A.</t>
  </si>
  <si>
    <t>Madeco S.A.</t>
  </si>
  <si>
    <t>Sociedad de Inversiones Campos Chilenos S.A.</t>
  </si>
  <si>
    <t>AES Gener S.A.</t>
  </si>
  <si>
    <t xml:space="preserve">Ripley Corp S.A. </t>
  </si>
  <si>
    <t>colocadas a Noviembre 2007</t>
  </si>
  <si>
    <t>Fábrica de Papeles Carrascal S.A.(13)</t>
  </si>
  <si>
    <t>(13): Del total de acciones emitidas 36..371, se pagarán mediante la capitalización de aportes. Estas acciones podrán ser suscritas hasta el 28 de enero de 2008.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</si>
</sst>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/>
    </xf>
    <xf numFmtId="15" fontId="9" fillId="2" borderId="5" xfId="0" applyNumberFormat="1" applyFont="1" applyFill="1" applyBorder="1" applyAlignment="1">
      <alignment horizontal="left"/>
    </xf>
    <xf numFmtId="15" fontId="9" fillId="2" borderId="6" xfId="0" applyNumberFormat="1" applyFont="1" applyFill="1" applyBorder="1" applyAlignment="1">
      <alignment horizontal="left"/>
    </xf>
    <xf numFmtId="3" fontId="9" fillId="2" borderId="5" xfId="0" applyNumberFormat="1" applyFont="1" applyFill="1" applyBorder="1" applyAlignment="1">
      <alignment horizontal="left"/>
    </xf>
    <xf numFmtId="10" fontId="9" fillId="2" borderId="5" xfId="0" applyNumberFormat="1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15" fontId="9" fillId="2" borderId="7" xfId="0" applyNumberFormat="1" applyFont="1" applyFill="1" applyBorder="1" applyAlignment="1">
      <alignment horizontal="left"/>
    </xf>
    <xf numFmtId="15" fontId="9" fillId="2" borderId="8" xfId="0" applyNumberFormat="1" applyFont="1" applyFill="1" applyBorder="1" applyAlignment="1">
      <alignment horizontal="left"/>
    </xf>
    <xf numFmtId="3" fontId="9" fillId="2" borderId="7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left"/>
    </xf>
    <xf numFmtId="10" fontId="9" fillId="2" borderId="7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4" xfId="0" applyFill="1" applyBorder="1" applyAlignment="1">
      <alignment horizontal="center"/>
    </xf>
    <xf numFmtId="3" fontId="0" fillId="3" borderId="4" xfId="0" applyNumberFormat="1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3" fontId="0" fillId="3" borderId="12" xfId="0" applyNumberFormat="1" applyFill="1" applyBorder="1" applyAlignment="1">
      <alignment/>
    </xf>
    <xf numFmtId="17" fontId="0" fillId="3" borderId="4" xfId="0" applyNumberFormat="1" applyFill="1" applyBorder="1" applyAlignment="1">
      <alignment horizontal="center"/>
    </xf>
    <xf numFmtId="3" fontId="0" fillId="3" borderId="11" xfId="0" applyNumberForma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top" wrapText="1"/>
    </xf>
    <xf numFmtId="14" fontId="0" fillId="3" borderId="4" xfId="0" applyNumberFormat="1" applyFont="1" applyFill="1" applyBorder="1" applyAlignment="1">
      <alignment horizontal="left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" fontId="1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5" fontId="0" fillId="0" borderId="14" xfId="0" applyNumberFormat="1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 horizontal="left"/>
    </xf>
    <xf numFmtId="10" fontId="0" fillId="0" borderId="14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10" fontId="8" fillId="0" borderId="14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/>
    </xf>
    <xf numFmtId="15" fontId="8" fillId="0" borderId="0" xfId="0" applyNumberFormat="1" applyFont="1" applyFill="1" applyBorder="1" applyAlignment="1">
      <alignment horizontal="left"/>
    </xf>
    <xf numFmtId="10" fontId="8" fillId="0" borderId="0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15" fontId="0" fillId="0" borderId="7" xfId="0" applyNumberFormat="1" applyFont="1" applyFill="1" applyBorder="1" applyAlignment="1">
      <alignment horizontal="left"/>
    </xf>
    <xf numFmtId="15" fontId="1" fillId="0" borderId="7" xfId="0" applyNumberFormat="1" applyFont="1" applyFill="1" applyBorder="1" applyAlignment="1">
      <alignment horizontal="left"/>
    </xf>
    <xf numFmtId="3" fontId="0" fillId="0" borderId="7" xfId="0" applyNumberFormat="1" applyFont="1" applyFill="1" applyBorder="1" applyAlignment="1">
      <alignment horizontal="left"/>
    </xf>
    <xf numFmtId="10" fontId="0" fillId="0" borderId="7" xfId="0" applyNumberFormat="1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3" fontId="1" fillId="0" borderId="0" xfId="0" applyNumberFormat="1" applyFont="1" applyFill="1" applyBorder="1" applyAlignment="1" quotePrefix="1">
      <alignment horizontal="left"/>
    </xf>
    <xf numFmtId="10" fontId="1" fillId="0" borderId="0" xfId="0" applyNumberFormat="1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15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15" fontId="8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 applyAlignment="1">
      <alignment horizontal="left"/>
    </xf>
    <xf numFmtId="10" fontId="8" fillId="0" borderId="5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15" fontId="1" fillId="0" borderId="14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80" zoomScaleNormal="80" workbookViewId="0" topLeftCell="A1">
      <selection activeCell="A26" sqref="A26"/>
    </sheetView>
  </sheetViews>
  <sheetFormatPr defaultColWidth="11.421875" defaultRowHeight="12.75"/>
  <cols>
    <col min="1" max="1" width="50.57421875" style="20" customWidth="1"/>
    <col min="2" max="2" width="17.00390625" style="39" bestFit="1" customWidth="1"/>
    <col min="3" max="3" width="14.57421875" style="39" customWidth="1"/>
    <col min="4" max="4" width="13.28125" style="20" customWidth="1"/>
    <col min="5" max="5" width="15.7109375" style="20" bestFit="1" customWidth="1"/>
    <col min="6" max="16384" width="11.421875" style="20" customWidth="1"/>
  </cols>
  <sheetData>
    <row r="1" ht="12.75">
      <c r="A1" s="38" t="s">
        <v>3</v>
      </c>
    </row>
    <row r="2" ht="12.75">
      <c r="A2" s="40" t="s">
        <v>99</v>
      </c>
    </row>
    <row r="3" ht="13.5" thickBot="1"/>
    <row r="4" spans="1:4" s="38" customFormat="1" ht="13.5" thickBot="1">
      <c r="A4" s="1" t="s">
        <v>5</v>
      </c>
      <c r="B4" s="2" t="s">
        <v>0</v>
      </c>
      <c r="C4" s="3" t="s">
        <v>1</v>
      </c>
      <c r="D4" s="41"/>
    </row>
    <row r="5" spans="1:3" ht="12.75">
      <c r="A5" s="17"/>
      <c r="B5" s="18"/>
      <c r="C5" s="19"/>
    </row>
    <row r="6" spans="1:3" ht="12.75">
      <c r="A6" s="17" t="s">
        <v>36</v>
      </c>
      <c r="B6" s="18">
        <v>72000</v>
      </c>
      <c r="C6" s="19">
        <v>1296000</v>
      </c>
    </row>
    <row r="7" spans="1:3" ht="12.75">
      <c r="A7" s="17" t="s">
        <v>88</v>
      </c>
      <c r="B7" s="18">
        <v>17776</v>
      </c>
      <c r="C7" s="19">
        <v>13487</v>
      </c>
    </row>
    <row r="8" spans="1:3" ht="12.75">
      <c r="A8" s="17" t="s">
        <v>60</v>
      </c>
      <c r="B8" s="18">
        <v>49272058046</v>
      </c>
      <c r="C8" s="19">
        <v>4927206</v>
      </c>
    </row>
    <row r="9" spans="1:3" ht="12.75">
      <c r="A9" s="17" t="s">
        <v>31</v>
      </c>
      <c r="B9" s="18">
        <v>214</v>
      </c>
      <c r="C9" s="19">
        <v>53500</v>
      </c>
    </row>
    <row r="10" spans="1:3" ht="12.75">
      <c r="A10" s="17" t="s">
        <v>102</v>
      </c>
      <c r="B10" s="18">
        <v>120000000</v>
      </c>
      <c r="C10" s="19">
        <v>5822400</v>
      </c>
    </row>
    <row r="11" spans="1:3" ht="12.75">
      <c r="A11" s="17" t="s">
        <v>100</v>
      </c>
      <c r="B11" s="18">
        <v>13974317</v>
      </c>
      <c r="C11" s="19">
        <v>9083306</v>
      </c>
    </row>
    <row r="12" spans="1:3" ht="12.75">
      <c r="A12" s="17" t="s">
        <v>101</v>
      </c>
      <c r="B12" s="18">
        <v>120900000</v>
      </c>
      <c r="C12" s="19">
        <v>737490</v>
      </c>
    </row>
    <row r="13" spans="1:3" ht="13.5" thickBot="1">
      <c r="A13" s="17"/>
      <c r="B13" s="18"/>
      <c r="C13" s="19"/>
    </row>
    <row r="14" spans="1:3" ht="13.5" thickBot="1">
      <c r="A14" s="42"/>
      <c r="B14" s="43"/>
      <c r="C14" s="44">
        <f>SUM(C5:C13)</f>
        <v>21933389</v>
      </c>
    </row>
    <row r="15" spans="1:3" ht="12.75">
      <c r="A15" s="45"/>
      <c r="B15" s="18"/>
      <c r="C15" s="18"/>
    </row>
    <row r="16" spans="1:5" ht="12.75">
      <c r="A16" s="46" t="s">
        <v>2</v>
      </c>
      <c r="E16" s="39"/>
    </row>
    <row r="17" ht="12.75">
      <c r="A17" s="47" t="s">
        <v>4</v>
      </c>
    </row>
    <row r="18" ht="12.75">
      <c r="A18" s="39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2"/>
  <sheetViews>
    <sheetView zoomScale="75" zoomScaleNormal="75" workbookViewId="0" topLeftCell="A31">
      <selection activeCell="E66" sqref="E66"/>
    </sheetView>
  </sheetViews>
  <sheetFormatPr defaultColWidth="11.421875" defaultRowHeight="12.75"/>
  <cols>
    <col min="1" max="1" width="2.00390625" style="49" customWidth="1"/>
    <col min="2" max="2" width="51.7109375" style="49" customWidth="1"/>
    <col min="3" max="3" width="5.421875" style="49" bestFit="1" customWidth="1"/>
    <col min="4" max="4" width="12.421875" style="58" bestFit="1" customWidth="1"/>
    <col min="5" max="5" width="16.8515625" style="58" customWidth="1"/>
    <col min="6" max="6" width="18.57421875" style="54" customWidth="1"/>
    <col min="7" max="7" width="18.8515625" style="54" bestFit="1" customWidth="1"/>
    <col min="8" max="8" width="11.7109375" style="59" bestFit="1" customWidth="1"/>
    <col min="9" max="9" width="30.28125" style="49" bestFit="1" customWidth="1"/>
    <col min="10" max="16384" width="11.421875" style="49" customWidth="1"/>
  </cols>
  <sheetData>
    <row r="1" spans="2:9" ht="12.75">
      <c r="B1" s="66" t="s">
        <v>37</v>
      </c>
      <c r="C1" s="66"/>
      <c r="D1" s="67"/>
      <c r="E1" s="67"/>
      <c r="F1" s="68"/>
      <c r="G1" s="68"/>
      <c r="H1" s="69"/>
      <c r="I1" s="66"/>
    </row>
    <row r="2" spans="2:8" s="70" customFormat="1" ht="12.75">
      <c r="B2" s="70" t="s">
        <v>38</v>
      </c>
      <c r="D2" s="71"/>
      <c r="E2" s="71"/>
      <c r="F2" s="72"/>
      <c r="G2" s="72"/>
      <c r="H2" s="73"/>
    </row>
    <row r="3" spans="2:9" s="74" customFormat="1" ht="12.75">
      <c r="B3" s="6"/>
      <c r="C3" s="6"/>
      <c r="D3" s="7" t="s">
        <v>7</v>
      </c>
      <c r="E3" s="8" t="s">
        <v>7</v>
      </c>
      <c r="F3" s="9" t="s">
        <v>39</v>
      </c>
      <c r="G3" s="9" t="s">
        <v>40</v>
      </c>
      <c r="H3" s="10" t="s">
        <v>41</v>
      </c>
      <c r="I3" s="6" t="s">
        <v>42</v>
      </c>
    </row>
    <row r="4" spans="2:9" s="74" customFormat="1" ht="12.75">
      <c r="B4" s="11" t="s">
        <v>5</v>
      </c>
      <c r="C4" s="11" t="s">
        <v>43</v>
      </c>
      <c r="D4" s="12" t="s">
        <v>44</v>
      </c>
      <c r="E4" s="13" t="s">
        <v>45</v>
      </c>
      <c r="F4" s="14" t="s">
        <v>46</v>
      </c>
      <c r="G4" s="15" t="s">
        <v>47</v>
      </c>
      <c r="H4" s="16" t="s">
        <v>48</v>
      </c>
      <c r="I4" s="11" t="s">
        <v>106</v>
      </c>
    </row>
    <row r="5" spans="2:9" ht="12.75">
      <c r="B5" s="75"/>
      <c r="D5" s="76"/>
      <c r="E5" s="76"/>
      <c r="F5" s="77"/>
      <c r="G5" s="77"/>
      <c r="H5" s="78"/>
      <c r="I5" s="75"/>
    </row>
    <row r="6" spans="2:9" s="50" customFormat="1" ht="12.75">
      <c r="B6" s="57" t="s">
        <v>75</v>
      </c>
      <c r="C6" s="50">
        <v>684</v>
      </c>
      <c r="D6" s="51">
        <v>37735</v>
      </c>
      <c r="E6" s="51">
        <v>39400</v>
      </c>
      <c r="F6" s="52">
        <v>8880012000</v>
      </c>
      <c r="G6" s="52">
        <v>493334000</v>
      </c>
      <c r="H6" s="55">
        <v>0.8557036895896086</v>
      </c>
      <c r="I6" s="52">
        <v>422147724</v>
      </c>
    </row>
    <row r="7" spans="2:9" s="50" customFormat="1" ht="12.75">
      <c r="B7" s="56" t="s">
        <v>50</v>
      </c>
      <c r="C7" s="50">
        <v>733</v>
      </c>
      <c r="D7" s="51">
        <v>38412</v>
      </c>
      <c r="E7" s="51">
        <v>39408</v>
      </c>
      <c r="F7" s="52">
        <v>6960583516</v>
      </c>
      <c r="G7" s="52">
        <v>72809451</v>
      </c>
      <c r="H7" s="53">
        <v>0.9952690894482915</v>
      </c>
      <c r="I7" s="52">
        <v>72464996</v>
      </c>
    </row>
    <row r="8" spans="2:9" s="50" customFormat="1" ht="12.75">
      <c r="B8" s="56" t="s">
        <v>76</v>
      </c>
      <c r="C8" s="50">
        <v>734</v>
      </c>
      <c r="D8" s="51">
        <v>38414</v>
      </c>
      <c r="E8" s="51">
        <v>39460</v>
      </c>
      <c r="F8" s="52">
        <v>22313119439</v>
      </c>
      <c r="G8" s="52">
        <v>24000000</v>
      </c>
      <c r="H8" s="53">
        <v>0.5970301666666666</v>
      </c>
      <c r="I8" s="52">
        <v>14328724</v>
      </c>
    </row>
    <row r="9" spans="2:9" s="50" customFormat="1" ht="12.75">
      <c r="B9" s="56" t="s">
        <v>51</v>
      </c>
      <c r="C9" s="50">
        <v>736</v>
      </c>
      <c r="D9" s="51">
        <v>38425</v>
      </c>
      <c r="E9" s="51">
        <v>39493</v>
      </c>
      <c r="F9" s="52">
        <v>287500000000</v>
      </c>
      <c r="G9" s="52">
        <v>12500000000</v>
      </c>
      <c r="H9" s="53">
        <v>0.99366491216</v>
      </c>
      <c r="I9" s="52">
        <v>12420811402</v>
      </c>
    </row>
    <row r="10" spans="2:9" s="50" customFormat="1" ht="12.75">
      <c r="B10" s="56" t="s">
        <v>49</v>
      </c>
      <c r="C10" s="50">
        <v>737</v>
      </c>
      <c r="D10" s="51">
        <v>38425</v>
      </c>
      <c r="E10" s="51">
        <v>39478</v>
      </c>
      <c r="F10" s="52">
        <v>324793224014</v>
      </c>
      <c r="G10" s="52">
        <v>670340180</v>
      </c>
      <c r="H10" s="53">
        <v>0.46576922332180654</v>
      </c>
      <c r="I10" s="52">
        <v>312223825</v>
      </c>
    </row>
    <row r="11" spans="2:9" s="50" customFormat="1" ht="12.75">
      <c r="B11" s="56" t="s">
        <v>52</v>
      </c>
      <c r="C11" s="50">
        <v>738</v>
      </c>
      <c r="D11" s="51">
        <v>38442</v>
      </c>
      <c r="E11" s="51">
        <v>39509</v>
      </c>
      <c r="F11" s="52">
        <v>6048048370</v>
      </c>
      <c r="G11" s="52">
        <v>700000</v>
      </c>
      <c r="H11" s="53">
        <v>0.38293571428571427</v>
      </c>
      <c r="I11" s="52">
        <v>268055</v>
      </c>
    </row>
    <row r="12" spans="2:9" s="50" customFormat="1" ht="12.75">
      <c r="B12" s="56" t="s">
        <v>53</v>
      </c>
      <c r="C12" s="50">
        <v>740</v>
      </c>
      <c r="D12" s="51">
        <v>38443</v>
      </c>
      <c r="E12" s="51">
        <v>39478</v>
      </c>
      <c r="F12" s="52">
        <v>15000000000</v>
      </c>
      <c r="G12" s="52">
        <v>15000000000</v>
      </c>
      <c r="H12" s="53">
        <v>0.6840391852666666</v>
      </c>
      <c r="I12" s="52">
        <v>10260587779</v>
      </c>
    </row>
    <row r="13" spans="2:9" s="50" customFormat="1" ht="12.75">
      <c r="B13" s="56" t="s">
        <v>54</v>
      </c>
      <c r="C13" s="50">
        <v>749</v>
      </c>
      <c r="D13" s="51">
        <v>38517</v>
      </c>
      <c r="E13" s="51">
        <v>39467</v>
      </c>
      <c r="F13" s="52">
        <v>15772000000</v>
      </c>
      <c r="G13" s="52">
        <v>200000000</v>
      </c>
      <c r="H13" s="53">
        <v>0.19529888</v>
      </c>
      <c r="I13" s="52">
        <v>39059776</v>
      </c>
    </row>
    <row r="14" spans="2:9" s="50" customFormat="1" ht="12.75">
      <c r="B14" s="56" t="s">
        <v>77</v>
      </c>
      <c r="C14" s="50">
        <v>751</v>
      </c>
      <c r="D14" s="51">
        <v>38552</v>
      </c>
      <c r="E14" s="51">
        <v>39564</v>
      </c>
      <c r="F14" s="52">
        <v>2994008421</v>
      </c>
      <c r="G14" s="52">
        <v>16698803</v>
      </c>
      <c r="H14" s="53">
        <v>0.09008891236096384</v>
      </c>
      <c r="I14" s="52">
        <v>1504377</v>
      </c>
    </row>
    <row r="15" spans="2:9" s="50" customFormat="1" ht="12.75">
      <c r="B15" s="56" t="s">
        <v>55</v>
      </c>
      <c r="C15" s="50">
        <v>752</v>
      </c>
      <c r="D15" s="51">
        <v>38553</v>
      </c>
      <c r="E15" s="51">
        <v>39432</v>
      </c>
      <c r="F15" s="52">
        <v>15000000000</v>
      </c>
      <c r="G15" s="52">
        <v>150000000000</v>
      </c>
      <c r="H15" s="53">
        <v>0.9998559126733333</v>
      </c>
      <c r="I15" s="52">
        <v>149978386901</v>
      </c>
    </row>
    <row r="16" spans="2:9" s="50" customFormat="1" ht="12.75">
      <c r="B16" s="56" t="s">
        <v>78</v>
      </c>
      <c r="C16" s="50">
        <v>755</v>
      </c>
      <c r="D16" s="51">
        <v>38621</v>
      </c>
      <c r="E16" s="51">
        <v>40366</v>
      </c>
      <c r="F16" s="52">
        <v>451060974</v>
      </c>
      <c r="G16" s="52">
        <v>72751770</v>
      </c>
      <c r="H16" s="53">
        <v>0</v>
      </c>
      <c r="I16" s="52">
        <v>0</v>
      </c>
    </row>
    <row r="17" spans="2:9" s="50" customFormat="1" ht="12.75">
      <c r="B17" s="56" t="s">
        <v>79</v>
      </c>
      <c r="C17" s="50">
        <v>756</v>
      </c>
      <c r="D17" s="51">
        <v>38621</v>
      </c>
      <c r="E17" s="51">
        <v>39636</v>
      </c>
      <c r="F17" s="52">
        <v>4059548766</v>
      </c>
      <c r="G17" s="52">
        <v>654765930</v>
      </c>
      <c r="H17" s="53">
        <v>0.06945727918372295</v>
      </c>
      <c r="I17" s="52">
        <v>45478260</v>
      </c>
    </row>
    <row r="18" spans="2:9" s="50" customFormat="1" ht="12.75">
      <c r="B18" s="56" t="s">
        <v>32</v>
      </c>
      <c r="C18" s="50">
        <v>760</v>
      </c>
      <c r="D18" s="51">
        <v>38652</v>
      </c>
      <c r="E18" s="51">
        <v>39682</v>
      </c>
      <c r="F18" s="52">
        <v>6730556821</v>
      </c>
      <c r="G18" s="52">
        <v>80000000</v>
      </c>
      <c r="H18" s="53">
        <v>0.70432</v>
      </c>
      <c r="I18" s="52">
        <v>56345600</v>
      </c>
    </row>
    <row r="19" spans="2:9" s="50" customFormat="1" ht="12.75">
      <c r="B19" s="56" t="s">
        <v>56</v>
      </c>
      <c r="C19" s="50">
        <v>762</v>
      </c>
      <c r="D19" s="51">
        <v>38658</v>
      </c>
      <c r="E19" s="51">
        <v>39658</v>
      </c>
      <c r="F19" s="52">
        <v>2813961994</v>
      </c>
      <c r="G19" s="52">
        <v>158000000</v>
      </c>
      <c r="H19" s="53">
        <v>0.9359496518987341</v>
      </c>
      <c r="I19" s="52">
        <v>147880045</v>
      </c>
    </row>
    <row r="20" spans="2:9" s="50" customFormat="1" ht="12.75">
      <c r="B20" s="56" t="s">
        <v>57</v>
      </c>
      <c r="C20" s="50">
        <v>763</v>
      </c>
      <c r="D20" s="51">
        <v>38658</v>
      </c>
      <c r="E20" s="51">
        <v>39689</v>
      </c>
      <c r="F20" s="52" t="s">
        <v>58</v>
      </c>
      <c r="G20" s="52">
        <v>650000000</v>
      </c>
      <c r="H20" s="53">
        <v>0.9576970276923077</v>
      </c>
      <c r="I20" s="52">
        <v>622503068</v>
      </c>
    </row>
    <row r="21" spans="2:9" s="50" customFormat="1" ht="12.75" customHeight="1">
      <c r="B21" s="56" t="s">
        <v>80</v>
      </c>
      <c r="C21" s="50">
        <v>771</v>
      </c>
      <c r="D21" s="51">
        <v>38847</v>
      </c>
      <c r="E21" s="51">
        <v>40412</v>
      </c>
      <c r="F21" s="52">
        <v>420659801</v>
      </c>
      <c r="G21" s="52">
        <v>5000000</v>
      </c>
      <c r="H21" s="53">
        <v>0</v>
      </c>
      <c r="I21" s="52">
        <v>0</v>
      </c>
    </row>
    <row r="22" spans="2:9" s="50" customFormat="1" ht="14.25" customHeight="1">
      <c r="B22" s="56" t="s">
        <v>59</v>
      </c>
      <c r="C22" s="50">
        <v>773</v>
      </c>
      <c r="D22" s="51">
        <v>38869</v>
      </c>
      <c r="E22" s="51">
        <v>39755</v>
      </c>
      <c r="F22" s="52">
        <v>536290800</v>
      </c>
      <c r="G22" s="52">
        <v>1000</v>
      </c>
      <c r="H22" s="53">
        <v>0.521</v>
      </c>
      <c r="I22" s="52">
        <v>521</v>
      </c>
    </row>
    <row r="23" spans="2:9" s="50" customFormat="1" ht="12.75" customHeight="1">
      <c r="B23" s="57" t="s">
        <v>81</v>
      </c>
      <c r="C23" s="50">
        <v>784</v>
      </c>
      <c r="D23" s="51">
        <v>38993</v>
      </c>
      <c r="E23" s="51">
        <v>39998</v>
      </c>
      <c r="F23" s="52">
        <v>4922296000</v>
      </c>
      <c r="G23" s="52">
        <v>33504000</v>
      </c>
      <c r="H23" s="53">
        <v>0.08318063514804203</v>
      </c>
      <c r="I23" s="52">
        <v>2786884</v>
      </c>
    </row>
    <row r="24" spans="2:9" s="50" customFormat="1" ht="12.75" customHeight="1">
      <c r="B24" s="57" t="s">
        <v>82</v>
      </c>
      <c r="C24" s="50">
        <v>791</v>
      </c>
      <c r="D24" s="51">
        <v>39037</v>
      </c>
      <c r="E24" s="51">
        <v>39734</v>
      </c>
      <c r="F24" s="52">
        <v>46000000000</v>
      </c>
      <c r="G24" s="52">
        <v>155000000</v>
      </c>
      <c r="H24" s="53">
        <v>0.95</v>
      </c>
      <c r="I24" s="52">
        <v>147250000</v>
      </c>
    </row>
    <row r="25" spans="2:9" s="50" customFormat="1" ht="12.75" customHeight="1">
      <c r="B25" s="57" t="s">
        <v>31</v>
      </c>
      <c r="C25" s="50">
        <v>793</v>
      </c>
      <c r="D25" s="51">
        <v>39139</v>
      </c>
      <c r="E25" s="51">
        <v>40110</v>
      </c>
      <c r="F25" s="52">
        <v>1000000000</v>
      </c>
      <c r="G25" s="52">
        <v>5000</v>
      </c>
      <c r="H25" s="53">
        <v>0.6454</v>
      </c>
      <c r="I25" s="52">
        <v>3227</v>
      </c>
    </row>
    <row r="26" spans="2:9" s="50" customFormat="1" ht="12.75" customHeight="1">
      <c r="B26" s="57" t="s">
        <v>83</v>
      </c>
      <c r="C26" s="50">
        <v>794</v>
      </c>
      <c r="D26" s="51">
        <v>39149</v>
      </c>
      <c r="E26" s="51">
        <v>40133</v>
      </c>
      <c r="F26" s="52">
        <v>33000000000</v>
      </c>
      <c r="G26" s="52">
        <v>15876681</v>
      </c>
      <c r="H26" s="53">
        <v>0.8792917109060766</v>
      </c>
      <c r="I26" s="52">
        <v>13960234</v>
      </c>
    </row>
    <row r="27" spans="2:9" s="50" customFormat="1" ht="12.75" customHeight="1">
      <c r="B27" s="57" t="s">
        <v>84</v>
      </c>
      <c r="C27" s="50">
        <v>797</v>
      </c>
      <c r="D27" s="51">
        <v>39202</v>
      </c>
      <c r="E27" s="51">
        <v>40146</v>
      </c>
      <c r="F27" s="52">
        <v>4636000000</v>
      </c>
      <c r="G27" s="52">
        <v>760000000</v>
      </c>
      <c r="H27" s="53">
        <v>0.41535682105263155</v>
      </c>
      <c r="I27" s="52">
        <v>315671184</v>
      </c>
    </row>
    <row r="28" spans="2:9" s="50" customFormat="1" ht="12.75" customHeight="1">
      <c r="B28" s="57" t="s">
        <v>85</v>
      </c>
      <c r="C28" s="50">
        <v>798</v>
      </c>
      <c r="D28" s="51">
        <v>39202</v>
      </c>
      <c r="E28" s="51">
        <v>40273</v>
      </c>
      <c r="F28" s="52" t="s">
        <v>61</v>
      </c>
      <c r="G28" s="52">
        <v>22090910</v>
      </c>
      <c r="H28" s="53">
        <v>0.9</v>
      </c>
      <c r="I28" s="52">
        <v>19881819</v>
      </c>
    </row>
    <row r="29" spans="2:9" s="50" customFormat="1" ht="12.75" customHeight="1">
      <c r="B29" s="57" t="s">
        <v>62</v>
      </c>
      <c r="C29" s="50">
        <v>799</v>
      </c>
      <c r="D29" s="51">
        <v>39209</v>
      </c>
      <c r="E29" s="51">
        <v>40284</v>
      </c>
      <c r="F29" s="52">
        <v>8525398211</v>
      </c>
      <c r="G29" s="52">
        <v>35046445</v>
      </c>
      <c r="H29" s="53">
        <v>0.996093127277246</v>
      </c>
      <c r="I29" s="52">
        <v>34909523</v>
      </c>
    </row>
    <row r="30" spans="2:9" s="50" customFormat="1" ht="12.75" customHeight="1">
      <c r="B30" s="57" t="s">
        <v>64</v>
      </c>
      <c r="C30" s="50">
        <v>805</v>
      </c>
      <c r="D30" s="51">
        <v>39268</v>
      </c>
      <c r="E30" s="51">
        <v>40295</v>
      </c>
      <c r="F30" s="52">
        <v>55000000000</v>
      </c>
      <c r="G30" s="52">
        <v>67259921</v>
      </c>
      <c r="H30" s="53">
        <v>0.9639870971599862</v>
      </c>
      <c r="I30" s="52">
        <v>64837696</v>
      </c>
    </row>
    <row r="31" spans="2:9" s="50" customFormat="1" ht="12.75" customHeight="1">
      <c r="B31" s="57" t="s">
        <v>90</v>
      </c>
      <c r="C31" s="50">
        <v>807</v>
      </c>
      <c r="D31" s="51">
        <v>39286</v>
      </c>
      <c r="E31" s="51">
        <v>40292</v>
      </c>
      <c r="F31" s="52">
        <v>3852946392</v>
      </c>
      <c r="G31" s="52">
        <v>20236133</v>
      </c>
      <c r="H31" s="53">
        <v>0.045838253780996596</v>
      </c>
      <c r="I31" s="52">
        <v>927589</v>
      </c>
    </row>
    <row r="32" spans="2:9" s="50" customFormat="1" ht="12.75" customHeight="1">
      <c r="B32" s="57" t="s">
        <v>91</v>
      </c>
      <c r="C32" s="50">
        <v>812</v>
      </c>
      <c r="D32" s="51">
        <v>39304</v>
      </c>
      <c r="E32" s="51">
        <v>40351</v>
      </c>
      <c r="F32" s="52" t="s">
        <v>65</v>
      </c>
      <c r="G32" s="52">
        <v>1500000000</v>
      </c>
      <c r="H32" s="53">
        <v>0</v>
      </c>
      <c r="I32" s="52">
        <v>0</v>
      </c>
    </row>
    <row r="33" spans="2:9" s="50" customFormat="1" ht="12.75" customHeight="1">
      <c r="B33" s="57" t="s">
        <v>36</v>
      </c>
      <c r="C33" s="50">
        <v>814</v>
      </c>
      <c r="D33" s="51">
        <v>39330</v>
      </c>
      <c r="E33" s="51">
        <v>40355</v>
      </c>
      <c r="F33" s="52">
        <v>32211702000</v>
      </c>
      <c r="G33" s="52">
        <v>1789539</v>
      </c>
      <c r="H33" s="53">
        <v>0.9821691508259949</v>
      </c>
      <c r="I33" s="52">
        <v>1757630</v>
      </c>
    </row>
    <row r="34" spans="2:9" s="50" customFormat="1" ht="12.75" customHeight="1">
      <c r="B34" s="57" t="s">
        <v>92</v>
      </c>
      <c r="C34" s="50">
        <v>815</v>
      </c>
      <c r="D34" s="51">
        <v>39337</v>
      </c>
      <c r="E34" s="51">
        <v>40369</v>
      </c>
      <c r="F34" s="52">
        <v>20709550000</v>
      </c>
      <c r="G34" s="52">
        <v>31000000</v>
      </c>
      <c r="H34" s="53">
        <v>0.9435483870967742</v>
      </c>
      <c r="I34" s="52">
        <v>29250000</v>
      </c>
    </row>
    <row r="35" spans="2:9" s="50" customFormat="1" ht="12.75" customHeight="1">
      <c r="B35" s="57" t="s">
        <v>93</v>
      </c>
      <c r="C35" s="50">
        <v>816</v>
      </c>
      <c r="D35" s="51">
        <v>39349</v>
      </c>
      <c r="E35" s="80" t="s">
        <v>63</v>
      </c>
      <c r="F35" s="52">
        <v>6043413472</v>
      </c>
      <c r="G35" s="52">
        <v>199043193</v>
      </c>
      <c r="H35" s="53">
        <v>0</v>
      </c>
      <c r="I35" s="52">
        <v>0</v>
      </c>
    </row>
    <row r="36" spans="2:9" s="50" customFormat="1" ht="12.75" customHeight="1">
      <c r="B36" s="57" t="s">
        <v>60</v>
      </c>
      <c r="C36" s="50">
        <v>817</v>
      </c>
      <c r="D36" s="51">
        <v>39351</v>
      </c>
      <c r="E36" s="51">
        <v>40308</v>
      </c>
      <c r="F36" s="52">
        <v>4928049000</v>
      </c>
      <c r="G36" s="52">
        <v>49280490000</v>
      </c>
      <c r="H36" s="53">
        <v>0.9998288987386286</v>
      </c>
      <c r="I36" s="52">
        <v>49272058046</v>
      </c>
    </row>
    <row r="37" spans="2:9" s="50" customFormat="1" ht="12.75" customHeight="1">
      <c r="B37" s="57" t="s">
        <v>88</v>
      </c>
      <c r="C37" s="50">
        <v>818</v>
      </c>
      <c r="D37" s="51">
        <v>39380</v>
      </c>
      <c r="E37" s="51">
        <v>40294</v>
      </c>
      <c r="F37" s="52">
        <v>1057092612</v>
      </c>
      <c r="G37" s="52">
        <v>1475000</v>
      </c>
      <c r="H37" s="53">
        <v>0.012051525423728813</v>
      </c>
      <c r="I37" s="52">
        <v>17776</v>
      </c>
    </row>
    <row r="38" spans="2:9" s="50" customFormat="1" ht="12.75" customHeight="1">
      <c r="B38" s="57" t="s">
        <v>89</v>
      </c>
      <c r="C38" s="50">
        <v>819</v>
      </c>
      <c r="D38" s="51">
        <v>39385</v>
      </c>
      <c r="E38" s="51">
        <v>40287</v>
      </c>
      <c r="F38" s="52">
        <v>114000000000</v>
      </c>
      <c r="G38" s="52">
        <v>38000000</v>
      </c>
      <c r="H38" s="53">
        <v>0</v>
      </c>
      <c r="I38" s="52">
        <v>0</v>
      </c>
    </row>
    <row r="39" spans="2:9" s="50" customFormat="1" ht="12.75" customHeight="1">
      <c r="B39" s="57" t="s">
        <v>103</v>
      </c>
      <c r="C39" s="50">
        <v>820</v>
      </c>
      <c r="D39" s="51">
        <v>39412</v>
      </c>
      <c r="E39" s="51">
        <v>40454</v>
      </c>
      <c r="F39" s="52">
        <v>30457800000</v>
      </c>
      <c r="G39" s="52">
        <v>423025000</v>
      </c>
      <c r="H39" s="53">
        <v>0</v>
      </c>
      <c r="I39" s="52">
        <v>0</v>
      </c>
    </row>
    <row r="40" spans="2:9" s="50" customFormat="1" ht="12.75" customHeight="1">
      <c r="B40" s="57" t="s">
        <v>107</v>
      </c>
      <c r="C40" s="50">
        <v>821</v>
      </c>
      <c r="D40" s="51">
        <v>39414</v>
      </c>
      <c r="E40" s="51">
        <v>39477</v>
      </c>
      <c r="F40" s="52">
        <v>2623944137</v>
      </c>
      <c r="G40" s="52">
        <v>181851</v>
      </c>
      <c r="H40" s="53">
        <v>0</v>
      </c>
      <c r="I40" s="52">
        <v>0</v>
      </c>
    </row>
    <row r="41" spans="2:9" s="50" customFormat="1" ht="12.75" customHeight="1">
      <c r="B41" s="57" t="s">
        <v>104</v>
      </c>
      <c r="C41" s="50">
        <v>822</v>
      </c>
      <c r="D41" s="51">
        <v>39414</v>
      </c>
      <c r="E41" s="51">
        <v>40456</v>
      </c>
      <c r="F41" s="52">
        <v>177429000000</v>
      </c>
      <c r="G41" s="52">
        <v>674634981</v>
      </c>
      <c r="H41" s="53">
        <v>0</v>
      </c>
      <c r="I41" s="52">
        <v>0</v>
      </c>
    </row>
    <row r="42" spans="2:9" s="50" customFormat="1" ht="12.75" customHeight="1">
      <c r="B42" s="57" t="s">
        <v>105</v>
      </c>
      <c r="C42" s="50">
        <v>823</v>
      </c>
      <c r="D42" s="51">
        <v>39414</v>
      </c>
      <c r="E42" s="51">
        <v>40461</v>
      </c>
      <c r="F42" s="52">
        <v>37046206186</v>
      </c>
      <c r="G42" s="52">
        <v>400000000</v>
      </c>
      <c r="H42" s="53">
        <v>0</v>
      </c>
      <c r="I42" s="52">
        <v>0</v>
      </c>
    </row>
    <row r="43" spans="2:9" s="50" customFormat="1" ht="12.75" customHeight="1">
      <c r="B43" s="60"/>
      <c r="C43" s="61"/>
      <c r="D43" s="62"/>
      <c r="E43" s="63"/>
      <c r="F43" s="64"/>
      <c r="G43" s="64"/>
      <c r="H43" s="65"/>
      <c r="I43" s="64"/>
    </row>
    <row r="44" ht="6" customHeight="1"/>
    <row r="45" spans="2:9" ht="12.75">
      <c r="B45" s="81" t="s">
        <v>67</v>
      </c>
      <c r="G45" s="54" t="s">
        <v>66</v>
      </c>
      <c r="I45" s="54"/>
    </row>
    <row r="46" ht="12.75">
      <c r="B46" s="81" t="s">
        <v>68</v>
      </c>
    </row>
    <row r="47" spans="2:11" ht="12.75">
      <c r="B47" s="82" t="s">
        <v>69</v>
      </c>
      <c r="C47" s="82"/>
      <c r="D47" s="82"/>
      <c r="E47" s="82"/>
      <c r="F47" s="82"/>
      <c r="G47" s="82"/>
      <c r="H47" s="82"/>
      <c r="I47" s="82"/>
      <c r="J47" s="82"/>
      <c r="K47" s="79"/>
    </row>
    <row r="48" spans="2:10" ht="12.75">
      <c r="B48" s="83" t="s">
        <v>70</v>
      </c>
      <c r="C48" s="83"/>
      <c r="D48" s="83"/>
      <c r="E48" s="83"/>
      <c r="F48" s="83"/>
      <c r="G48" s="83"/>
      <c r="H48" s="83"/>
      <c r="I48" s="83"/>
      <c r="J48" s="83"/>
    </row>
    <row r="49" spans="2:10" ht="12.75">
      <c r="B49" s="83"/>
      <c r="C49" s="83"/>
      <c r="D49" s="83"/>
      <c r="E49" s="83"/>
      <c r="F49" s="83"/>
      <c r="G49" s="83"/>
      <c r="H49" s="83"/>
      <c r="I49" s="83"/>
      <c r="J49" s="83"/>
    </row>
    <row r="50" spans="2:10" ht="12.75">
      <c r="B50" s="83" t="s">
        <v>71</v>
      </c>
      <c r="C50" s="83"/>
      <c r="D50" s="83"/>
      <c r="E50" s="83"/>
      <c r="F50" s="83"/>
      <c r="G50" s="83"/>
      <c r="H50" s="83"/>
      <c r="I50" s="83"/>
      <c r="J50" s="83"/>
    </row>
    <row r="51" spans="2:10" ht="12.75">
      <c r="B51" s="83"/>
      <c r="C51" s="83"/>
      <c r="D51" s="83"/>
      <c r="E51" s="83"/>
      <c r="F51" s="83"/>
      <c r="G51" s="83"/>
      <c r="H51" s="83"/>
      <c r="I51" s="83"/>
      <c r="J51" s="83"/>
    </row>
    <row r="52" spans="2:10" ht="27.75" customHeight="1">
      <c r="B52" s="82" t="s">
        <v>72</v>
      </c>
      <c r="C52" s="82"/>
      <c r="D52" s="82"/>
      <c r="E52" s="82"/>
      <c r="F52" s="82"/>
      <c r="G52" s="82"/>
      <c r="H52" s="82"/>
      <c r="I52" s="82"/>
      <c r="J52" s="82"/>
    </row>
    <row r="53" spans="2:10" ht="12.75">
      <c r="B53" s="83" t="s">
        <v>73</v>
      </c>
      <c r="C53" s="83"/>
      <c r="D53" s="83"/>
      <c r="E53" s="83"/>
      <c r="F53" s="83"/>
      <c r="G53" s="83"/>
      <c r="H53" s="83"/>
      <c r="I53" s="83"/>
      <c r="J53" s="83"/>
    </row>
    <row r="54" spans="2:10" ht="12.75">
      <c r="B54" s="83"/>
      <c r="C54" s="83"/>
      <c r="D54" s="83"/>
      <c r="E54" s="83"/>
      <c r="F54" s="83"/>
      <c r="G54" s="83"/>
      <c r="H54" s="83"/>
      <c r="I54" s="83"/>
      <c r="J54" s="83"/>
    </row>
    <row r="55" spans="2:10" ht="12.75">
      <c r="B55" s="83" t="s">
        <v>74</v>
      </c>
      <c r="C55" s="83"/>
      <c r="D55" s="83"/>
      <c r="E55" s="83"/>
      <c r="F55" s="83"/>
      <c r="G55" s="83"/>
      <c r="H55" s="83"/>
      <c r="I55" s="83"/>
      <c r="J55" s="83"/>
    </row>
    <row r="56" spans="2:10" ht="12.75">
      <c r="B56" s="83"/>
      <c r="C56" s="83"/>
      <c r="D56" s="83"/>
      <c r="E56" s="83"/>
      <c r="F56" s="83"/>
      <c r="G56" s="83"/>
      <c r="H56" s="83"/>
      <c r="I56" s="83"/>
      <c r="J56" s="83"/>
    </row>
    <row r="57" spans="2:11" ht="12.75">
      <c r="B57" s="82" t="s">
        <v>94</v>
      </c>
      <c r="C57" s="82"/>
      <c r="D57" s="82"/>
      <c r="E57" s="82"/>
      <c r="F57" s="82"/>
      <c r="G57" s="82"/>
      <c r="H57" s="82"/>
      <c r="I57" s="82"/>
      <c r="J57" s="82"/>
      <c r="K57" s="82"/>
    </row>
    <row r="58" spans="2:10" ht="12.75">
      <c r="B58" s="82" t="s">
        <v>95</v>
      </c>
      <c r="C58" s="82"/>
      <c r="D58" s="82"/>
      <c r="E58" s="82"/>
      <c r="F58" s="82"/>
      <c r="G58" s="82"/>
      <c r="H58" s="82"/>
      <c r="I58" s="82"/>
      <c r="J58" s="82"/>
    </row>
    <row r="59" spans="2:10" ht="12.75" customHeight="1">
      <c r="B59" s="82" t="s">
        <v>96</v>
      </c>
      <c r="C59" s="82"/>
      <c r="D59" s="82"/>
      <c r="E59" s="82"/>
      <c r="F59" s="82"/>
      <c r="G59" s="82"/>
      <c r="H59" s="82"/>
      <c r="I59" s="82"/>
      <c r="J59" s="82"/>
    </row>
    <row r="60" spans="2:10" ht="12.75">
      <c r="B60" s="82"/>
      <c r="C60" s="82"/>
      <c r="D60" s="82"/>
      <c r="E60" s="82"/>
      <c r="F60" s="82"/>
      <c r="G60" s="82"/>
      <c r="H60" s="82"/>
      <c r="I60" s="82"/>
      <c r="J60" s="82"/>
    </row>
    <row r="61" ht="12.75">
      <c r="B61" s="49" t="s">
        <v>97</v>
      </c>
    </row>
    <row r="62" ht="12.75">
      <c r="B62" s="48" t="s">
        <v>108</v>
      </c>
    </row>
  </sheetData>
  <mergeCells count="9">
    <mergeCell ref="B47:J47"/>
    <mergeCell ref="B48:J49"/>
    <mergeCell ref="B50:J51"/>
    <mergeCell ref="B52:J52"/>
    <mergeCell ref="B59:J60"/>
    <mergeCell ref="B53:J54"/>
    <mergeCell ref="B55:J56"/>
    <mergeCell ref="B57:K57"/>
    <mergeCell ref="B58:J58"/>
  </mergeCells>
  <printOptions/>
  <pageMargins left="0.75" right="0.75" top="1" bottom="1" header="0" footer="0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="80" zoomScaleNormal="80" workbookViewId="0" topLeftCell="A1">
      <selection activeCell="F12" sqref="F12"/>
    </sheetView>
  </sheetViews>
  <sheetFormatPr defaultColWidth="11.421875" defaultRowHeight="12.75"/>
  <cols>
    <col min="1" max="1" width="1.421875" style="23" customWidth="1"/>
    <col min="2" max="2" width="12.421875" style="23" customWidth="1"/>
    <col min="3" max="3" width="10.8515625" style="23" bestFit="1" customWidth="1"/>
    <col min="4" max="4" width="28.28125" style="23" bestFit="1" customWidth="1"/>
    <col min="5" max="5" width="26.140625" style="23" customWidth="1"/>
    <col min="6" max="6" width="28.8515625" style="23" customWidth="1"/>
    <col min="7" max="7" width="20.421875" style="23" customWidth="1"/>
    <col min="8" max="8" width="13.421875" style="32" bestFit="1" customWidth="1"/>
    <col min="9" max="9" width="16.57421875" style="23" customWidth="1"/>
    <col min="10" max="16384" width="11.421875" style="23" customWidth="1"/>
  </cols>
  <sheetData>
    <row r="1" ht="12.75">
      <c r="A1" s="23">
        <v>80</v>
      </c>
    </row>
    <row r="2" ht="12.75">
      <c r="B2" s="21" t="s">
        <v>14</v>
      </c>
    </row>
    <row r="4" spans="2:9" s="21" customFormat="1" ht="44.25" customHeight="1"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</row>
    <row r="5" spans="2:9" ht="71.25" customHeight="1">
      <c r="B5" s="33">
        <v>802</v>
      </c>
      <c r="C5" s="34">
        <v>39258</v>
      </c>
      <c r="D5" s="33" t="s">
        <v>15</v>
      </c>
      <c r="E5" s="33" t="s">
        <v>16</v>
      </c>
      <c r="F5" s="34">
        <v>39083</v>
      </c>
      <c r="G5" s="35" t="s">
        <v>17</v>
      </c>
      <c r="H5" s="36" t="s">
        <v>30</v>
      </c>
      <c r="I5" s="33" t="s">
        <v>15</v>
      </c>
    </row>
    <row r="6" spans="2:9" ht="84.75" customHeight="1">
      <c r="B6" s="33">
        <v>816</v>
      </c>
      <c r="C6" s="34">
        <v>39349</v>
      </c>
      <c r="D6" s="33" t="s">
        <v>33</v>
      </c>
      <c r="E6" s="33" t="s">
        <v>34</v>
      </c>
      <c r="F6" s="37">
        <v>39083</v>
      </c>
      <c r="G6" s="35" t="s">
        <v>35</v>
      </c>
      <c r="H6" s="36" t="s">
        <v>98</v>
      </c>
      <c r="I6" s="33" t="s">
        <v>33</v>
      </c>
    </row>
  </sheetData>
  <printOptions/>
  <pageMargins left="0.75" right="0.75" top="1" bottom="1" header="0" footer="0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"/>
  <sheetViews>
    <sheetView zoomScale="85" zoomScaleNormal="85" workbookViewId="0" topLeftCell="A1">
      <selection activeCell="E35" sqref="E35"/>
    </sheetView>
  </sheetViews>
  <sheetFormatPr defaultColWidth="11.421875" defaultRowHeight="12.75"/>
  <cols>
    <col min="1" max="1" width="1.7109375" style="23" customWidth="1"/>
    <col min="2" max="2" width="31.28125" style="23" bestFit="1" customWidth="1"/>
    <col min="3" max="3" width="18.00390625" style="22" customWidth="1"/>
    <col min="4" max="4" width="18.00390625" style="23" customWidth="1"/>
    <col min="5" max="5" width="2.00390625" style="23" bestFit="1" customWidth="1"/>
    <col min="6" max="6" width="8.7109375" style="23" customWidth="1"/>
    <col min="7" max="7" width="10.00390625" style="23" bestFit="1" customWidth="1"/>
    <col min="8" max="8" width="12.28125" style="22" customWidth="1"/>
    <col min="9" max="9" width="18.7109375" style="23" customWidth="1"/>
    <col min="10" max="16384" width="11.421875" style="23" customWidth="1"/>
  </cols>
  <sheetData>
    <row r="2" ht="12.75">
      <c r="B2" s="21" t="s">
        <v>28</v>
      </c>
    </row>
    <row r="4" spans="2:9" ht="38.25" customHeight="1">
      <c r="B4" s="5" t="s">
        <v>19</v>
      </c>
      <c r="C4" s="5" t="s">
        <v>20</v>
      </c>
      <c r="D4" s="5" t="s">
        <v>21</v>
      </c>
      <c r="E4" s="84" t="s">
        <v>22</v>
      </c>
      <c r="F4" s="84"/>
      <c r="G4" s="84"/>
      <c r="H4" s="5" t="s">
        <v>23</v>
      </c>
      <c r="I4" s="5" t="s">
        <v>24</v>
      </c>
    </row>
    <row r="5" spans="2:9" ht="18.75" customHeight="1">
      <c r="B5" s="24" t="s">
        <v>18</v>
      </c>
      <c r="C5" s="25">
        <v>178149840</v>
      </c>
      <c r="D5" s="24" t="s">
        <v>25</v>
      </c>
      <c r="E5" s="26" t="s">
        <v>26</v>
      </c>
      <c r="F5" s="27">
        <v>280</v>
      </c>
      <c r="G5" s="28" t="s">
        <v>27</v>
      </c>
      <c r="H5" s="29">
        <v>49881955</v>
      </c>
      <c r="I5" s="30" t="s">
        <v>29</v>
      </c>
    </row>
    <row r="6" spans="2:9" ht="12.75">
      <c r="B6" s="24" t="s">
        <v>86</v>
      </c>
      <c r="C6" s="25">
        <v>306000000</v>
      </c>
      <c r="D6" s="24" t="s">
        <v>25</v>
      </c>
      <c r="E6" s="26" t="s">
        <v>26</v>
      </c>
      <c r="F6" s="27">
        <v>265</v>
      </c>
      <c r="G6" s="28" t="s">
        <v>27</v>
      </c>
      <c r="H6" s="31">
        <v>81090000</v>
      </c>
      <c r="I6" s="24" t="s">
        <v>87</v>
      </c>
    </row>
  </sheetData>
  <mergeCells count="1">
    <mergeCell ref="E4:G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2007-12-12T17:44:21Z</cp:lastPrinted>
  <dcterms:created xsi:type="dcterms:W3CDTF">1999-07-16T15:49:48Z</dcterms:created>
  <dcterms:modified xsi:type="dcterms:W3CDTF">2007-12-13T14:41:17Z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